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3-1 新增地方政府一般债券情况表" sheetId="1" r:id="rId1"/>
    <sheet name="表3-1 新增地方政府专项债券情况表" sheetId="2" r:id="rId2"/>
    <sheet name="表3-2 新增地方政府一般债券资金收支情况表" sheetId="3" r:id="rId3"/>
    <sheet name="表3-2 新增地方政府专项债券资金收支情况表" sheetId="4" r:id="rId4"/>
  </sheets>
  <calcPr calcId="144525"/>
</workbook>
</file>

<file path=xl/sharedStrings.xml><?xml version="1.0" encoding="utf-8"?>
<sst xmlns="http://schemas.openxmlformats.org/spreadsheetml/2006/main" count="417" uniqueCount="207">
  <si>
    <t>DEBT_T_XXGK_CXZQSY</t>
  </si>
  <si>
    <t xml:space="preserve"> AND T.AD_CODE_GK=43 AND T.SET_YEAR_GK=2021 AND T.ZWLB_ID=01</t>
  </si>
  <si>
    <t>债券存续期公开</t>
  </si>
  <si>
    <t>AD_CODE_GK#43</t>
  </si>
  <si>
    <t>AD_CODE#43</t>
  </si>
  <si>
    <t>SET_YEAR_GK#2021</t>
  </si>
  <si>
    <t>ad_name#43 湖南省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</si>
  <si>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</si>
  <si>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</si>
  <si>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</si>
  <si>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</si>
  <si>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</si>
  <si>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</si>
  <si>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</si>
  <si>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</si>
  <si>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</si>
  <si>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</si>
  <si>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</si>
  <si>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</si>
  <si>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</si>
  <si>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</si>
  <si>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</si>
  <si>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</si>
  <si>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</si>
  <si>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附件1</t>
  </si>
  <si>
    <t>2019年--2020年末43 湖南省发行的新增地方政府一般债券情况表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</si>
  <si>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</si>
  <si>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</si>
  <si>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</si>
  <si>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</si>
  <si>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</si>
  <si>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</si>
  <si>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</si>
  <si>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</si>
  <si>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</si>
  <si>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</si>
  <si>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</si>
  <si>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</si>
  <si>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</si>
  <si>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2019年湖南省政府一般债券（二期）</t>
  </si>
  <si>
    <t>157643</t>
  </si>
  <si>
    <t>一般债券</t>
  </si>
  <si>
    <t>2019-03-21</t>
  </si>
  <si>
    <t>3.39</t>
  </si>
  <si>
    <t>10年</t>
  </si>
  <si>
    <t>2019年湖南省政府一般债券（五期）</t>
  </si>
  <si>
    <t>157890</t>
  </si>
  <si>
    <t>2019-07-23</t>
  </si>
  <si>
    <t>3.78</t>
  </si>
  <si>
    <t>20年</t>
  </si>
  <si>
    <t>2020年湖南省政府一般债券（三期）</t>
  </si>
  <si>
    <t>2005268</t>
  </si>
  <si>
    <t>2020-03-25</t>
  </si>
  <si>
    <t>2.93</t>
  </si>
  <si>
    <t>2020湖南省政府一般债券（六期）</t>
  </si>
  <si>
    <t>2005812</t>
  </si>
  <si>
    <t>2020-08-18</t>
  </si>
  <si>
    <t>3.08</t>
  </si>
  <si>
    <t>5年</t>
  </si>
  <si>
    <t>注：本表由使用债券资金的部门不迟于每年6月底前公开，反映截至上年末一般债券及项目信息。</t>
  </si>
  <si>
    <t xml:space="preserve"> AND T.AD_CODE_GK=43 AND T.SET_YEAR_GK=2021 AND T.ZWLB_ID=02</t>
  </si>
  <si>
    <t>ZWLB_ID#02</t>
  </si>
  <si>
    <t>XMZCLX#</t>
  </si>
  <si>
    <t>XMSY#</t>
  </si>
  <si>
    <t>附件2</t>
  </si>
  <si>
    <t>2019年--2020年末43 湖南省发行的新增地方政府专项债券情况表</t>
  </si>
  <si>
    <t>债券项目资产类型</t>
  </si>
  <si>
    <t>已取得项目收益</t>
  </si>
  <si>
    <t>VALID#</t>
  </si>
  <si>
    <t>2019湖南两供两治供水供气污水生活垃圾治理专项1期-2019年湖南省政府专项债18期</t>
  </si>
  <si>
    <t>其他自平衡专项债券</t>
  </si>
  <si>
    <t>2019-09-24</t>
  </si>
  <si>
    <t>3.36</t>
  </si>
  <si>
    <t>垃圾处理</t>
  </si>
  <si>
    <t>2019</t>
  </si>
  <si>
    <t>8496F35BEF887EC5E0534209680AEE77</t>
  </si>
  <si>
    <t>005</t>
  </si>
  <si>
    <t>2019年湖南省棚户区改造专项债券（七期）―2019年湖南省政府专项债券（十一期）</t>
  </si>
  <si>
    <t>棚改专项债券</t>
  </si>
  <si>
    <t>3.26</t>
  </si>
  <si>
    <t>其他保障性住房</t>
  </si>
  <si>
    <t>87944FD600E025D3E0534209680A37A7</t>
  </si>
  <si>
    <t>2019年湖南省土地储备专项债券（三期）―2019年湖南省政府专项债券（十期）</t>
  </si>
  <si>
    <t>土地储备专项债券</t>
  </si>
  <si>
    <t>土地储备</t>
  </si>
  <si>
    <t>2020湖南省老旧小区改造专项债券（二期）-2020湖南省政府专项债券（八十九期）</t>
  </si>
  <si>
    <t>2020-10-26</t>
  </si>
  <si>
    <t>3.89</t>
  </si>
  <si>
    <t>15年</t>
  </si>
  <si>
    <t>城镇老旧小区改造</t>
  </si>
  <si>
    <t>2020年湖南省水务建设专项债券(八期)-2020年湖南省政府专项债券(三十四期)</t>
  </si>
  <si>
    <t>2020-05-28</t>
  </si>
  <si>
    <t>3.57</t>
  </si>
  <si>
    <t>水务建设</t>
  </si>
  <si>
    <t>2020年湖南省水务建设专项债券（四期）—2020年湖南省政府专项债券（二十二期）</t>
  </si>
  <si>
    <t>2020年湖南省园区建设专项债券（十六期）-2020年湖南省政府专项债券（四十八期）</t>
  </si>
  <si>
    <t>2020-08-28</t>
  </si>
  <si>
    <t>3.74</t>
  </si>
  <si>
    <t>园区建设</t>
  </si>
  <si>
    <t>2020年湖南省社会事业专项债券(七期)-2020年湖南省政府专项债券(三十六期)</t>
  </si>
  <si>
    <t>2.95</t>
  </si>
  <si>
    <t>社会事业</t>
  </si>
  <si>
    <t>2020年湖南省园区建设专项债券(十一期)-2020年湖南省政府专项债券(二十七期)</t>
  </si>
  <si>
    <t>3.45</t>
  </si>
  <si>
    <t>注：本表由使用债券资金的部门不迟于每年6月底前公开，反映截至上年末专项债券及项目信息。</t>
  </si>
  <si>
    <t>DEBT_T_XXGK_CXSRZC</t>
  </si>
  <si>
    <t xml:space="preserve"> AND T.AD_CODE_GK=43 AND T.SET_YEAR_GK=2021 AND T.ZWLB_ID='01'</t>
  </si>
  <si>
    <t>AD_NAME#43 湖南省</t>
  </si>
  <si>
    <t>SET_YEAR#2021</t>
  </si>
  <si>
    <t>SR_AMT#</t>
  </si>
  <si>
    <t>GNFL_NAME#</t>
  </si>
  <si>
    <t>ZC_AMT#</t>
  </si>
  <si>
    <t>GNFL_CODE#</t>
  </si>
  <si>
    <t>附件3</t>
  </si>
  <si>
    <t>2019年--2020年末43 湖南省发行的新增地方政府一般债券资金收支情况表</t>
  </si>
  <si>
    <t>序号</t>
  </si>
  <si>
    <t>2019年--2020年末新增一般债券资金收入</t>
  </si>
  <si>
    <t>2019年--2020年末新增一般债券资金安排的支出</t>
  </si>
  <si>
    <t>金额</t>
  </si>
  <si>
    <t>支出功能分类</t>
  </si>
  <si>
    <t>合计</t>
  </si>
  <si>
    <t>830130E340954DF7E0534209680AB29A</t>
  </si>
  <si>
    <t>201一般公共服务支出</t>
  </si>
  <si>
    <t>201</t>
  </si>
  <si>
    <t>4a9a5314c1343d65fa53987d2f5862c5</t>
  </si>
  <si>
    <t>203国防支出</t>
  </si>
  <si>
    <t>203</t>
  </si>
  <si>
    <t>8496ABD9CD815E16E0534209680A0547</t>
  </si>
  <si>
    <t>204公共安全支出</t>
  </si>
  <si>
    <t>204</t>
  </si>
  <si>
    <t>910F259E2A580424E0534209680AC611</t>
  </si>
  <si>
    <t>205教育支出</t>
  </si>
  <si>
    <t>205</t>
  </si>
  <si>
    <t>A2ED3DEF82113390E0534209680AAD14</t>
  </si>
  <si>
    <t>206科学技术支出</t>
  </si>
  <si>
    <t>206</t>
  </si>
  <si>
    <t>8fd8a57f51343d00a99acaf4cd004e05</t>
  </si>
  <si>
    <t>207文化旅游体育与传媒支出</t>
  </si>
  <si>
    <t>207</t>
  </si>
  <si>
    <t>8EDD72F06F8D3D3DE0534209680AC11D</t>
  </si>
  <si>
    <t>208社会保障和就业支出</t>
  </si>
  <si>
    <t>208</t>
  </si>
  <si>
    <t>3a7769ada1343d00aa1134d3d7a2bf96</t>
  </si>
  <si>
    <t>210卫生健康支出</t>
  </si>
  <si>
    <t>210</t>
  </si>
  <si>
    <t>211节能环保支出</t>
  </si>
  <si>
    <t>211</t>
  </si>
  <si>
    <t>212城乡社区支出</t>
  </si>
  <si>
    <t>212</t>
  </si>
  <si>
    <t>213农林水支出</t>
  </si>
  <si>
    <t>213</t>
  </si>
  <si>
    <t>214交通运输支出</t>
  </si>
  <si>
    <t>214</t>
  </si>
  <si>
    <t>215资源勘探工业信息等支出</t>
  </si>
  <si>
    <t>215</t>
  </si>
  <si>
    <t>215资源勘探信息等支出</t>
  </si>
  <si>
    <t>216商业服务业等支出</t>
  </si>
  <si>
    <t>216</t>
  </si>
  <si>
    <t>217金融支出</t>
  </si>
  <si>
    <t>217</t>
  </si>
  <si>
    <t>220自然资源海洋气象等支出</t>
  </si>
  <si>
    <t>220</t>
  </si>
  <si>
    <t>221住房保障支出</t>
  </si>
  <si>
    <t>221</t>
  </si>
  <si>
    <t>222粮油物资储备支出</t>
  </si>
  <si>
    <t>222</t>
  </si>
  <si>
    <t>224灾害防治及应急管理支出</t>
  </si>
  <si>
    <t>224</t>
  </si>
  <si>
    <t>229其他支出</t>
  </si>
  <si>
    <t>229</t>
  </si>
  <si>
    <t>231债务还本支出</t>
  </si>
  <si>
    <t>231</t>
  </si>
  <si>
    <t xml:space="preserve"> AND T.AD_CODE_GK=43 AND T.SET_YEAR_GK=2021 AND T.ZWLB_ID='02'</t>
  </si>
  <si>
    <t>附件4</t>
  </si>
  <si>
    <t>2019年--2020年末43 湖南省发行的新增地方政府专项债券资金收支情况表</t>
  </si>
  <si>
    <t>2019年--2020年末新增专项债券资金收入</t>
  </si>
  <si>
    <t>2019年--2020年末新增专项债券资金安排的支出</t>
  </si>
  <si>
    <t>A222C35691F916EBE0534209680ABB1E</t>
  </si>
  <si>
    <t>9110A041F8880622E0534209680A4556</t>
  </si>
  <si>
    <t>202外交支出</t>
  </si>
  <si>
    <t>202</t>
  </si>
  <si>
    <t>A71830A7FE3239CAE0534209680AFE40</t>
  </si>
  <si>
    <t>8EDD72F06FAE3D3DE0534209680AC11D</t>
  </si>
  <si>
    <t>A222B9094D4A6DEFE0534209680A40E8</t>
  </si>
  <si>
    <t>1d4c69fc41343d619b89bb5007482796</t>
  </si>
  <si>
    <t>416a6e98b1343e2efbb085e6a939fd8b</t>
  </si>
  <si>
    <t>a140b60f71343e2efd2bb1999662af7b</t>
  </si>
  <si>
    <t>0520e12b31343e2d107ba23db2e919f6</t>
  </si>
  <si>
    <t>23cf566b51343e2e105edd783ba97271</t>
  </si>
  <si>
    <t>e6b81ee7c1343e2e106150a33d2afb84</t>
  </si>
  <si>
    <t>d989e86921343d6199db83aaa6d626bf</t>
  </si>
  <si>
    <t>9F915C3236351C1BE0534209680A4611</t>
  </si>
  <si>
    <t>9F9218200050353DE0534209680A6BD8</t>
  </si>
  <si>
    <t>A71830753DD139CCE0534209680AF79A</t>
  </si>
  <si>
    <t>223国有资本经营预算支出</t>
  </si>
  <si>
    <t>223</t>
  </si>
  <si>
    <t>A717D6A97B2B35FCE0534209680AF7E0</t>
  </si>
  <si>
    <t>9E477B9779687D1BE0534209680AA21C</t>
  </si>
  <si>
    <t>230转移性支出</t>
  </si>
  <si>
    <t>230</t>
  </si>
  <si>
    <t>A74CF419921F2689E0534209680A2EF2</t>
  </si>
  <si>
    <t>A717A852B45A665CE0534209680A2A63</t>
  </si>
  <si>
    <t>232债务付息支出</t>
  </si>
  <si>
    <t>232</t>
  </si>
  <si>
    <t>A71830A7FE2F39CAE0534209680AFE40</t>
  </si>
  <si>
    <t>233债务发行费用支出</t>
  </si>
  <si>
    <t>233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</si>
</sst>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####"/>
    <numFmt numFmtId="43" formatCode="_ * #,##0.00_ ;_ * \-#,##0.00_ ;_ * &quot;-&quot;??_ ;_ @_ "/>
  </numFmts>
  <fonts count="26">
    <font>
      <sz val="11"/>
      <color indexed="8"/>
      <name val="宋体"/>
      <charset val="1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0"/>
      <name val="Arial"/>
      <charset val="0"/>
    </font>
    <font>
      <sz val="10"/>
      <name val="SimSun"/>
      <charset val="134"/>
    </font>
    <font>
      <sz val="10"/>
      <name val="Arial"/>
      <charset val="0"/>
    </font>
    <font>
      <b/>
      <sz val="11"/>
      <color indexed="62"/>
      <name val="宋体"/>
      <charset val="134"/>
    </font>
    <font>
      <sz val="11"/>
      <color indexed="8"/>
      <name val="宋体"/>
      <charset val="0"/>
    </font>
    <font>
      <sz val="11"/>
      <color indexed="17"/>
      <name val="宋体"/>
      <charset val="0"/>
    </font>
    <font>
      <b/>
      <sz val="11"/>
      <color indexed="9"/>
      <name val="宋体"/>
      <charset val="0"/>
    </font>
    <font>
      <sz val="11"/>
      <color indexed="9"/>
      <name val="宋体"/>
      <charset val="0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sz val="11"/>
      <color indexed="60"/>
      <name val="宋体"/>
      <charset val="0"/>
    </font>
    <font>
      <b/>
      <sz val="11"/>
      <color indexed="52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8"/>
      </bottom>
      <diagonal/>
    </border>
    <border>
      <left/>
      <right style="thin">
        <color rgb="FF000000"/>
      </right>
      <top style="medium">
        <color indexed="8"/>
      </top>
      <bottom style="medium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8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28" applyNumberFormat="0" applyFon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0" borderId="27" applyNumberFormat="0" applyAlignment="0" applyProtection="0">
      <alignment vertical="center"/>
    </xf>
    <xf numFmtId="0" fontId="16" fillId="10" borderId="26" applyNumberFormat="0" applyAlignment="0" applyProtection="0">
      <alignment vertical="center"/>
    </xf>
    <xf numFmtId="0" fontId="11" fillId="4" borderId="25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0" borderId="30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176" fontId="5" fillId="0" borderId="7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3" fillId="0" borderId="22" xfId="0" applyFont="1" applyBorder="1" applyAlignment="1">
      <alignment vertical="center" wrapText="1"/>
    </xf>
    <xf numFmtId="0" fontId="4" fillId="0" borderId="23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4"/>
  <sheetViews>
    <sheetView tabSelected="1" workbookViewId="0">
      <pane xSplit="2" ySplit="8" topLeftCell="C9" activePane="bottomRight" state="frozen"/>
      <selection/>
      <selection pane="topRight"/>
      <selection pane="bottomLeft"/>
      <selection pane="bottomRight" activeCell="S13" sqref="S13"/>
    </sheetView>
  </sheetViews>
  <sheetFormatPr defaultColWidth="10" defaultRowHeight="13.5"/>
  <cols>
    <col min="1" max="1" width="9" hidden="1"/>
    <col min="2" max="2" width="13.875" customWidth="1"/>
    <col min="3" max="4" width="12.125" style="1" customWidth="1"/>
    <col min="5" max="5" width="10.5" style="1" customWidth="1"/>
    <col min="6" max="6" width="9" style="1" hidden="1"/>
    <col min="7" max="7" width="11.125" style="1" customWidth="1"/>
    <col min="8" max="9" width="8.25" style="1" customWidth="1"/>
    <col min="10" max="13" width="6.875" style="1" customWidth="1"/>
    <col min="14" max="14" width="6.875" customWidth="1"/>
    <col min="15" max="17" width="9" hidden="1"/>
    <col min="18" max="18" width="9.75" customWidth="1"/>
  </cols>
  <sheetData>
    <row r="1" ht="67.5" hidden="1" spans="1:4">
      <c r="A1" s="2">
        <v>0</v>
      </c>
      <c r="B1" s="2" t="s">
        <v>0</v>
      </c>
      <c r="C1" s="3" t="s">
        <v>1</v>
      </c>
      <c r="D1" s="3" t="s">
        <v>2</v>
      </c>
    </row>
    <row r="2" ht="22.5" hidden="1" spans="1:7">
      <c r="A2" s="2">
        <v>0</v>
      </c>
      <c r="B2" s="2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</row>
    <row r="3" ht="22.5" hidden="1" spans="1:17">
      <c r="A3" s="2">
        <v>0</v>
      </c>
      <c r="B3" s="2" t="s">
        <v>9</v>
      </c>
      <c r="C3" s="3" t="s">
        <v>10</v>
      </c>
      <c r="E3" s="3" t="s">
        <v>11</v>
      </c>
      <c r="F3" s="3" t="s">
        <v>12</v>
      </c>
      <c r="G3" s="3" t="s">
        <v>13</v>
      </c>
      <c r="H3" s="3" t="s">
        <v>14</v>
      </c>
      <c r="I3" s="3" t="s">
        <v>15</v>
      </c>
      <c r="J3" s="3" t="s">
        <v>16</v>
      </c>
      <c r="K3" s="3" t="s">
        <v>17</v>
      </c>
      <c r="L3" s="3" t="s">
        <v>18</v>
      </c>
      <c r="M3" s="3" t="s">
        <v>19</v>
      </c>
      <c r="N3" s="2" t="s">
        <v>20</v>
      </c>
      <c r="O3" s="2" t="s">
        <v>21</v>
      </c>
      <c r="P3" s="2" t="s">
        <v>22</v>
      </c>
      <c r="Q3" s="2" t="s">
        <v>23</v>
      </c>
    </row>
    <row r="4" ht="14.25" customHeight="1" spans="1:2">
      <c r="A4" s="2">
        <v>0</v>
      </c>
      <c r="B4" s="2" t="s">
        <v>24</v>
      </c>
    </row>
    <row r="5" ht="27.95" customHeight="1" spans="1:14">
      <c r="A5" s="2">
        <v>0</v>
      </c>
      <c r="B5" s="4" t="s">
        <v>25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ht="29.25" customHeight="1" spans="1:14">
      <c r="A6" s="2">
        <v>0</v>
      </c>
      <c r="B6" s="2"/>
      <c r="C6" s="3"/>
      <c r="D6" s="3"/>
      <c r="E6" s="3"/>
      <c r="G6" s="3"/>
      <c r="H6" s="3"/>
      <c r="I6" s="3"/>
      <c r="K6" s="3"/>
      <c r="L6" s="3"/>
      <c r="M6" s="3"/>
      <c r="N6" s="40" t="s">
        <v>26</v>
      </c>
    </row>
    <row r="7" s="38" customFormat="1" ht="46.5" customHeight="1" spans="1:14">
      <c r="A7" s="2">
        <v>0</v>
      </c>
      <c r="B7" s="22"/>
      <c r="C7" s="23" t="s">
        <v>27</v>
      </c>
      <c r="D7" s="23"/>
      <c r="E7" s="23"/>
      <c r="F7" s="23"/>
      <c r="G7" s="23"/>
      <c r="H7" s="23"/>
      <c r="I7" s="23"/>
      <c r="J7" s="32" t="s">
        <v>28</v>
      </c>
      <c r="K7" s="32"/>
      <c r="L7" s="33" t="s">
        <v>29</v>
      </c>
      <c r="M7" s="33"/>
      <c r="N7" s="41" t="s">
        <v>30</v>
      </c>
    </row>
    <row r="8" s="38" customFormat="1" ht="60.75" customHeight="1" spans="1:14">
      <c r="A8" s="2">
        <v>0</v>
      </c>
      <c r="B8" s="24" t="s">
        <v>31</v>
      </c>
      <c r="C8" s="25" t="s">
        <v>32</v>
      </c>
      <c r="D8" s="25" t="s">
        <v>33</v>
      </c>
      <c r="E8" s="25" t="s">
        <v>34</v>
      </c>
      <c r="F8" s="39"/>
      <c r="G8" s="25" t="s">
        <v>35</v>
      </c>
      <c r="H8" s="25" t="s">
        <v>36</v>
      </c>
      <c r="I8" s="25" t="s">
        <v>37</v>
      </c>
      <c r="J8" s="8"/>
      <c r="K8" s="25" t="s">
        <v>38</v>
      </c>
      <c r="L8" s="8"/>
      <c r="M8" s="25" t="s">
        <v>38</v>
      </c>
      <c r="N8" s="41"/>
    </row>
    <row r="9" ht="48" customHeight="1" spans="1:17">
      <c r="A9" s="2"/>
      <c r="B9" s="15" t="s">
        <v>39</v>
      </c>
      <c r="C9" s="26" t="s">
        <v>40</v>
      </c>
      <c r="D9" s="26" t="s">
        <v>41</v>
      </c>
      <c r="E9" s="12">
        <v>2.59</v>
      </c>
      <c r="F9" s="3"/>
      <c r="G9" s="26" t="s">
        <v>42</v>
      </c>
      <c r="H9" s="26" t="s">
        <v>43</v>
      </c>
      <c r="I9" s="26" t="s">
        <v>44</v>
      </c>
      <c r="J9" s="12">
        <v>14.3974</v>
      </c>
      <c r="K9" s="12">
        <v>2.59</v>
      </c>
      <c r="L9" s="12">
        <v>14.3974</v>
      </c>
      <c r="M9" s="12">
        <v>2.59</v>
      </c>
      <c r="N9" s="42"/>
      <c r="O9" s="2"/>
      <c r="P9" s="2"/>
      <c r="Q9" s="2"/>
    </row>
    <row r="10" ht="48" customHeight="1" spans="1:17">
      <c r="A10" s="2"/>
      <c r="B10" s="15" t="s">
        <v>45</v>
      </c>
      <c r="C10" s="26" t="s">
        <v>46</v>
      </c>
      <c r="D10" s="26" t="s">
        <v>41</v>
      </c>
      <c r="E10" s="12">
        <v>0.01</v>
      </c>
      <c r="F10" s="3"/>
      <c r="G10" s="26" t="s">
        <v>47</v>
      </c>
      <c r="H10" s="26" t="s">
        <v>48</v>
      </c>
      <c r="I10" s="26" t="s">
        <v>49</v>
      </c>
      <c r="J10" s="12">
        <v>2.4682</v>
      </c>
      <c r="K10" s="12">
        <v>0.01</v>
      </c>
      <c r="L10" s="12">
        <v>2.4682</v>
      </c>
      <c r="M10" s="12">
        <v>0.01</v>
      </c>
      <c r="N10" s="42"/>
      <c r="O10" s="2"/>
      <c r="P10" s="2"/>
      <c r="Q10" s="2"/>
    </row>
    <row r="11" ht="48" customHeight="1" spans="1:17">
      <c r="A11" s="2"/>
      <c r="B11" s="15" t="s">
        <v>50</v>
      </c>
      <c r="C11" s="26" t="s">
        <v>51</v>
      </c>
      <c r="D11" s="26" t="s">
        <v>41</v>
      </c>
      <c r="E11" s="12">
        <v>2.76</v>
      </c>
      <c r="F11" s="3"/>
      <c r="G11" s="26" t="s">
        <v>52</v>
      </c>
      <c r="H11" s="26" t="s">
        <v>53</v>
      </c>
      <c r="I11" s="26" t="s">
        <v>44</v>
      </c>
      <c r="J11" s="12">
        <v>12.945764</v>
      </c>
      <c r="K11" s="12">
        <v>2.76</v>
      </c>
      <c r="L11" s="12">
        <v>12.945764</v>
      </c>
      <c r="M11" s="12">
        <v>2.76</v>
      </c>
      <c r="N11" s="42"/>
      <c r="O11" s="2"/>
      <c r="P11" s="2"/>
      <c r="Q11" s="2"/>
    </row>
    <row r="12" ht="48" customHeight="1" spans="1:17">
      <c r="A12" s="2"/>
      <c r="B12" s="15" t="s">
        <v>54</v>
      </c>
      <c r="C12" s="26" t="s">
        <v>55</v>
      </c>
      <c r="D12" s="26" t="s">
        <v>41</v>
      </c>
      <c r="E12" s="12">
        <v>1.02</v>
      </c>
      <c r="F12" s="3"/>
      <c r="G12" s="26" t="s">
        <v>56</v>
      </c>
      <c r="H12" s="26" t="s">
        <v>57</v>
      </c>
      <c r="I12" s="26" t="s">
        <v>58</v>
      </c>
      <c r="J12" s="12">
        <v>12.645764</v>
      </c>
      <c r="K12" s="12">
        <v>1.02</v>
      </c>
      <c r="L12" s="12">
        <v>12.645764</v>
      </c>
      <c r="M12" s="12">
        <v>1.02</v>
      </c>
      <c r="N12" s="42"/>
      <c r="O12" s="2"/>
      <c r="P12" s="2"/>
      <c r="Q12" s="2"/>
    </row>
    <row r="13" ht="48" customHeight="1" spans="1:17">
      <c r="A13" s="2"/>
      <c r="B13" s="15"/>
      <c r="C13" s="26"/>
      <c r="D13" s="26"/>
      <c r="E13" s="12"/>
      <c r="F13" s="3"/>
      <c r="G13" s="26"/>
      <c r="H13" s="26"/>
      <c r="I13" s="26"/>
      <c r="J13" s="12"/>
      <c r="K13" s="12"/>
      <c r="L13" s="12"/>
      <c r="M13" s="12"/>
      <c r="N13" s="42"/>
      <c r="O13" s="2"/>
      <c r="P13" s="2"/>
      <c r="Q13" s="2"/>
    </row>
    <row r="14" ht="14.25" customHeight="1" spans="2:10">
      <c r="B14" s="28" t="s">
        <v>59</v>
      </c>
      <c r="C14" s="29"/>
      <c r="D14" s="29"/>
      <c r="E14" s="29"/>
      <c r="F14" s="29"/>
      <c r="G14" s="29"/>
      <c r="H14" s="29"/>
      <c r="I14" s="29"/>
      <c r="J14" s="29"/>
    </row>
  </sheetData>
  <mergeCells count="6">
    <mergeCell ref="B5:N5"/>
    <mergeCell ref="C7:I7"/>
    <mergeCell ref="J7:K7"/>
    <mergeCell ref="L7:M7"/>
    <mergeCell ref="B14:J14"/>
    <mergeCell ref="N7:N8"/>
  </mergeCells>
  <pageMargins left="0.392361111111111" right="0.392361111111111" top="0.392361111111111" bottom="0.392361111111111" header="0" footer="0"/>
  <pageSetup paperSize="9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zoomScale="115" zoomScaleNormal="115" workbookViewId="0">
      <pane xSplit="2" ySplit="8" topLeftCell="C9" activePane="bottomRight" state="frozen"/>
      <selection/>
      <selection pane="topRight"/>
      <selection pane="bottomLeft"/>
      <selection pane="bottomRight" activeCell="T9" sqref="T9"/>
    </sheetView>
  </sheetViews>
  <sheetFormatPr defaultColWidth="10" defaultRowHeight="13.5"/>
  <cols>
    <col min="1" max="1" width="9" hidden="1"/>
    <col min="2" max="2" width="27.5" customWidth="1"/>
    <col min="3" max="3" width="11.6333333333333" style="1" customWidth="1"/>
    <col min="4" max="4" width="16.625" style="1" customWidth="1"/>
    <col min="5" max="5" width="10.3166666666667" style="1" customWidth="1"/>
    <col min="6" max="6" width="10.625" style="1" customWidth="1"/>
    <col min="7" max="8" width="8.75" style="1" customWidth="1"/>
    <col min="9" max="9" width="12.125" style="1" customWidth="1"/>
    <col min="10" max="15" width="6.5" style="1" customWidth="1"/>
    <col min="16" max="18" width="9" hidden="1"/>
    <col min="19" max="19" width="9.75" customWidth="1"/>
  </cols>
  <sheetData>
    <row r="1" ht="67.5" hidden="1" spans="1:3">
      <c r="A1" s="2">
        <v>0</v>
      </c>
      <c r="B1" s="2" t="s">
        <v>0</v>
      </c>
      <c r="C1" s="3" t="s">
        <v>60</v>
      </c>
    </row>
    <row r="2" ht="22.5" hidden="1" spans="1:8">
      <c r="A2" s="2">
        <v>0</v>
      </c>
      <c r="B2" s="2" t="s">
        <v>3</v>
      </c>
      <c r="C2" s="3" t="s">
        <v>4</v>
      </c>
      <c r="D2" s="3" t="s">
        <v>5</v>
      </c>
      <c r="E2" s="3" t="s">
        <v>6</v>
      </c>
      <c r="F2" s="3" t="s">
        <v>61</v>
      </c>
      <c r="G2" s="3"/>
      <c r="H2" s="3"/>
    </row>
    <row r="3" ht="22.5" hidden="1" spans="1:18">
      <c r="A3" s="2">
        <v>0</v>
      </c>
      <c r="B3" s="2" t="s">
        <v>9</v>
      </c>
      <c r="C3" s="3" t="s">
        <v>10</v>
      </c>
      <c r="E3" s="3" t="s">
        <v>11</v>
      </c>
      <c r="F3" s="3" t="s">
        <v>13</v>
      </c>
      <c r="G3" s="3" t="s">
        <v>14</v>
      </c>
      <c r="H3" s="3" t="s">
        <v>15</v>
      </c>
      <c r="I3" s="3" t="s">
        <v>62</v>
      </c>
      <c r="J3" s="3" t="s">
        <v>16</v>
      </c>
      <c r="K3" s="3" t="s">
        <v>17</v>
      </c>
      <c r="L3" s="3" t="s">
        <v>18</v>
      </c>
      <c r="M3" s="3" t="s">
        <v>19</v>
      </c>
      <c r="N3" s="3" t="s">
        <v>63</v>
      </c>
      <c r="O3" s="3" t="s">
        <v>20</v>
      </c>
      <c r="P3" s="2" t="s">
        <v>21</v>
      </c>
      <c r="Q3" s="2" t="s">
        <v>22</v>
      </c>
      <c r="R3" s="2" t="s">
        <v>23</v>
      </c>
    </row>
    <row r="4" ht="14.25" customHeight="1" spans="1:2">
      <c r="A4" s="2">
        <v>0</v>
      </c>
      <c r="B4" s="21" t="s">
        <v>64</v>
      </c>
    </row>
    <row r="5" ht="27.95" customHeight="1" spans="1:15">
      <c r="A5" s="2">
        <v>0</v>
      </c>
      <c r="B5" s="4" t="s">
        <v>65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ht="14.25" customHeight="1" spans="1:15">
      <c r="A6" s="2">
        <v>0</v>
      </c>
      <c r="B6" s="2"/>
      <c r="C6" s="3"/>
      <c r="D6" s="3"/>
      <c r="E6" s="3"/>
      <c r="F6" s="3"/>
      <c r="G6" s="3"/>
      <c r="H6" s="3"/>
      <c r="K6" s="3"/>
      <c r="L6" s="3"/>
      <c r="M6" s="3"/>
      <c r="O6" s="30" t="s">
        <v>26</v>
      </c>
    </row>
    <row r="7" ht="30" customHeight="1" spans="1:15">
      <c r="A7" s="2">
        <v>0</v>
      </c>
      <c r="B7" s="22"/>
      <c r="C7" s="23" t="s">
        <v>27</v>
      </c>
      <c r="D7" s="23"/>
      <c r="E7" s="23"/>
      <c r="F7" s="23"/>
      <c r="G7" s="23"/>
      <c r="H7" s="23"/>
      <c r="I7" s="31" t="s">
        <v>66</v>
      </c>
      <c r="J7" s="32" t="s">
        <v>28</v>
      </c>
      <c r="K7" s="32"/>
      <c r="L7" s="33" t="s">
        <v>29</v>
      </c>
      <c r="M7" s="33"/>
      <c r="N7" s="31" t="s">
        <v>67</v>
      </c>
      <c r="O7" s="31" t="s">
        <v>30</v>
      </c>
    </row>
    <row r="8" ht="68.25" spans="1:15">
      <c r="A8" s="2">
        <v>0</v>
      </c>
      <c r="B8" s="24" t="s">
        <v>31</v>
      </c>
      <c r="C8" s="25" t="s">
        <v>32</v>
      </c>
      <c r="D8" s="25" t="s">
        <v>33</v>
      </c>
      <c r="E8" s="25" t="s">
        <v>34</v>
      </c>
      <c r="F8" s="25" t="s">
        <v>35</v>
      </c>
      <c r="G8" s="25" t="s">
        <v>36</v>
      </c>
      <c r="H8" s="25" t="s">
        <v>37</v>
      </c>
      <c r="I8" s="31"/>
      <c r="J8" s="25"/>
      <c r="K8" s="25" t="s">
        <v>38</v>
      </c>
      <c r="L8" s="25"/>
      <c r="M8" s="25" t="s">
        <v>38</v>
      </c>
      <c r="N8" s="31"/>
      <c r="O8" s="31"/>
    </row>
    <row r="9" ht="52" customHeight="1" spans="1:18">
      <c r="A9" s="2" t="s">
        <v>68</v>
      </c>
      <c r="B9" s="15" t="s">
        <v>69</v>
      </c>
      <c r="C9" s="26">
        <v>160520</v>
      </c>
      <c r="D9" s="27" t="s">
        <v>70</v>
      </c>
      <c r="E9" s="16">
        <v>0.16</v>
      </c>
      <c r="F9" s="27" t="s">
        <v>71</v>
      </c>
      <c r="G9" s="27" t="s">
        <v>72</v>
      </c>
      <c r="H9" s="27" t="s">
        <v>44</v>
      </c>
      <c r="I9" s="34" t="s">
        <v>73</v>
      </c>
      <c r="J9" s="35">
        <v>0.451322</v>
      </c>
      <c r="K9" s="35">
        <v>0.16</v>
      </c>
      <c r="L9" s="35">
        <v>0.451322</v>
      </c>
      <c r="M9" s="35">
        <v>0.16</v>
      </c>
      <c r="N9" s="35">
        <v>0</v>
      </c>
      <c r="O9" s="36"/>
      <c r="P9" s="2" t="s">
        <v>74</v>
      </c>
      <c r="Q9" s="2" t="s">
        <v>75</v>
      </c>
      <c r="R9" s="2" t="s">
        <v>76</v>
      </c>
    </row>
    <row r="10" ht="40.5" spans="1:18">
      <c r="A10" s="2" t="s">
        <v>68</v>
      </c>
      <c r="B10" s="15" t="s">
        <v>77</v>
      </c>
      <c r="C10" s="26">
        <v>157893</v>
      </c>
      <c r="D10" s="27" t="s">
        <v>78</v>
      </c>
      <c r="E10" s="16">
        <v>1.55</v>
      </c>
      <c r="F10" s="27" t="s">
        <v>47</v>
      </c>
      <c r="G10" s="27" t="s">
        <v>79</v>
      </c>
      <c r="H10" s="27" t="s">
        <v>58</v>
      </c>
      <c r="I10" s="34" t="s">
        <v>80</v>
      </c>
      <c r="J10" s="35">
        <v>8</v>
      </c>
      <c r="K10" s="35">
        <v>1.55</v>
      </c>
      <c r="L10" s="35">
        <v>8</v>
      </c>
      <c r="M10" s="35">
        <v>1.55</v>
      </c>
      <c r="N10" s="35">
        <v>0</v>
      </c>
      <c r="O10" s="36"/>
      <c r="P10" s="2" t="s">
        <v>74</v>
      </c>
      <c r="Q10" s="2" t="s">
        <v>81</v>
      </c>
      <c r="R10" s="2" t="s">
        <v>76</v>
      </c>
    </row>
    <row r="11" ht="40.5" spans="1:18">
      <c r="A11" s="2"/>
      <c r="B11" s="15" t="s">
        <v>82</v>
      </c>
      <c r="C11" s="26">
        <v>157892</v>
      </c>
      <c r="D11" s="27" t="s">
        <v>83</v>
      </c>
      <c r="E11" s="16">
        <v>0.255</v>
      </c>
      <c r="F11" s="27" t="s">
        <v>47</v>
      </c>
      <c r="G11" s="27" t="s">
        <v>79</v>
      </c>
      <c r="H11" s="27" t="s">
        <v>58</v>
      </c>
      <c r="I11" s="34" t="s">
        <v>84</v>
      </c>
      <c r="J11" s="35">
        <v>1.8</v>
      </c>
      <c r="K11" s="35">
        <v>0.255</v>
      </c>
      <c r="L11" s="35">
        <v>1.8</v>
      </c>
      <c r="M11" s="35">
        <v>0.255</v>
      </c>
      <c r="N11" s="12">
        <v>0</v>
      </c>
      <c r="O11" s="36"/>
      <c r="P11" s="2"/>
      <c r="Q11" s="2"/>
      <c r="R11" s="2"/>
    </row>
    <row r="12" ht="40.5" spans="1:18">
      <c r="A12" s="2"/>
      <c r="B12" s="15" t="s">
        <v>85</v>
      </c>
      <c r="C12" s="26">
        <v>2071037</v>
      </c>
      <c r="D12" s="27" t="s">
        <v>70</v>
      </c>
      <c r="E12" s="16">
        <v>1</v>
      </c>
      <c r="F12" s="27" t="s">
        <v>86</v>
      </c>
      <c r="G12" s="27" t="s">
        <v>87</v>
      </c>
      <c r="H12" s="27" t="s">
        <v>88</v>
      </c>
      <c r="I12" s="34" t="s">
        <v>89</v>
      </c>
      <c r="J12" s="35">
        <v>1.9969</v>
      </c>
      <c r="K12" s="35">
        <v>1</v>
      </c>
      <c r="L12" s="35">
        <v>1.9969</v>
      </c>
      <c r="M12" s="35">
        <v>1</v>
      </c>
      <c r="N12" s="12">
        <v>0</v>
      </c>
      <c r="O12" s="36"/>
      <c r="P12" s="2"/>
      <c r="Q12" s="2"/>
      <c r="R12" s="2"/>
    </row>
    <row r="13" ht="40.5" spans="1:18">
      <c r="A13" s="2"/>
      <c r="B13" s="15" t="s">
        <v>90</v>
      </c>
      <c r="C13" s="26">
        <v>160771</v>
      </c>
      <c r="D13" s="27" t="s">
        <v>70</v>
      </c>
      <c r="E13" s="16">
        <v>0.36</v>
      </c>
      <c r="F13" s="27" t="s">
        <v>91</v>
      </c>
      <c r="G13" s="27" t="s">
        <v>92</v>
      </c>
      <c r="H13" s="27" t="s">
        <v>49</v>
      </c>
      <c r="I13" s="34" t="s">
        <v>93</v>
      </c>
      <c r="J13" s="35">
        <v>1.57</v>
      </c>
      <c r="K13" s="35">
        <v>0.36</v>
      </c>
      <c r="L13" s="35">
        <v>1.57</v>
      </c>
      <c r="M13" s="35">
        <v>0.36</v>
      </c>
      <c r="N13" s="12">
        <v>0</v>
      </c>
      <c r="O13" s="36"/>
      <c r="P13" s="2"/>
      <c r="Q13" s="2"/>
      <c r="R13" s="2"/>
    </row>
    <row r="14" ht="40.5" spans="1:18">
      <c r="A14" s="2"/>
      <c r="B14" s="15" t="s">
        <v>94</v>
      </c>
      <c r="C14" s="26">
        <v>2005273</v>
      </c>
      <c r="D14" s="27" t="s">
        <v>70</v>
      </c>
      <c r="E14" s="16">
        <v>5.1</v>
      </c>
      <c r="F14" s="27" t="s">
        <v>52</v>
      </c>
      <c r="G14" s="27" t="s">
        <v>53</v>
      </c>
      <c r="H14" s="27" t="s">
        <v>44</v>
      </c>
      <c r="I14" s="34" t="s">
        <v>93</v>
      </c>
      <c r="J14" s="35">
        <v>6.3</v>
      </c>
      <c r="K14" s="35">
        <v>5.1</v>
      </c>
      <c r="L14" s="35">
        <v>6.3</v>
      </c>
      <c r="M14" s="35">
        <v>5.1</v>
      </c>
      <c r="N14" s="12">
        <v>0</v>
      </c>
      <c r="O14" s="36"/>
      <c r="P14" s="2"/>
      <c r="Q14" s="2"/>
      <c r="R14" s="2"/>
    </row>
    <row r="15" ht="40.5" spans="1:18">
      <c r="A15" s="2"/>
      <c r="B15" s="15" t="s">
        <v>95</v>
      </c>
      <c r="C15" s="26">
        <v>104896</v>
      </c>
      <c r="D15" s="27" t="s">
        <v>70</v>
      </c>
      <c r="E15" s="16">
        <v>1.63</v>
      </c>
      <c r="F15" s="27" t="s">
        <v>96</v>
      </c>
      <c r="G15" s="27" t="s">
        <v>97</v>
      </c>
      <c r="H15" s="27" t="s">
        <v>88</v>
      </c>
      <c r="I15" s="34" t="s">
        <v>98</v>
      </c>
      <c r="J15" s="35">
        <v>23.1</v>
      </c>
      <c r="K15" s="35">
        <v>1.63</v>
      </c>
      <c r="L15" s="35">
        <v>23.1</v>
      </c>
      <c r="M15" s="35">
        <v>1.63</v>
      </c>
      <c r="N15" s="12">
        <v>0</v>
      </c>
      <c r="O15" s="36"/>
      <c r="P15" s="2"/>
      <c r="Q15" s="2"/>
      <c r="R15" s="2"/>
    </row>
    <row r="16" ht="40.5" spans="1:18">
      <c r="A16" s="2"/>
      <c r="B16" s="15" t="s">
        <v>99</v>
      </c>
      <c r="C16" s="26">
        <v>160773</v>
      </c>
      <c r="D16" s="27" t="s">
        <v>70</v>
      </c>
      <c r="E16" s="16">
        <v>0.5</v>
      </c>
      <c r="F16" s="27" t="s">
        <v>91</v>
      </c>
      <c r="G16" s="27" t="s">
        <v>100</v>
      </c>
      <c r="H16" s="27" t="s">
        <v>44</v>
      </c>
      <c r="I16" s="34" t="s">
        <v>101</v>
      </c>
      <c r="J16" s="35">
        <v>3</v>
      </c>
      <c r="K16" s="35">
        <v>0.5</v>
      </c>
      <c r="L16" s="35">
        <v>3</v>
      </c>
      <c r="M16" s="35">
        <v>0.5</v>
      </c>
      <c r="N16" s="12">
        <v>0</v>
      </c>
      <c r="O16" s="36"/>
      <c r="P16" s="2"/>
      <c r="Q16" s="2"/>
      <c r="R16" s="2"/>
    </row>
    <row r="17" ht="40.5" spans="1:18">
      <c r="A17" s="2"/>
      <c r="B17" s="15" t="s">
        <v>102</v>
      </c>
      <c r="C17" s="26">
        <v>160764</v>
      </c>
      <c r="D17" s="27" t="s">
        <v>70</v>
      </c>
      <c r="E17" s="16">
        <v>0.5</v>
      </c>
      <c r="F17" s="27" t="s">
        <v>91</v>
      </c>
      <c r="G17" s="27" t="s">
        <v>103</v>
      </c>
      <c r="H17" s="27" t="s">
        <v>88</v>
      </c>
      <c r="I17" s="34" t="s">
        <v>98</v>
      </c>
      <c r="J17" s="35">
        <v>23.1</v>
      </c>
      <c r="K17" s="35">
        <v>0.5</v>
      </c>
      <c r="L17" s="35">
        <v>23.1</v>
      </c>
      <c r="M17" s="35">
        <v>0.5</v>
      </c>
      <c r="N17" s="12">
        <v>0</v>
      </c>
      <c r="O17" s="37"/>
      <c r="P17" s="2"/>
      <c r="Q17" s="2"/>
      <c r="R17" s="2"/>
    </row>
    <row r="18" ht="14.25" customHeight="1" spans="2:11">
      <c r="B18" s="28" t="s">
        <v>104</v>
      </c>
      <c r="C18" s="29"/>
      <c r="D18" s="29"/>
      <c r="E18" s="29"/>
      <c r="F18" s="29"/>
      <c r="G18" s="29"/>
      <c r="H18" s="29"/>
      <c r="I18" s="29"/>
      <c r="J18" s="29"/>
      <c r="K18" s="29"/>
    </row>
  </sheetData>
  <mergeCells count="8">
    <mergeCell ref="B5:O5"/>
    <mergeCell ref="C7:H7"/>
    <mergeCell ref="J7:K7"/>
    <mergeCell ref="L7:M7"/>
    <mergeCell ref="B18:K18"/>
    <mergeCell ref="I7:I8"/>
    <mergeCell ref="N7:N8"/>
    <mergeCell ref="O7:O8"/>
  </mergeCells>
  <pageMargins left="0.75" right="0.75" top="0.26875" bottom="0.26875" header="0" footer="0"/>
  <pageSetup paperSize="9" scale="85" fitToHeight="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pane ySplit="8" topLeftCell="A9" activePane="bottomLeft" state="frozen"/>
      <selection/>
      <selection pane="bottomLeft" activeCell="J27" sqref="J27"/>
    </sheetView>
  </sheetViews>
  <sheetFormatPr defaultColWidth="10" defaultRowHeight="13.5"/>
  <cols>
    <col min="1" max="1" width="9" hidden="1"/>
    <col min="2" max="2" width="11" customWidth="1"/>
    <col min="3" max="3" width="31.25" customWidth="1"/>
    <col min="4" max="4" width="12.625" style="1" customWidth="1"/>
    <col min="5" max="5" width="9" hidden="1"/>
    <col min="6" max="6" width="29.5" customWidth="1"/>
    <col min="7" max="7" width="12.625" style="1" customWidth="1"/>
    <col min="8" max="9" width="9" hidden="1"/>
    <col min="10" max="10" width="9.75" customWidth="1"/>
  </cols>
  <sheetData>
    <row r="1" ht="22.5" hidden="1" spans="1:3">
      <c r="A1" s="2">
        <v>0</v>
      </c>
      <c r="B1" s="2" t="s">
        <v>105</v>
      </c>
      <c r="C1" s="2" t="s">
        <v>106</v>
      </c>
    </row>
    <row r="2" hidden="1" spans="1:8">
      <c r="A2" s="2">
        <v>0</v>
      </c>
      <c r="B2" s="2" t="s">
        <v>3</v>
      </c>
      <c r="C2" s="2" t="s">
        <v>4</v>
      </c>
      <c r="D2" s="3" t="s">
        <v>5</v>
      </c>
      <c r="F2" s="2" t="s">
        <v>107</v>
      </c>
      <c r="G2" s="3" t="s">
        <v>108</v>
      </c>
      <c r="H2" s="2" t="s">
        <v>8</v>
      </c>
    </row>
    <row r="3" hidden="1" spans="1:9">
      <c r="A3" s="2">
        <v>0</v>
      </c>
      <c r="C3" s="2" t="s">
        <v>9</v>
      </c>
      <c r="D3" s="3" t="s">
        <v>109</v>
      </c>
      <c r="E3" s="2" t="s">
        <v>22</v>
      </c>
      <c r="F3" s="2" t="s">
        <v>110</v>
      </c>
      <c r="G3" s="3" t="s">
        <v>111</v>
      </c>
      <c r="H3" s="2" t="s">
        <v>112</v>
      </c>
      <c r="I3" s="2" t="s">
        <v>112</v>
      </c>
    </row>
    <row r="4" ht="14.25" customHeight="1" spans="1:2">
      <c r="A4" s="2">
        <v>0</v>
      </c>
      <c r="B4" s="2" t="s">
        <v>113</v>
      </c>
    </row>
    <row r="5" ht="27.95" customHeight="1" spans="1:7">
      <c r="A5" s="2">
        <v>0</v>
      </c>
      <c r="B5" s="4" t="s">
        <v>114</v>
      </c>
      <c r="C5" s="4"/>
      <c r="D5" s="4"/>
      <c r="E5" s="4"/>
      <c r="F5" s="4"/>
      <c r="G5" s="4"/>
    </row>
    <row r="6" ht="14.25" customHeight="1" spans="1:7">
      <c r="A6" s="2">
        <v>0</v>
      </c>
      <c r="G6" s="3" t="s">
        <v>26</v>
      </c>
    </row>
    <row r="7" ht="33" customHeight="1" spans="1:7">
      <c r="A7" s="2">
        <v>0</v>
      </c>
      <c r="B7" s="5" t="s">
        <v>115</v>
      </c>
      <c r="C7" s="6" t="s">
        <v>116</v>
      </c>
      <c r="D7" s="6"/>
      <c r="F7" s="7" t="s">
        <v>117</v>
      </c>
      <c r="G7" s="7"/>
    </row>
    <row r="8" ht="33" customHeight="1" spans="1:7">
      <c r="A8" s="2">
        <v>0</v>
      </c>
      <c r="B8" s="5"/>
      <c r="C8" s="8" t="s">
        <v>31</v>
      </c>
      <c r="D8" s="8" t="s">
        <v>118</v>
      </c>
      <c r="F8" s="8" t="s">
        <v>119</v>
      </c>
      <c r="G8" s="9" t="s">
        <v>118</v>
      </c>
    </row>
    <row r="9" ht="17.25" customHeight="1" spans="1:7">
      <c r="A9" s="2">
        <v>0</v>
      </c>
      <c r="B9" s="10" t="s">
        <v>120</v>
      </c>
      <c r="C9" s="11"/>
      <c r="D9" s="12">
        <v>6.38</v>
      </c>
      <c r="F9" s="11"/>
      <c r="G9" s="18">
        <v>6.38</v>
      </c>
    </row>
    <row r="10" ht="37.5" customHeight="1" spans="1:9">
      <c r="A10" s="2" t="s">
        <v>68</v>
      </c>
      <c r="B10" s="20">
        <v>1</v>
      </c>
      <c r="C10" s="15" t="s">
        <v>39</v>
      </c>
      <c r="D10" s="12">
        <v>2.59</v>
      </c>
      <c r="E10" s="2" t="s">
        <v>121</v>
      </c>
      <c r="F10" s="17" t="s">
        <v>122</v>
      </c>
      <c r="G10" s="18">
        <v>0.3018</v>
      </c>
      <c r="H10" s="2" t="s">
        <v>123</v>
      </c>
      <c r="I10" s="2" t="s">
        <v>123</v>
      </c>
    </row>
    <row r="11" ht="37.5" customHeight="1" spans="1:9">
      <c r="A11" s="2" t="s">
        <v>68</v>
      </c>
      <c r="B11" s="20">
        <v>2</v>
      </c>
      <c r="C11" s="15" t="s">
        <v>45</v>
      </c>
      <c r="D11" s="12">
        <v>0.01</v>
      </c>
      <c r="E11" s="2" t="s">
        <v>124</v>
      </c>
      <c r="F11" s="17" t="s">
        <v>125</v>
      </c>
      <c r="G11" s="18"/>
      <c r="H11" s="2" t="s">
        <v>126</v>
      </c>
      <c r="I11" s="2" t="s">
        <v>126</v>
      </c>
    </row>
    <row r="12" ht="17.25" customHeight="1" spans="1:9">
      <c r="A12" s="2" t="s">
        <v>68</v>
      </c>
      <c r="B12" s="20">
        <v>3</v>
      </c>
      <c r="C12" s="15" t="s">
        <v>50</v>
      </c>
      <c r="D12" s="12">
        <v>2.76</v>
      </c>
      <c r="E12" s="2" t="s">
        <v>127</v>
      </c>
      <c r="F12" s="17" t="s">
        <v>128</v>
      </c>
      <c r="G12" s="18"/>
      <c r="H12" s="2" t="s">
        <v>129</v>
      </c>
      <c r="I12" s="2" t="s">
        <v>129</v>
      </c>
    </row>
    <row r="13" ht="17.25" customHeight="1" spans="1:9">
      <c r="A13" s="2" t="s">
        <v>68</v>
      </c>
      <c r="B13" s="20">
        <v>4</v>
      </c>
      <c r="C13" s="15" t="s">
        <v>54</v>
      </c>
      <c r="D13" s="12">
        <v>1.02</v>
      </c>
      <c r="E13" s="2" t="s">
        <v>130</v>
      </c>
      <c r="F13" s="17" t="s">
        <v>131</v>
      </c>
      <c r="G13" s="18">
        <f>0.5+0.5</f>
        <v>1</v>
      </c>
      <c r="H13" s="2" t="s">
        <v>132</v>
      </c>
      <c r="I13" s="2" t="s">
        <v>132</v>
      </c>
    </row>
    <row r="14" ht="17.25" customHeight="1" spans="1:9">
      <c r="A14" s="2" t="s">
        <v>68</v>
      </c>
      <c r="B14" s="20"/>
      <c r="C14" s="17"/>
      <c r="D14" s="19"/>
      <c r="E14" s="2" t="s">
        <v>133</v>
      </c>
      <c r="F14" s="17" t="s">
        <v>134</v>
      </c>
      <c r="G14" s="18"/>
      <c r="H14" s="2" t="s">
        <v>135</v>
      </c>
      <c r="I14" s="2" t="s">
        <v>135</v>
      </c>
    </row>
    <row r="15" ht="17.25" customHeight="1" spans="1:9">
      <c r="A15" s="2" t="s">
        <v>68</v>
      </c>
      <c r="B15" s="20"/>
      <c r="C15" s="17"/>
      <c r="D15" s="19"/>
      <c r="E15" s="2" t="s">
        <v>136</v>
      </c>
      <c r="F15" s="17" t="s">
        <v>137</v>
      </c>
      <c r="G15" s="18"/>
      <c r="H15" s="2" t="s">
        <v>138</v>
      </c>
      <c r="I15" s="2" t="s">
        <v>138</v>
      </c>
    </row>
    <row r="16" ht="17.25" customHeight="1" spans="1:9">
      <c r="A16" s="2" t="s">
        <v>68</v>
      </c>
      <c r="B16" s="20"/>
      <c r="C16" s="17"/>
      <c r="D16" s="19"/>
      <c r="E16" s="2" t="s">
        <v>139</v>
      </c>
      <c r="F16" s="17" t="s">
        <v>140</v>
      </c>
      <c r="G16" s="18"/>
      <c r="H16" s="2" t="s">
        <v>141</v>
      </c>
      <c r="I16" s="2" t="s">
        <v>141</v>
      </c>
    </row>
    <row r="17" ht="17.25" customHeight="1" spans="1:9">
      <c r="A17" s="2" t="s">
        <v>68</v>
      </c>
      <c r="B17" s="20"/>
      <c r="C17" s="17"/>
      <c r="D17" s="19"/>
      <c r="E17" s="2" t="s">
        <v>142</v>
      </c>
      <c r="F17" s="17" t="s">
        <v>143</v>
      </c>
      <c r="G17" s="18"/>
      <c r="H17" s="2" t="s">
        <v>144</v>
      </c>
      <c r="I17" s="2" t="s">
        <v>144</v>
      </c>
    </row>
    <row r="18" ht="17.25" customHeight="1" spans="1:9">
      <c r="A18" s="2" t="s">
        <v>68</v>
      </c>
      <c r="B18" s="20"/>
      <c r="C18" s="17"/>
      <c r="D18" s="19"/>
      <c r="E18" s="2"/>
      <c r="F18" s="17" t="s">
        <v>145</v>
      </c>
      <c r="G18" s="18">
        <v>0.5159</v>
      </c>
      <c r="H18" s="2" t="s">
        <v>146</v>
      </c>
      <c r="I18" s="2" t="s">
        <v>146</v>
      </c>
    </row>
    <row r="19" ht="17.25" customHeight="1" spans="1:9">
      <c r="A19" s="2" t="s">
        <v>68</v>
      </c>
      <c r="B19" s="20"/>
      <c r="C19" s="17"/>
      <c r="D19" s="19"/>
      <c r="E19" s="2"/>
      <c r="F19" s="17" t="s">
        <v>147</v>
      </c>
      <c r="G19" s="18">
        <f>(2000+3741)/10000</f>
        <v>0.5741</v>
      </c>
      <c r="H19" s="2" t="s">
        <v>148</v>
      </c>
      <c r="I19" s="2" t="s">
        <v>148</v>
      </c>
    </row>
    <row r="20" ht="17.25" customHeight="1" spans="1:9">
      <c r="A20" s="2" t="s">
        <v>68</v>
      </c>
      <c r="B20" s="20"/>
      <c r="C20" s="17"/>
      <c r="D20" s="19"/>
      <c r="E20" s="2"/>
      <c r="F20" s="17" t="s">
        <v>149</v>
      </c>
      <c r="G20" s="18">
        <f>100/10000</f>
        <v>0.01</v>
      </c>
      <c r="H20" s="2" t="s">
        <v>150</v>
      </c>
      <c r="I20" s="2" t="s">
        <v>150</v>
      </c>
    </row>
    <row r="21" ht="17.25" customHeight="1" spans="1:9">
      <c r="A21" s="2" t="s">
        <v>68</v>
      </c>
      <c r="B21" s="20"/>
      <c r="C21" s="17"/>
      <c r="D21" s="19"/>
      <c r="E21" s="2"/>
      <c r="F21" s="17" t="s">
        <v>151</v>
      </c>
      <c r="G21" s="18">
        <f>0.52+1</f>
        <v>1.52</v>
      </c>
      <c r="H21" s="2" t="s">
        <v>152</v>
      </c>
      <c r="I21" s="2" t="s">
        <v>152</v>
      </c>
    </row>
    <row r="22" ht="17.25" customHeight="1" spans="1:9">
      <c r="A22" s="2" t="s">
        <v>68</v>
      </c>
      <c r="B22" s="20"/>
      <c r="C22" s="17"/>
      <c r="D22" s="19"/>
      <c r="E22" s="2"/>
      <c r="F22" s="17" t="s">
        <v>153</v>
      </c>
      <c r="G22" s="18"/>
      <c r="H22" s="2" t="s">
        <v>154</v>
      </c>
      <c r="I22" s="2" t="s">
        <v>154</v>
      </c>
    </row>
    <row r="23" ht="17.25" customHeight="1" spans="1:9">
      <c r="A23" s="2" t="s">
        <v>68</v>
      </c>
      <c r="B23" s="20"/>
      <c r="C23" s="17"/>
      <c r="D23" s="19"/>
      <c r="E23" s="2"/>
      <c r="F23" s="17" t="s">
        <v>155</v>
      </c>
      <c r="G23" s="18"/>
      <c r="H23" s="2" t="s">
        <v>154</v>
      </c>
      <c r="I23" s="2" t="s">
        <v>154</v>
      </c>
    </row>
    <row r="24" ht="17.25" customHeight="1" spans="1:9">
      <c r="A24" s="2" t="s">
        <v>68</v>
      </c>
      <c r="B24" s="20"/>
      <c r="C24" s="17"/>
      <c r="D24" s="19"/>
      <c r="E24" s="2"/>
      <c r="F24" s="17" t="s">
        <v>156</v>
      </c>
      <c r="G24" s="18"/>
      <c r="H24" s="2" t="s">
        <v>157</v>
      </c>
      <c r="I24" s="2" t="s">
        <v>157</v>
      </c>
    </row>
    <row r="25" ht="17.25" customHeight="1" spans="1:9">
      <c r="A25" s="2" t="s">
        <v>68</v>
      </c>
      <c r="B25" s="20"/>
      <c r="C25" s="17"/>
      <c r="D25" s="19"/>
      <c r="E25" s="2"/>
      <c r="F25" s="17" t="s">
        <v>158</v>
      </c>
      <c r="G25" s="18"/>
      <c r="H25" s="2" t="s">
        <v>159</v>
      </c>
      <c r="I25" s="2" t="s">
        <v>159</v>
      </c>
    </row>
    <row r="26" ht="17.25" customHeight="1" spans="1:9">
      <c r="A26" s="2" t="s">
        <v>68</v>
      </c>
      <c r="B26" s="20"/>
      <c r="C26" s="17"/>
      <c r="D26" s="19"/>
      <c r="E26" s="2"/>
      <c r="F26" s="17" t="s">
        <v>160</v>
      </c>
      <c r="G26" s="18"/>
      <c r="H26" s="2" t="s">
        <v>161</v>
      </c>
      <c r="I26" s="2" t="s">
        <v>161</v>
      </c>
    </row>
    <row r="27" ht="17.25" customHeight="1" spans="1:9">
      <c r="A27" s="2" t="s">
        <v>68</v>
      </c>
      <c r="B27" s="20"/>
      <c r="C27" s="17"/>
      <c r="D27" s="19"/>
      <c r="E27" s="2"/>
      <c r="F27" s="17" t="s">
        <v>162</v>
      </c>
      <c r="G27" s="18">
        <v>2.4582</v>
      </c>
      <c r="H27" s="2" t="s">
        <v>163</v>
      </c>
      <c r="I27" s="2" t="s">
        <v>163</v>
      </c>
    </row>
    <row r="28" ht="17.25" customHeight="1" spans="1:9">
      <c r="A28" s="2" t="s">
        <v>68</v>
      </c>
      <c r="B28" s="20"/>
      <c r="C28" s="17"/>
      <c r="D28" s="19"/>
      <c r="E28" s="2"/>
      <c r="F28" s="17" t="s">
        <v>164</v>
      </c>
      <c r="G28" s="18"/>
      <c r="H28" s="2" t="s">
        <v>165</v>
      </c>
      <c r="I28" s="2" t="s">
        <v>165</v>
      </c>
    </row>
    <row r="29" ht="17.25" customHeight="1" spans="1:9">
      <c r="A29" s="2" t="s">
        <v>68</v>
      </c>
      <c r="B29" s="20"/>
      <c r="C29" s="17"/>
      <c r="D29" s="19"/>
      <c r="E29" s="2"/>
      <c r="F29" s="17" t="s">
        <v>166</v>
      </c>
      <c r="G29" s="18"/>
      <c r="H29" s="2" t="s">
        <v>167</v>
      </c>
      <c r="I29" s="2" t="s">
        <v>167</v>
      </c>
    </row>
    <row r="30" ht="17.25" customHeight="1" spans="1:9">
      <c r="A30" s="2" t="s">
        <v>68</v>
      </c>
      <c r="B30" s="20"/>
      <c r="C30" s="17"/>
      <c r="D30" s="19"/>
      <c r="E30" s="2"/>
      <c r="F30" s="17" t="s">
        <v>168</v>
      </c>
      <c r="G30" s="18"/>
      <c r="H30" s="2" t="s">
        <v>169</v>
      </c>
      <c r="I30" s="2" t="s">
        <v>169</v>
      </c>
    </row>
    <row r="31" ht="17.25" customHeight="1" spans="1:9">
      <c r="A31" s="2" t="s">
        <v>68</v>
      </c>
      <c r="B31" s="20"/>
      <c r="C31" s="17"/>
      <c r="D31" s="19"/>
      <c r="E31" s="2"/>
      <c r="F31" s="17" t="s">
        <v>170</v>
      </c>
      <c r="G31" s="18"/>
      <c r="H31" s="2" t="s">
        <v>171</v>
      </c>
      <c r="I31" s="2" t="s">
        <v>171</v>
      </c>
    </row>
  </sheetData>
  <mergeCells count="4">
    <mergeCell ref="B5:G5"/>
    <mergeCell ref="C7:D7"/>
    <mergeCell ref="F7:G7"/>
    <mergeCell ref="B7:B8"/>
  </mergeCells>
  <pageMargins left="0.75" right="0.75" top="0.26875" bottom="0.26875" header="0" footer="0"/>
  <pageSetup paperSize="9" scale="90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topLeftCell="B4" workbookViewId="0">
      <selection activeCell="G12" sqref="G12"/>
    </sheetView>
  </sheetViews>
  <sheetFormatPr defaultColWidth="10" defaultRowHeight="13.5" outlineLevelCol="7"/>
  <cols>
    <col min="1" max="1" width="9" hidden="1"/>
    <col min="2" max="2" width="11.625" customWidth="1"/>
    <col min="3" max="3" width="38.625" customWidth="1"/>
    <col min="4" max="4" width="14.75" style="1" customWidth="1"/>
    <col min="5" max="5" width="9" hidden="1"/>
    <col min="6" max="6" width="27.875" customWidth="1"/>
    <col min="7" max="7" width="15.125" style="1" customWidth="1"/>
    <col min="8" max="8" width="9" hidden="1" customWidth="1"/>
    <col min="9" max="9" width="9.75" customWidth="1"/>
  </cols>
  <sheetData>
    <row r="1" ht="22.5" hidden="1" spans="1:3">
      <c r="A1" s="2">
        <v>0</v>
      </c>
      <c r="B1" s="2" t="s">
        <v>105</v>
      </c>
      <c r="C1" s="2" t="s">
        <v>172</v>
      </c>
    </row>
    <row r="2" hidden="1" spans="1:8">
      <c r="A2" s="2">
        <v>0</v>
      </c>
      <c r="B2" s="2" t="s">
        <v>3</v>
      </c>
      <c r="C2" s="2" t="s">
        <v>4</v>
      </c>
      <c r="D2" s="3" t="s">
        <v>5</v>
      </c>
      <c r="F2" s="2" t="s">
        <v>107</v>
      </c>
      <c r="G2" s="3" t="s">
        <v>108</v>
      </c>
      <c r="H2" s="2" t="s">
        <v>61</v>
      </c>
    </row>
    <row r="3" hidden="1" spans="1:8">
      <c r="A3" s="2">
        <v>0</v>
      </c>
      <c r="C3" s="2" t="s">
        <v>9</v>
      </c>
      <c r="D3" s="3" t="s">
        <v>109</v>
      </c>
      <c r="E3" s="2" t="s">
        <v>22</v>
      </c>
      <c r="F3" s="2" t="s">
        <v>110</v>
      </c>
      <c r="G3" s="3" t="s">
        <v>111</v>
      </c>
      <c r="H3" s="2" t="s">
        <v>112</v>
      </c>
    </row>
    <row r="4" ht="14.25" customHeight="1" spans="1:2">
      <c r="A4" s="2">
        <v>0</v>
      </c>
      <c r="B4" s="2" t="s">
        <v>173</v>
      </c>
    </row>
    <row r="5" ht="27.95" customHeight="1" spans="1:7">
      <c r="A5" s="2">
        <v>0</v>
      </c>
      <c r="B5" s="4" t="s">
        <v>174</v>
      </c>
      <c r="C5" s="4"/>
      <c r="D5" s="4"/>
      <c r="E5" s="4"/>
      <c r="F5" s="4"/>
      <c r="G5" s="4"/>
    </row>
    <row r="6" ht="14.25" customHeight="1" spans="1:7">
      <c r="A6" s="2">
        <v>0</v>
      </c>
      <c r="G6" s="3" t="s">
        <v>26</v>
      </c>
    </row>
    <row r="7" ht="33.75" customHeight="1" spans="1:7">
      <c r="A7" s="2">
        <v>0</v>
      </c>
      <c r="B7" s="5" t="s">
        <v>115</v>
      </c>
      <c r="C7" s="6" t="s">
        <v>175</v>
      </c>
      <c r="D7" s="6"/>
      <c r="F7" s="7" t="s">
        <v>176</v>
      </c>
      <c r="G7" s="7"/>
    </row>
    <row r="8" ht="19.9" customHeight="1" spans="1:7">
      <c r="A8" s="2">
        <v>0</v>
      </c>
      <c r="B8" s="5"/>
      <c r="C8" s="8" t="s">
        <v>31</v>
      </c>
      <c r="D8" s="8" t="s">
        <v>118</v>
      </c>
      <c r="F8" s="8" t="s">
        <v>119</v>
      </c>
      <c r="G8" s="9" t="s">
        <v>118</v>
      </c>
    </row>
    <row r="9" ht="17.25" customHeight="1" spans="1:8">
      <c r="A9" s="2">
        <v>0</v>
      </c>
      <c r="B9" s="10" t="s">
        <v>120</v>
      </c>
      <c r="C9" s="11"/>
      <c r="D9" s="12">
        <f>SUM(D10:D18)</f>
        <v>11.055</v>
      </c>
      <c r="E9" s="2"/>
      <c r="F9" s="11"/>
      <c r="G9" s="13">
        <v>11.06</v>
      </c>
      <c r="H9" s="2"/>
    </row>
    <row r="10" ht="46" customHeight="1" spans="1:8">
      <c r="A10" s="2" t="s">
        <v>68</v>
      </c>
      <c r="B10" s="14">
        <v>1</v>
      </c>
      <c r="C10" s="15" t="s">
        <v>69</v>
      </c>
      <c r="D10" s="16">
        <v>0.16</v>
      </c>
      <c r="E10" s="17" t="s">
        <v>177</v>
      </c>
      <c r="F10" s="17" t="s">
        <v>122</v>
      </c>
      <c r="G10" s="18"/>
      <c r="H10" s="2" t="s">
        <v>123</v>
      </c>
    </row>
    <row r="11" ht="44" customHeight="1" spans="1:8">
      <c r="A11" s="2" t="s">
        <v>68</v>
      </c>
      <c r="B11" s="14">
        <v>2</v>
      </c>
      <c r="C11" s="15" t="s">
        <v>77</v>
      </c>
      <c r="D11" s="16">
        <v>1.55</v>
      </c>
      <c r="E11" s="17" t="s">
        <v>178</v>
      </c>
      <c r="F11" s="17" t="s">
        <v>179</v>
      </c>
      <c r="G11" s="18"/>
      <c r="H11" s="2" t="s">
        <v>180</v>
      </c>
    </row>
    <row r="12" ht="48" customHeight="1" spans="1:8">
      <c r="A12" s="2" t="s">
        <v>68</v>
      </c>
      <c r="B12" s="14">
        <v>3</v>
      </c>
      <c r="C12" s="15" t="s">
        <v>82</v>
      </c>
      <c r="D12" s="16">
        <v>0.255</v>
      </c>
      <c r="E12" s="17" t="s">
        <v>181</v>
      </c>
      <c r="F12" s="17" t="s">
        <v>131</v>
      </c>
      <c r="G12" s="18"/>
      <c r="H12" s="2" t="s">
        <v>132</v>
      </c>
    </row>
    <row r="13" ht="48" customHeight="1" spans="1:8">
      <c r="A13" s="2" t="s">
        <v>68</v>
      </c>
      <c r="B13" s="14">
        <v>4</v>
      </c>
      <c r="C13" s="15" t="s">
        <v>85</v>
      </c>
      <c r="D13" s="16">
        <v>1</v>
      </c>
      <c r="E13" s="17" t="s">
        <v>182</v>
      </c>
      <c r="F13" s="17" t="s">
        <v>134</v>
      </c>
      <c r="G13" s="18"/>
      <c r="H13" s="2" t="s">
        <v>135</v>
      </c>
    </row>
    <row r="14" ht="48" customHeight="1" spans="1:8">
      <c r="A14" s="2" t="s">
        <v>68</v>
      </c>
      <c r="B14" s="14">
        <v>5</v>
      </c>
      <c r="C14" s="15" t="s">
        <v>90</v>
      </c>
      <c r="D14" s="16">
        <v>0.36</v>
      </c>
      <c r="E14" s="17" t="s">
        <v>183</v>
      </c>
      <c r="F14" s="17" t="s">
        <v>137</v>
      </c>
      <c r="G14" s="18"/>
      <c r="H14" s="2" t="s">
        <v>138</v>
      </c>
    </row>
    <row r="15" ht="45" customHeight="1" spans="1:8">
      <c r="A15" s="2" t="s">
        <v>68</v>
      </c>
      <c r="B15" s="14">
        <v>6</v>
      </c>
      <c r="C15" s="15" t="s">
        <v>94</v>
      </c>
      <c r="D15" s="16">
        <v>5.1</v>
      </c>
      <c r="E15" s="17" t="s">
        <v>75</v>
      </c>
      <c r="F15" s="17" t="s">
        <v>140</v>
      </c>
      <c r="G15" s="18"/>
      <c r="H15" s="2" t="s">
        <v>141</v>
      </c>
    </row>
    <row r="16" ht="48" customHeight="1" spans="1:8">
      <c r="A16" s="2" t="s">
        <v>68</v>
      </c>
      <c r="B16" s="14">
        <v>7</v>
      </c>
      <c r="C16" s="15" t="s">
        <v>95</v>
      </c>
      <c r="D16" s="16">
        <v>1.63</v>
      </c>
      <c r="E16" s="17" t="s">
        <v>184</v>
      </c>
      <c r="F16" s="17" t="s">
        <v>143</v>
      </c>
      <c r="G16" s="18">
        <v>0.5</v>
      </c>
      <c r="H16" s="2" t="s">
        <v>144</v>
      </c>
    </row>
    <row r="17" ht="48" customHeight="1" spans="1:8">
      <c r="A17" s="2" t="s">
        <v>68</v>
      </c>
      <c r="B17" s="14">
        <v>8</v>
      </c>
      <c r="C17" s="15" t="s">
        <v>99</v>
      </c>
      <c r="D17" s="16">
        <v>0.5</v>
      </c>
      <c r="E17" s="17" t="s">
        <v>185</v>
      </c>
      <c r="F17" s="17" t="s">
        <v>145</v>
      </c>
      <c r="G17" s="18"/>
      <c r="H17" s="2" t="s">
        <v>146</v>
      </c>
    </row>
    <row r="18" ht="47" customHeight="1" spans="1:8">
      <c r="A18" s="2" t="s">
        <v>68</v>
      </c>
      <c r="B18" s="14">
        <v>9</v>
      </c>
      <c r="C18" s="15" t="s">
        <v>102</v>
      </c>
      <c r="D18" s="16">
        <v>0.5</v>
      </c>
      <c r="E18" s="17" t="s">
        <v>186</v>
      </c>
      <c r="F18" s="17" t="s">
        <v>147</v>
      </c>
      <c r="G18" s="18">
        <v>4.96</v>
      </c>
      <c r="H18" s="2" t="s">
        <v>148</v>
      </c>
    </row>
    <row r="19" ht="29.25" customHeight="1" spans="1:8">
      <c r="A19" s="2" t="s">
        <v>68</v>
      </c>
      <c r="B19" s="14"/>
      <c r="C19" s="17"/>
      <c r="D19" s="19"/>
      <c r="E19" s="17" t="s">
        <v>187</v>
      </c>
      <c r="F19" s="17" t="s">
        <v>149</v>
      </c>
      <c r="G19" s="18">
        <v>5.1</v>
      </c>
      <c r="H19" s="2" t="s">
        <v>150</v>
      </c>
    </row>
    <row r="20" ht="29.25" customHeight="1" spans="1:8">
      <c r="A20" s="2" t="s">
        <v>68</v>
      </c>
      <c r="B20" s="14"/>
      <c r="C20" s="17"/>
      <c r="D20" s="19"/>
      <c r="E20" s="17" t="s">
        <v>188</v>
      </c>
      <c r="F20" s="17" t="s">
        <v>151</v>
      </c>
      <c r="G20" s="18"/>
      <c r="H20" s="2" t="s">
        <v>152</v>
      </c>
    </row>
    <row r="21" ht="29.25" customHeight="1" spans="1:8">
      <c r="A21" s="2" t="s">
        <v>68</v>
      </c>
      <c r="B21" s="14"/>
      <c r="C21" s="17"/>
      <c r="D21" s="19"/>
      <c r="E21" s="17" t="s">
        <v>189</v>
      </c>
      <c r="F21" s="17" t="s">
        <v>153</v>
      </c>
      <c r="G21" s="18"/>
      <c r="H21" s="2" t="s">
        <v>154</v>
      </c>
    </row>
    <row r="22" ht="29.25" customHeight="1" spans="1:8">
      <c r="A22" s="2" t="s">
        <v>68</v>
      </c>
      <c r="B22" s="14"/>
      <c r="C22" s="17"/>
      <c r="D22" s="19"/>
      <c r="E22" s="17" t="s">
        <v>190</v>
      </c>
      <c r="F22" s="17" t="s">
        <v>155</v>
      </c>
      <c r="G22" s="18"/>
      <c r="H22" s="2" t="s">
        <v>154</v>
      </c>
    </row>
    <row r="23" ht="29.25" customHeight="1" spans="1:8">
      <c r="A23" s="2" t="s">
        <v>68</v>
      </c>
      <c r="B23" s="14"/>
      <c r="C23" s="17"/>
      <c r="D23" s="19"/>
      <c r="E23" s="17" t="s">
        <v>81</v>
      </c>
      <c r="F23" s="17" t="s">
        <v>156</v>
      </c>
      <c r="G23" s="18"/>
      <c r="H23" s="2" t="s">
        <v>157</v>
      </c>
    </row>
    <row r="24" ht="29.25" customHeight="1" spans="1:8">
      <c r="A24" s="2" t="s">
        <v>68</v>
      </c>
      <c r="B24" s="14"/>
      <c r="C24" s="17"/>
      <c r="D24" s="19"/>
      <c r="E24" s="17" t="s">
        <v>191</v>
      </c>
      <c r="F24" s="17" t="s">
        <v>160</v>
      </c>
      <c r="G24" s="18"/>
      <c r="H24" s="2" t="s">
        <v>161</v>
      </c>
    </row>
    <row r="25" ht="29.25" customHeight="1" spans="1:8">
      <c r="A25" s="2" t="s">
        <v>68</v>
      </c>
      <c r="B25" s="14"/>
      <c r="C25" s="17"/>
      <c r="D25" s="19"/>
      <c r="E25" s="17" t="s">
        <v>192</v>
      </c>
      <c r="F25" s="17" t="s">
        <v>162</v>
      </c>
      <c r="G25" s="18"/>
      <c r="H25" s="2" t="s">
        <v>163</v>
      </c>
    </row>
    <row r="26" ht="29.25" customHeight="1" spans="1:8">
      <c r="A26" s="2" t="s">
        <v>68</v>
      </c>
      <c r="B26" s="14"/>
      <c r="C26" s="17"/>
      <c r="D26" s="19"/>
      <c r="E26" s="17" t="s">
        <v>193</v>
      </c>
      <c r="F26" s="17" t="s">
        <v>194</v>
      </c>
      <c r="G26" s="18"/>
      <c r="H26" s="2" t="s">
        <v>195</v>
      </c>
    </row>
    <row r="27" ht="29.25" customHeight="1" spans="1:8">
      <c r="A27" s="2" t="s">
        <v>68</v>
      </c>
      <c r="B27" s="14"/>
      <c r="C27" s="17"/>
      <c r="D27" s="19"/>
      <c r="E27" s="17" t="s">
        <v>196</v>
      </c>
      <c r="F27" s="17" t="s">
        <v>168</v>
      </c>
      <c r="G27" s="18">
        <v>0.5</v>
      </c>
      <c r="H27" s="2" t="s">
        <v>169</v>
      </c>
    </row>
    <row r="28" ht="29.25" customHeight="1" spans="1:8">
      <c r="A28" s="2" t="s">
        <v>68</v>
      </c>
      <c r="B28" s="14"/>
      <c r="C28" s="17"/>
      <c r="D28" s="19"/>
      <c r="E28" s="17" t="s">
        <v>197</v>
      </c>
      <c r="F28" s="17" t="s">
        <v>198</v>
      </c>
      <c r="G28" s="18"/>
      <c r="H28" s="2" t="s">
        <v>199</v>
      </c>
    </row>
    <row r="29" ht="29.25" customHeight="1" spans="1:8">
      <c r="A29" s="2" t="s">
        <v>68</v>
      </c>
      <c r="B29" s="14"/>
      <c r="C29" s="17"/>
      <c r="D29" s="19"/>
      <c r="E29" s="17" t="s">
        <v>200</v>
      </c>
      <c r="F29" s="17" t="s">
        <v>170</v>
      </c>
      <c r="G29" s="18"/>
      <c r="H29" s="2" t="s">
        <v>171</v>
      </c>
    </row>
    <row r="30" ht="29.25" customHeight="1" spans="1:8">
      <c r="A30" s="2" t="s">
        <v>68</v>
      </c>
      <c r="B30" s="14"/>
      <c r="C30" s="17"/>
      <c r="D30" s="19"/>
      <c r="E30" s="17" t="s">
        <v>201</v>
      </c>
      <c r="F30" s="17" t="s">
        <v>202</v>
      </c>
      <c r="G30" s="18"/>
      <c r="H30" s="2" t="s">
        <v>203</v>
      </c>
    </row>
    <row r="31" ht="29.25" customHeight="1" spans="1:8">
      <c r="A31" s="2" t="s">
        <v>68</v>
      </c>
      <c r="B31" s="14"/>
      <c r="C31" s="17"/>
      <c r="D31" s="19"/>
      <c r="E31" s="17" t="s">
        <v>204</v>
      </c>
      <c r="F31" s="17" t="s">
        <v>205</v>
      </c>
      <c r="G31" s="18"/>
      <c r="H31" s="2" t="s">
        <v>206</v>
      </c>
    </row>
  </sheetData>
  <mergeCells count="4">
    <mergeCell ref="B5:G5"/>
    <mergeCell ref="C7:D7"/>
    <mergeCell ref="F7:G7"/>
    <mergeCell ref="B7:B8"/>
  </mergeCells>
  <pageMargins left="0.75" right="0.75" top="0.26875" bottom="0.26875" header="0" footer="0"/>
  <pageSetup paperSize="9" scale="81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表3-1 新增地方政府一般债券情况表</vt:lpstr>
      <vt:lpstr>表3-1 新增地方政府专项债券情况表</vt:lpstr>
      <vt:lpstr>表3-2 新增地方政府一般债券资金收支情况表</vt:lpstr>
      <vt:lpstr>表3-2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昭</cp:lastModifiedBy>
  <dcterms:created xsi:type="dcterms:W3CDTF">2021-06-18T15:07:00Z</dcterms:created>
  <dcterms:modified xsi:type="dcterms:W3CDTF">2021-06-22T02:15:26Z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B842D08A49B842449E7440802AF59917</vt:lpwstr>
  </property>
</Properties>
</file>