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0" windowWidth="14400" windowHeight="12540" activeTab="0"/>
  </bookViews>
  <sheets>
    <sheet name="一般公共预算基本支出" sheetId="1" r:id="rId1"/>
    <sheet name="Sheet2" sheetId="2" r:id="rId2"/>
    <sheet name="Sheet3" sheetId="3" r:id="rId3"/>
  </sheets>
  <definedNames>
    <definedName name="_xlnm.Print_Titles" localSheetId="0">'一般公共预算基本支出'!$1:$6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<sst xmlns="http://schemas.openxmlformats.org/spreadsheetml/2006/main" count="121" uniqueCount="81">
  <si>
    <t>政府公开表4：</t>
  </si>
  <si>
    <t>安化县本级2020年一般公共预算基本支出决算表</t>
  </si>
  <si>
    <t>单位：万元</t>
  </si>
  <si>
    <t>经济分类科目</t>
  </si>
  <si>
    <t>2020年基本支出</t>
  </si>
  <si>
    <t>科目编码</t>
  </si>
  <si>
    <t>科目名称</t>
  </si>
  <si>
    <t>合计</t>
  </si>
  <si>
    <t>人员经费</t>
  </si>
  <si>
    <t>公用经费</t>
  </si>
  <si>
    <t>类</t>
  </si>
  <si>
    <t>款</t>
  </si>
  <si>
    <t>工资福利支出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</si>
  <si>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</si>
  <si>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</si>
  <si>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</si>
  <si>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</si>
  <si>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</si>
  <si>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</si>
  <si>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</si>
  <si>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</si>
  <si>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</si>
  <si>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</si>
  <si>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</si>
  <si>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</si>
  <si>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</si>
  <si>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</si>
  <si>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</si>
  <si>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</si>
  <si>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</si>
  <si>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</si>
  <si>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301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</si>
  <si>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</si>
  <si>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</si>
  <si>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</si>
  <si>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</si>
  <si>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</si>
  <si>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</si>
  <si>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</si>
  <si>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</si>
  <si>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</si>
  <si>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</si>
  <si>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</si>
  <si>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</si>
  <si>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>11</t>
  </si>
  <si>
    <t xml:space="preserve">  差旅费</t>
  </si>
  <si>
    <t xml:space="preserve">  因公出国(境)费</t>
  </si>
  <si>
    <t xml:space="preserve">  维修（护）费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</si>
  <si>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</si>
  <si>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</si>
  <si>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</si>
  <si>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</si>
  <si>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</si>
  <si>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</si>
  <si>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</si>
  <si>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</si>
  <si>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</si>
  <si>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</si>
  <si>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</si>
  <si>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</si>
  <si>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</si>
  <si>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</si>
  <si>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</si>
  <si>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</si>
  <si>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</si>
  <si>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</si>
  <si>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</si>
  <si>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</si>
  <si>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</si>
  <si>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>04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</si>
  <si>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</si>
  <si>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</si>
  <si>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</si>
  <si>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</si>
  <si>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313</t>
  </si>
  <si>
    <t>对社会保障基金补助</t>
  </si>
  <si>
    <t xml:space="preserve">  对社会保障基金补助</t>
  </si>
  <si>
    <t>399</t>
  </si>
  <si>
    <t>其他支出</t>
  </si>
  <si>
    <t xml:space="preserve">  其他支出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</si>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</sst>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2" fontId="6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selection activeCell="F8" sqref="F8"/>
    </sheetView>
  </sheetViews>
  <sheetFormatPr defaultColWidth="6.875" defaultRowHeight="12.75" customHeight="1"/>
  <cols>
    <col min="1" max="2" width="5.75390625" style="1" customWidth="1"/>
    <col min="3" max="3" width="27.125" style="1" customWidth="1"/>
    <col min="4" max="6" width="12.50390625" style="1" customWidth="1"/>
    <col min="7" max="16384" width="6.875" style="1" customWidth="1"/>
  </cols>
  <sheetData>
    <row r="1" spans="1:2" s="1" customFormat="1" ht="18" customHeight="1">
      <c r="A1" s="2" t="s">
        <v>0</v>
      </c>
      <c r="B1" s="3"/>
    </row>
    <row r="2" spans="1:6" s="1" customFormat="1" ht="39" customHeight="1">
      <c r="A2" s="4" t="s">
        <v>1</v>
      </c>
      <c r="B2" s="4"/>
      <c r="C2" s="4"/>
      <c r="D2" s="4"/>
      <c r="E2" s="4"/>
      <c r="F2" s="4"/>
    </row>
    <row r="3" spans="1:6" s="1" customFormat="1" ht="12.75" customHeight="1">
      <c r="A3" s="5"/>
      <c r="F3" s="6" t="s">
        <v>2</v>
      </c>
    </row>
    <row r="4" spans="1:6" s="1" customFormat="1" ht="18.75" customHeight="1">
      <c r="A4" s="7" t="s">
        <v>3</v>
      </c>
      <c r="B4" s="7"/>
      <c r="C4" s="7"/>
      <c r="D4" s="7" t="s">
        <v>4</v>
      </c>
      <c r="E4" s="7"/>
      <c r="F4" s="7"/>
    </row>
    <row r="5" spans="1:6" s="1" customFormat="1" ht="18" customHeight="1">
      <c r="A5" s="7" t="s">
        <v>5</v>
      </c>
      <c r="B5" s="7"/>
      <c r="C5" s="7" t="s">
        <v>6</v>
      </c>
      <c r="D5" s="7" t="s">
        <v>7</v>
      </c>
      <c r="E5" s="7" t="s">
        <v>8</v>
      </c>
      <c r="F5" s="7" t="s">
        <v>9</v>
      </c>
    </row>
    <row r="6" spans="1:6" s="1" customFormat="1" ht="19.5" customHeight="1">
      <c r="A6" s="8" t="s">
        <v>10</v>
      </c>
      <c r="B6" s="8" t="s">
        <v>11</v>
      </c>
      <c r="C6" s="7"/>
      <c r="D6" s="7"/>
      <c r="E6" s="7"/>
      <c r="F6" s="7"/>
    </row>
    <row r="7" spans="1:6" s="1" customFormat="1" ht="21.75" customHeight="1">
      <c r="A7" s="9">
        <v>301</v>
      </c>
      <c r="B7" s="9"/>
      <c r="C7" s="10" t="s">
        <v>12</v>
      </c>
      <c r="D7" s="11">
        <f>E7+F7</f>
        <v>131759.37</v>
      </c>
      <c r="E7" s="11">
        <f>SUM(E8:E17)</f>
        <v>131759.37</v>
      </c>
      <c r="F7" s="12"/>
    </row>
    <row r="8" spans="1:6" s="1" customFormat="1" ht="21.75" customHeight="1">
      <c r="A8" s="9">
        <v>301</v>
      </c>
      <c r="B8" s="13" t="s">
        <v>13</v>
      </c>
      <c r="C8" s="10" t="s">
        <v>14</v>
      </c>
      <c r="D8" s="14">
        <f aca="true" t="shared" si="0" ref="D8:D43">E8+F8</f>
        <v>58710.11</v>
      </c>
      <c r="E8" s="14">
        <v>58710.11</v>
      </c>
      <c r="F8" s="12"/>
    </row>
    <row r="9" spans="1:6" s="1" customFormat="1" ht="21.75" customHeight="1">
      <c r="A9" s="9">
        <v>301</v>
      </c>
      <c r="B9" s="13" t="s">
        <v>15</v>
      </c>
      <c r="C9" s="10" t="s">
        <v>16</v>
      </c>
      <c r="D9" s="14">
        <f t="shared" si="0"/>
        <v>8276.82</v>
      </c>
      <c r="E9" s="14">
        <v>8276.82</v>
      </c>
      <c r="F9" s="12"/>
    </row>
    <row r="10" spans="1:6" s="1" customFormat="1" ht="21.75" customHeight="1">
      <c r="A10" s="9">
        <v>301</v>
      </c>
      <c r="B10" s="13" t="s">
        <v>17</v>
      </c>
      <c r="C10" s="10" t="s">
        <v>18</v>
      </c>
      <c r="D10" s="14">
        <f t="shared" si="0"/>
        <v>978.31</v>
      </c>
      <c r="E10" s="14">
        <v>978.31</v>
      </c>
      <c r="F10" s="12"/>
    </row>
    <row r="11" spans="1:6" s="1" customFormat="1" ht="21.75" customHeight="1">
      <c r="A11" s="9">
        <v>301</v>
      </c>
      <c r="B11" s="13" t="s">
        <v>19</v>
      </c>
      <c r="C11" s="10" t="s">
        <v>20</v>
      </c>
      <c r="D11" s="14">
        <f t="shared" si="0"/>
        <v>28396.84</v>
      </c>
      <c r="E11" s="14">
        <v>28396.84</v>
      </c>
      <c r="F11" s="12"/>
    </row>
    <row r="12" spans="1:6" s="1" customFormat="1" ht="21.75" customHeight="1">
      <c r="A12" s="9">
        <v>301</v>
      </c>
      <c r="B12" s="13" t="s">
        <v>21</v>
      </c>
      <c r="C12" s="10" t="s">
        <v>22</v>
      </c>
      <c r="D12" s="14">
        <f t="shared" si="0"/>
        <v>7958.13</v>
      </c>
      <c r="E12" s="14">
        <v>7958.13</v>
      </c>
      <c r="F12" s="12"/>
    </row>
    <row r="13" spans="1:6" s="1" customFormat="1" ht="21.75" customHeight="1">
      <c r="A13" s="9">
        <v>301</v>
      </c>
      <c r="B13" s="13" t="s">
        <v>23</v>
      </c>
      <c r="C13" s="10" t="s">
        <v>24</v>
      </c>
      <c r="D13" s="14">
        <f>E13+F13</f>
        <v>0</v>
      </c>
      <c r="E13" s="14">
        <v>0</v>
      </c>
      <c r="F13" s="12"/>
    </row>
    <row r="14" spans="1:6" s="1" customFormat="1" ht="21.75" customHeight="1">
      <c r="A14" s="9">
        <v>301</v>
      </c>
      <c r="B14" s="13" t="s">
        <v>25</v>
      </c>
      <c r="C14" s="10" t="s">
        <v>26</v>
      </c>
      <c r="D14" s="14">
        <f t="shared" si="0"/>
        <v>9528.06</v>
      </c>
      <c r="E14" s="14">
        <v>9528.06</v>
      </c>
      <c r="F14" s="12"/>
    </row>
    <row r="15" spans="1:6" s="1" customFormat="1" ht="21.75" customHeight="1">
      <c r="A15" s="9">
        <v>301</v>
      </c>
      <c r="B15" s="13" t="s">
        <v>27</v>
      </c>
      <c r="C15" s="10" t="s">
        <v>28</v>
      </c>
      <c r="D15" s="14">
        <f t="shared" si="0"/>
        <v>5388.65</v>
      </c>
      <c r="E15" s="14">
        <v>5388.65</v>
      </c>
      <c r="F15" s="12"/>
    </row>
    <row r="16" spans="1:6" s="1" customFormat="1" ht="21.75" customHeight="1">
      <c r="A16" s="9">
        <v>301</v>
      </c>
      <c r="B16" s="13" t="s">
        <v>29</v>
      </c>
      <c r="C16" s="10" t="s">
        <v>30</v>
      </c>
      <c r="D16" s="14">
        <f t="shared" si="0"/>
        <v>11668.24</v>
      </c>
      <c r="E16" s="14">
        <v>11668.24</v>
      </c>
      <c r="F16" s="12"/>
    </row>
    <row r="17" spans="1:6" s="1" customFormat="1" ht="21.75" customHeight="1">
      <c r="A17" s="13" t="s">
        <v>31</v>
      </c>
      <c r="B17" s="13" t="s">
        <v>32</v>
      </c>
      <c r="C17" s="10" t="s">
        <v>33</v>
      </c>
      <c r="D17" s="14">
        <f t="shared" si="0"/>
        <v>854.21</v>
      </c>
      <c r="E17" s="14">
        <v>854.21</v>
      </c>
      <c r="F17" s="12"/>
    </row>
    <row r="18" spans="1:6" s="1" customFormat="1" ht="21.75" customHeight="1">
      <c r="A18" s="13" t="s">
        <v>34</v>
      </c>
      <c r="B18" s="9"/>
      <c r="C18" s="10" t="s">
        <v>35</v>
      </c>
      <c r="D18" s="11">
        <f t="shared" si="0"/>
        <v>17274.79</v>
      </c>
      <c r="E18" s="11">
        <f>SUM(E19:E36)</f>
        <v>0</v>
      </c>
      <c r="F18" s="11">
        <f>SUM(F19:F36)</f>
        <v>17274.79</v>
      </c>
    </row>
    <row r="19" spans="1:6" s="1" customFormat="1" ht="21.75" customHeight="1">
      <c r="A19" s="13" t="s">
        <v>34</v>
      </c>
      <c r="B19" s="13" t="s">
        <v>13</v>
      </c>
      <c r="C19" s="10" t="s">
        <v>36</v>
      </c>
      <c r="D19" s="14">
        <f t="shared" si="0"/>
        <v>8684.54</v>
      </c>
      <c r="E19" s="12"/>
      <c r="F19" s="14">
        <v>8684.54</v>
      </c>
    </row>
    <row r="20" spans="1:6" s="1" customFormat="1" ht="21.75" customHeight="1">
      <c r="A20" s="13" t="s">
        <v>34</v>
      </c>
      <c r="B20" s="13" t="s">
        <v>15</v>
      </c>
      <c r="C20" s="10" t="s">
        <v>37</v>
      </c>
      <c r="D20" s="14">
        <f t="shared" si="0"/>
        <v>0</v>
      </c>
      <c r="E20" s="12"/>
      <c r="F20" s="14"/>
    </row>
    <row r="21" spans="1:6" s="1" customFormat="1" ht="21.75" customHeight="1">
      <c r="A21" s="13" t="s">
        <v>34</v>
      </c>
      <c r="B21" s="13" t="s">
        <v>38</v>
      </c>
      <c r="C21" s="10" t="s">
        <v>39</v>
      </c>
      <c r="D21" s="14">
        <f t="shared" si="0"/>
        <v>0</v>
      </c>
      <c r="E21" s="12"/>
      <c r="F21" s="14"/>
    </row>
    <row r="22" spans="1:6" s="1" customFormat="1" ht="21.75" customHeight="1">
      <c r="A22" s="13" t="s">
        <v>34</v>
      </c>
      <c r="B22" s="13" t="s">
        <v>40</v>
      </c>
      <c r="C22" s="10" t="s">
        <v>41</v>
      </c>
      <c r="D22" s="14">
        <f t="shared" si="0"/>
        <v>0</v>
      </c>
      <c r="E22" s="12"/>
      <c r="F22" s="14"/>
    </row>
    <row r="23" spans="1:6" s="1" customFormat="1" ht="21.75" customHeight="1">
      <c r="A23" s="13" t="s">
        <v>34</v>
      </c>
      <c r="B23" s="13" t="s">
        <v>19</v>
      </c>
      <c r="C23" s="10" t="s">
        <v>42</v>
      </c>
      <c r="D23" s="14">
        <f t="shared" si="0"/>
        <v>0</v>
      </c>
      <c r="E23" s="12"/>
      <c r="F23" s="14"/>
    </row>
    <row r="24" spans="1:6" s="1" customFormat="1" ht="21.75" customHeight="1">
      <c r="A24" s="13" t="s">
        <v>34</v>
      </c>
      <c r="B24" s="13" t="s">
        <v>23</v>
      </c>
      <c r="C24" s="10" t="s">
        <v>43</v>
      </c>
      <c r="D24" s="14">
        <f t="shared" si="0"/>
        <v>0</v>
      </c>
      <c r="E24" s="12"/>
      <c r="F24" s="14"/>
    </row>
    <row r="25" spans="1:6" s="1" customFormat="1" ht="21.75" customHeight="1">
      <c r="A25" s="13" t="s">
        <v>34</v>
      </c>
      <c r="B25" s="13" t="s">
        <v>44</v>
      </c>
      <c r="C25" s="10" t="s">
        <v>45</v>
      </c>
      <c r="D25" s="14">
        <f t="shared" si="0"/>
        <v>0</v>
      </c>
      <c r="E25" s="12"/>
      <c r="F25" s="14"/>
    </row>
    <row r="26" spans="1:6" s="1" customFormat="1" ht="21.75" customHeight="1">
      <c r="A26" s="13" t="s">
        <v>34</v>
      </c>
      <c r="B26" s="13" t="s">
        <v>27</v>
      </c>
      <c r="C26" s="10" t="s">
        <v>46</v>
      </c>
      <c r="D26" s="14">
        <f t="shared" si="0"/>
        <v>0</v>
      </c>
      <c r="E26" s="12"/>
      <c r="F26" s="14"/>
    </row>
    <row r="27" spans="1:6" s="1" customFormat="1" ht="21.75" customHeight="1">
      <c r="A27" s="13" t="s">
        <v>34</v>
      </c>
      <c r="B27" s="13" t="s">
        <v>29</v>
      </c>
      <c r="C27" s="10" t="s">
        <v>47</v>
      </c>
      <c r="D27" s="14">
        <f t="shared" si="0"/>
        <v>0</v>
      </c>
      <c r="E27" s="12"/>
      <c r="F27" s="14"/>
    </row>
    <row r="28" spans="1:6" s="1" customFormat="1" ht="21.75" customHeight="1">
      <c r="A28" s="13" t="s">
        <v>34</v>
      </c>
      <c r="B28" s="13" t="s">
        <v>48</v>
      </c>
      <c r="C28" s="10" t="s">
        <v>49</v>
      </c>
      <c r="D28" s="14">
        <f t="shared" si="0"/>
        <v>0</v>
      </c>
      <c r="E28" s="12"/>
      <c r="F28" s="14"/>
    </row>
    <row r="29" spans="1:6" s="1" customFormat="1" ht="21.75" customHeight="1">
      <c r="A29" s="13" t="s">
        <v>34</v>
      </c>
      <c r="B29" s="13" t="s">
        <v>50</v>
      </c>
      <c r="C29" s="10" t="s">
        <v>51</v>
      </c>
      <c r="D29" s="14">
        <f t="shared" si="0"/>
        <v>0</v>
      </c>
      <c r="E29" s="12"/>
      <c r="F29" s="14"/>
    </row>
    <row r="30" spans="1:6" s="1" customFormat="1" ht="21.75" customHeight="1">
      <c r="A30" s="13" t="s">
        <v>34</v>
      </c>
      <c r="B30" s="13" t="s">
        <v>52</v>
      </c>
      <c r="C30" s="10" t="s">
        <v>53</v>
      </c>
      <c r="D30" s="14">
        <f t="shared" si="0"/>
        <v>1932</v>
      </c>
      <c r="E30" s="12"/>
      <c r="F30" s="14">
        <v>1932</v>
      </c>
    </row>
    <row r="31" spans="1:6" s="1" customFormat="1" ht="21.75" customHeight="1">
      <c r="A31" s="13" t="s">
        <v>34</v>
      </c>
      <c r="B31" s="13" t="s">
        <v>54</v>
      </c>
      <c r="C31" s="10" t="s">
        <v>55</v>
      </c>
      <c r="D31" s="14">
        <f t="shared" si="0"/>
        <v>0</v>
      </c>
      <c r="E31" s="12"/>
      <c r="F31" s="14"/>
    </row>
    <row r="32" spans="1:6" s="1" customFormat="1" ht="21.75" customHeight="1">
      <c r="A32" s="13" t="s">
        <v>34</v>
      </c>
      <c r="B32" s="13" t="s">
        <v>56</v>
      </c>
      <c r="C32" s="10" t="s">
        <v>57</v>
      </c>
      <c r="D32" s="14">
        <f t="shared" si="0"/>
        <v>0</v>
      </c>
      <c r="E32" s="12"/>
      <c r="F32" s="14"/>
    </row>
    <row r="33" spans="1:6" s="1" customFormat="1" ht="21.75" customHeight="1">
      <c r="A33" s="13" t="s">
        <v>34</v>
      </c>
      <c r="B33" s="13" t="s">
        <v>58</v>
      </c>
      <c r="C33" s="10" t="s">
        <v>59</v>
      </c>
      <c r="D33" s="14">
        <f t="shared" si="0"/>
        <v>0</v>
      </c>
      <c r="E33" s="12"/>
      <c r="F33" s="14"/>
    </row>
    <row r="34" spans="1:6" s="1" customFormat="1" ht="21.75" customHeight="1">
      <c r="A34" s="13" t="s">
        <v>34</v>
      </c>
      <c r="B34" s="13" t="s">
        <v>60</v>
      </c>
      <c r="C34" s="10" t="s">
        <v>61</v>
      </c>
      <c r="D34" s="14">
        <f t="shared" si="0"/>
        <v>965</v>
      </c>
      <c r="E34" s="12"/>
      <c r="F34" s="14">
        <v>965</v>
      </c>
    </row>
    <row r="35" spans="1:6" s="1" customFormat="1" ht="21.75" customHeight="1">
      <c r="A35" s="13" t="s">
        <v>34</v>
      </c>
      <c r="B35" s="13" t="s">
        <v>62</v>
      </c>
      <c r="C35" s="10" t="s">
        <v>63</v>
      </c>
      <c r="D35" s="14">
        <f t="shared" si="0"/>
        <v>4998.64</v>
      </c>
      <c r="E35" s="12"/>
      <c r="F35" s="14">
        <v>4998.64</v>
      </c>
    </row>
    <row r="36" spans="1:6" s="1" customFormat="1" ht="21.75" customHeight="1">
      <c r="A36" s="13" t="s">
        <v>34</v>
      </c>
      <c r="B36" s="13" t="s">
        <v>32</v>
      </c>
      <c r="C36" s="10" t="s">
        <v>64</v>
      </c>
      <c r="D36" s="14">
        <f t="shared" si="0"/>
        <v>694.61</v>
      </c>
      <c r="E36" s="12"/>
      <c r="F36" s="14">
        <v>694.61</v>
      </c>
    </row>
    <row r="37" spans="1:6" s="1" customFormat="1" ht="21.75" customHeight="1">
      <c r="A37" s="13" t="s">
        <v>65</v>
      </c>
      <c r="B37" s="9"/>
      <c r="C37" s="10" t="s">
        <v>66</v>
      </c>
      <c r="D37" s="11">
        <f t="shared" si="0"/>
        <v>2789.84</v>
      </c>
      <c r="E37" s="11">
        <f>SUM(E38:E43)</f>
        <v>2789.84</v>
      </c>
      <c r="F37" s="12"/>
    </row>
    <row r="38" spans="1:6" s="1" customFormat="1" ht="21.75" customHeight="1">
      <c r="A38" s="13" t="s">
        <v>65</v>
      </c>
      <c r="B38" s="13" t="s">
        <v>13</v>
      </c>
      <c r="C38" s="10" t="s">
        <v>67</v>
      </c>
      <c r="D38" s="14">
        <f t="shared" si="0"/>
        <v>230.05</v>
      </c>
      <c r="E38" s="14">
        <v>230.05</v>
      </c>
      <c r="F38" s="12"/>
    </row>
    <row r="39" spans="1:6" s="1" customFormat="1" ht="21.75" customHeight="1">
      <c r="A39" s="13" t="s">
        <v>65</v>
      </c>
      <c r="B39" s="13" t="s">
        <v>15</v>
      </c>
      <c r="C39" s="10" t="s">
        <v>68</v>
      </c>
      <c r="D39" s="14">
        <f>E39+F39</f>
        <v>121.11</v>
      </c>
      <c r="E39" s="14">
        <v>121.11</v>
      </c>
      <c r="F39" s="12"/>
    </row>
    <row r="40" spans="1:6" s="1" customFormat="1" ht="21.75" customHeight="1">
      <c r="A40" s="13" t="s">
        <v>65</v>
      </c>
      <c r="B40" s="13" t="s">
        <v>69</v>
      </c>
      <c r="C40" s="10" t="s">
        <v>70</v>
      </c>
      <c r="D40" s="14">
        <f t="shared" si="0"/>
        <v>1951.7</v>
      </c>
      <c r="E40" s="14">
        <v>1951.7</v>
      </c>
      <c r="F40" s="12"/>
    </row>
    <row r="41" spans="1:6" s="1" customFormat="1" ht="21.75" customHeight="1">
      <c r="A41" s="13" t="s">
        <v>65</v>
      </c>
      <c r="B41" s="13" t="s">
        <v>38</v>
      </c>
      <c r="C41" s="10" t="s">
        <v>71</v>
      </c>
      <c r="D41" s="14">
        <f t="shared" si="0"/>
        <v>456.96</v>
      </c>
      <c r="E41" s="14">
        <v>456.96</v>
      </c>
      <c r="F41" s="12"/>
    </row>
    <row r="42" spans="1:6" s="1" customFormat="1" ht="21.75" customHeight="1">
      <c r="A42" s="13" t="s">
        <v>65</v>
      </c>
      <c r="B42" s="13" t="s">
        <v>23</v>
      </c>
      <c r="C42" s="10" t="s">
        <v>72</v>
      </c>
      <c r="D42" s="14">
        <f t="shared" si="0"/>
        <v>9.87</v>
      </c>
      <c r="E42" s="14">
        <v>9.87</v>
      </c>
      <c r="F42" s="12"/>
    </row>
    <row r="43" spans="1:6" s="1" customFormat="1" ht="21.75" customHeight="1">
      <c r="A43" s="13" t="s">
        <v>65</v>
      </c>
      <c r="B43" s="13" t="s">
        <v>32</v>
      </c>
      <c r="C43" s="10" t="s">
        <v>73</v>
      </c>
      <c r="D43" s="14">
        <f t="shared" si="0"/>
        <v>20.15</v>
      </c>
      <c r="E43" s="14">
        <v>20.15</v>
      </c>
      <c r="F43" s="12"/>
    </row>
    <row r="44" spans="1:6" s="1" customFormat="1" ht="21.75" customHeight="1">
      <c r="A44" s="13" t="s">
        <v>74</v>
      </c>
      <c r="B44" s="13"/>
      <c r="C44" s="10" t="s">
        <v>75</v>
      </c>
      <c r="D44" s="11">
        <f>E44+F44</f>
        <v>7466.16</v>
      </c>
      <c r="E44" s="11">
        <f>E45</f>
        <v>7466.16</v>
      </c>
      <c r="F44" s="12"/>
    </row>
    <row r="45" spans="1:6" s="1" customFormat="1" ht="21.75" customHeight="1">
      <c r="A45" s="13" t="s">
        <v>74</v>
      </c>
      <c r="B45" s="13" t="s">
        <v>15</v>
      </c>
      <c r="C45" s="10" t="s">
        <v>76</v>
      </c>
      <c r="D45" s="14">
        <f>E45+F45</f>
        <v>7466.16</v>
      </c>
      <c r="E45" s="14">
        <v>7466.16</v>
      </c>
      <c r="F45" s="12"/>
    </row>
    <row r="46" spans="1:6" s="1" customFormat="1" ht="21.75" customHeight="1">
      <c r="A46" s="13" t="s">
        <v>77</v>
      </c>
      <c r="B46" s="13"/>
      <c r="C46" s="10" t="s">
        <v>78</v>
      </c>
      <c r="D46" s="11">
        <f>E46+F46</f>
        <v>22.33</v>
      </c>
      <c r="E46" s="11">
        <f>E47</f>
        <v>22.33</v>
      </c>
      <c r="F46" s="12"/>
    </row>
    <row r="47" spans="1:6" s="1" customFormat="1" ht="21.75" customHeight="1">
      <c r="A47" s="13" t="s">
        <v>77</v>
      </c>
      <c r="B47" s="13" t="s">
        <v>32</v>
      </c>
      <c r="C47" s="10" t="s">
        <v>79</v>
      </c>
      <c r="D47" s="14">
        <f>E47+F47</f>
        <v>22.33</v>
      </c>
      <c r="E47" s="14">
        <v>22.33</v>
      </c>
      <c r="F47" s="12"/>
    </row>
    <row r="48" spans="1:6" s="1" customFormat="1" ht="21.75" customHeight="1">
      <c r="A48" s="15" t="s">
        <v>80</v>
      </c>
      <c r="B48" s="15"/>
      <c r="C48" s="15"/>
      <c r="D48" s="11">
        <f>D7+D18+D37+D44+D46</f>
        <v>159312.49</v>
      </c>
      <c r="E48" s="11">
        <f>E7+E18+E37+E44+E46</f>
        <v>142037.69999999998</v>
      </c>
      <c r="F48" s="11">
        <f>F7+F18+F37+F44+F46</f>
        <v>17274.79</v>
      </c>
    </row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</sheetData>
  <sheetProtection/>
  <mergeCells count="9">
    <mergeCell ref="A2:F2"/>
    <mergeCell ref="A4:C4"/>
    <mergeCell ref="D4:F4"/>
    <mergeCell ref="A5:B5"/>
    <mergeCell ref="A48:C48"/>
    <mergeCell ref="C5:C6"/>
    <mergeCell ref="D5:D6"/>
    <mergeCell ref="E5:E6"/>
    <mergeCell ref="F5:F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gkg02</cp:lastModifiedBy>
  <dcterms:created xsi:type="dcterms:W3CDTF">2019-01-23T05:14:49Z</dcterms:created>
  <dcterms:modified xsi:type="dcterms:W3CDTF">2021-11-11T07:22:37Z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946A7662165B4977AC3FEDA56F85361F</vt:lpwstr>
  </property>
</Properties>
</file>