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0" activeTab="14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政府购买服务" sheetId="16" r:id="rId16"/>
  </sheets>
  <calcPr calcId="144525"/>
</workbook>
</file>

<file path=xl/sharedStrings.xml><?xml version="1.0" encoding="utf-8"?>
<sst xmlns="http://schemas.openxmlformats.org/spreadsheetml/2006/main" count="910" uniqueCount="391">
  <si>
    <t>安化县2023年部门预算公开表</t>
  </si>
  <si>
    <t>单位名称：</t>
  </si>
  <si>
    <t>401001-安化县应急管理局</t>
  </si>
  <si>
    <t>部门公开表1</t>
  </si>
  <si>
    <t>2023年收支预算总表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</si>
  <si>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</si>
  <si>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</si>
  <si>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</si>
  <si>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</si>
  <si>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</si>
  <si>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</si>
  <si>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</si>
  <si>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</si>
  <si>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</si>
  <si>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</si>
  <si>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</si>
  <si>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</si>
  <si>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</si>
  <si>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</si>
  <si>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</si>
  <si>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</si>
  <si>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</si>
  <si>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</si>
  <si>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</si>
  <si>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</si>
  <si>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</si>
  <si>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</si>
  <si>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四、机关资本性支出（二）</t>
  </si>
  <si>
    <t>（四）公共安全支出</t>
  </si>
  <si>
    <t xml:space="preserve">    上级补助收入</t>
  </si>
  <si>
    <t xml:space="preserve">    奖金</t>
  </si>
  <si>
    <t>五、对事业单位经常性补助</t>
  </si>
  <si>
    <t>（五）教育支出</t>
  </si>
  <si>
    <t xml:space="preserve">    附属单位上缴收入</t>
  </si>
  <si>
    <t xml:space="preserve">    绩效工资</t>
  </si>
  <si>
    <t>六、对事业单位资本性补助</t>
  </si>
  <si>
    <t>（六）科学技术支出</t>
  </si>
  <si>
    <t xml:space="preserve">    其他收入</t>
  </si>
  <si>
    <t xml:space="preserve">    机关事业单位基本养老保险缴费</t>
  </si>
  <si>
    <t>七、对企业补助</t>
  </si>
  <si>
    <t>（七）文化旅游体育与传媒支出</t>
  </si>
  <si>
    <t>五、上年结余</t>
  </si>
  <si>
    <t xml:space="preserve">    职业年金缴费</t>
  </si>
  <si>
    <t>八、对个人和家庭的补助</t>
  </si>
  <si>
    <t>（八）社会保障和就业支出</t>
  </si>
  <si>
    <t xml:space="preserve">    职工基本医疗保险缴费</t>
  </si>
  <si>
    <t>九、债务利息及费用支出</t>
  </si>
  <si>
    <t>（九）社会保险基金支出</t>
  </si>
  <si>
    <t xml:space="preserve">    其他社会保障缴费</t>
  </si>
  <si>
    <t>十、其他支出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</si>
  <si>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</si>
  <si>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</si>
  <si>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</si>
  <si>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</si>
  <si>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</si>
  <si>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</si>
  <si>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</si>
  <si>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</si>
  <si>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</si>
  <si>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</si>
  <si>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</si>
  <si>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</si>
  <si>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</si>
  <si>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</si>
  <si>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</si>
  <si>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</si>
  <si>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</si>
  <si>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</si>
  <si>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</si>
  <si>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</si>
  <si>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</si>
  <si>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</si>
  <si>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</si>
  <si>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</si>
  <si>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</si>
  <si>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</si>
  <si>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</si>
  <si>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</si>
  <si>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</si>
  <si>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</si>
  <si>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</si>
  <si>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</si>
  <si>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</si>
  <si>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</si>
  <si>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</si>
  <si>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</si>
  <si>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</si>
  <si>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</si>
  <si>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</si>
  <si>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</si>
  <si>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</si>
  <si>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</si>
  <si>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</si>
  <si>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</si>
  <si>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</si>
  <si>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</si>
  <si>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</si>
  <si>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</si>
  <si>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</si>
  <si>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</si>
  <si>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</si>
  <si>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</si>
  <si>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2023年财政收支预算总表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</si>
  <si>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</si>
  <si>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</si>
  <si>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</si>
  <si>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</si>
  <si>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</si>
  <si>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</si>
  <si>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2023年部门一般公共预算基本支出表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</si>
  <si>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</si>
  <si>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</si>
  <si>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</si>
  <si>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</si>
  <si>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</si>
  <si>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</si>
  <si>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</si>
  <si>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</si>
  <si>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</si>
  <si>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</si>
  <si>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20899</t>
  </si>
  <si>
    <t xml:space="preserve">  其他社会保障和就业支出</t>
  </si>
  <si>
    <t xml:space="preserve">   2089999</t>
  </si>
  <si>
    <t xml:space="preserve">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</si>
  <si>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</si>
  <si>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</si>
  <si>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</si>
  <si>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</si>
  <si>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</si>
  <si>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</si>
  <si>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</si>
  <si>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</si>
  <si>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</si>
  <si>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</si>
  <si>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</si>
  <si>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</si>
  <si>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</si>
  <si>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</si>
  <si>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</si>
  <si>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</si>
  <si>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</si>
  <si>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行政运行</t>
  </si>
  <si>
    <t>215</t>
  </si>
  <si>
    <t>资源勘探工业信息等支出</t>
  </si>
  <si>
    <t xml:space="preserve">  21501</t>
  </si>
  <si>
    <t xml:space="preserve">  资源勘探开发</t>
  </si>
  <si>
    <t xml:space="preserve">   2150101</t>
  </si>
  <si>
    <t>合计：</t>
  </si>
  <si>
    <t>部门公开表4</t>
  </si>
  <si>
    <t>2023年部门一般公共预算基本支出表（纵向）</t>
  </si>
  <si>
    <t>人员经费</t>
  </si>
  <si>
    <t>公用经费</t>
  </si>
  <si>
    <t>**</t>
  </si>
  <si>
    <t>部门公开表5</t>
  </si>
  <si>
    <t>2023年部门一般公共预算“三公”经费支出表</t>
  </si>
  <si>
    <t>单位名称</t>
  </si>
  <si>
    <t>2023年</t>
  </si>
  <si>
    <t>2022年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</si>
  <si>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</si>
  <si>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</si>
  <si>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</si>
  <si>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</si>
  <si>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</si>
  <si>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压缩开支，减少公务接待</t>
  </si>
  <si>
    <t>部门公开表6</t>
  </si>
  <si>
    <t>2023年单位政府性基金预算支出表</t>
  </si>
  <si>
    <t>部门公开表7</t>
  </si>
  <si>
    <t>2023年部门收支总表</t>
  </si>
  <si>
    <t>一、公共财政收入</t>
  </si>
  <si>
    <t>二、政府性基金收入</t>
  </si>
  <si>
    <t>三、财政专户收入</t>
  </si>
  <si>
    <t>部门公开表8</t>
  </si>
  <si>
    <t>2023年部门收入总表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</si>
  <si>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</si>
  <si>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</si>
  <si>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</si>
  <si>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</si>
  <si>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</si>
  <si>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</si>
  <si>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</si>
  <si>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401001</t>
  </si>
  <si>
    <t>安化县应急管理局</t>
  </si>
  <si>
    <t>部门公开表9</t>
  </si>
  <si>
    <t>2023年部门支出总表</t>
  </si>
  <si>
    <t>部门公开表10</t>
  </si>
  <si>
    <t>2023年政府预算支出明细汇总表（单位按科目）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</si>
  <si>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</si>
  <si>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</si>
  <si>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</si>
  <si>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</si>
  <si>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</si>
  <si>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</si>
  <si>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</si>
  <si>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</si>
  <si>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</si>
  <si>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</si>
  <si>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</si>
  <si>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</si>
  <si>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</si>
  <si>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</si>
  <si>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</si>
  <si>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</si>
  <si>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</si>
  <si>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</si>
  <si>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</si>
  <si>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</si>
  <si>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</si>
  <si>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</si>
  <si>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</si>
  <si>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</si>
  <si>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</si>
  <si>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</si>
  <si>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</si>
  <si>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</si>
  <si>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</si>
  <si>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</si>
  <si>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</si>
  <si>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</si>
  <si>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</si>
  <si>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</si>
  <si>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</si>
  <si>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</si>
  <si>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工资福利支出</t>
  </si>
  <si>
    <t>商品和服务支出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</si>
  <si>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</si>
  <si>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</si>
  <si>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</si>
  <si>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</si>
  <si>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</si>
  <si>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</si>
  <si>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</si>
  <si>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</si>
  <si>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</si>
  <si>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</si>
  <si>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</si>
  <si>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</si>
  <si>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</si>
  <si>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</si>
  <si>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</si>
  <si>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</si>
  <si>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</si>
  <si>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</si>
  <si>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</si>
  <si>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</si>
  <si>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</si>
  <si>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</si>
  <si>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部门公开表11</t>
  </si>
  <si>
    <t>2023年一般公共预算-政府预算支出明细汇总表（单位按科目）</t>
  </si>
  <si>
    <t>部门公开表12</t>
  </si>
  <si>
    <t>2023年政府采购预算计划表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</si>
  <si>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</si>
  <si>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</si>
  <si>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</si>
  <si>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</si>
  <si>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</si>
  <si>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</si>
  <si>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</si>
  <si>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</si>
  <si>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</si>
  <si>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</si>
  <si>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</si>
  <si>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</si>
  <si>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</si>
  <si>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</si>
  <si>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</si>
  <si>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</si>
  <si>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</si>
  <si>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</si>
  <si>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</si>
  <si>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</si>
  <si>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</si>
  <si>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</si>
  <si>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</si>
  <si>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</si>
  <si>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</si>
  <si>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401</t>
  </si>
  <si>
    <t xml:space="preserve">  安化县应急管理局</t>
  </si>
  <si>
    <t xml:space="preserve">    401001</t>
  </si>
  <si>
    <t xml:space="preserve">    安化县应急管理局</t>
  </si>
  <si>
    <t>非税征收成本</t>
  </si>
  <si>
    <t>A0201060102</t>
  </si>
  <si>
    <t>激光打印机</t>
  </si>
  <si>
    <t>20</t>
  </si>
  <si>
    <t>安全生产监管经费</t>
  </si>
  <si>
    <t>A02010104</t>
  </si>
  <si>
    <t>台式计算机</t>
  </si>
  <si>
    <t>8</t>
  </si>
  <si>
    <t>安全生产应急救援队伍经费</t>
  </si>
  <si>
    <t>4</t>
  </si>
  <si>
    <t>森林防灭火办公经费</t>
  </si>
  <si>
    <t>A0201020699</t>
  </si>
  <si>
    <t>其他网络控制设备</t>
  </si>
  <si>
    <t>1</t>
  </si>
  <si>
    <t>应急救援指挥平台管理经费</t>
  </si>
  <si>
    <t>A02010199</t>
  </si>
  <si>
    <t>其他计算机设备</t>
  </si>
  <si>
    <t>10</t>
  </si>
  <si>
    <t>森林消防大队工作经费</t>
  </si>
  <si>
    <t>A0201020999</t>
  </si>
  <si>
    <t>其他网络连接设备</t>
  </si>
  <si>
    <t>安委会办公费</t>
  </si>
  <si>
    <t>A020204</t>
  </si>
  <si>
    <t>多功能一体机</t>
  </si>
  <si>
    <t>部门公开表13</t>
  </si>
  <si>
    <t>单位项目支出绩效目标申报表</t>
  </si>
  <si>
    <t>部门：401_安化县应急管理局</t>
  </si>
  <si>
    <t>单位（专项）名称</t>
  </si>
  <si>
    <t>支出方向</t>
  </si>
  <si>
    <t>资金总额（万元）</t>
  </si>
  <si>
    <t>实施期绩效目标</t>
  </si>
  <si>
    <t>绩效指标</t>
  </si>
  <si>
    <t>产出指标</t>
  </si>
  <si>
    <t>效益指标</t>
  </si>
  <si>
    <t>备注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</si>
  <si>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</si>
  <si>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</si>
  <si>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</si>
  <si>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</si>
  <si>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</si>
  <si>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</si>
  <si>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</si>
  <si>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</si>
  <si>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社会公众或服务对象满意度指标</t>
  </si>
  <si>
    <t>安委会办公经费</t>
  </si>
  <si>
    <t>全额完成</t>
  </si>
  <si>
    <t>100%</t>
  </si>
  <si>
    <t>一级残疾军人特殊情况经费</t>
  </si>
  <si>
    <t>一级残疾军人汪振宇作为特殊情况解决人员经费</t>
  </si>
  <si>
    <t>安全生产应急救援队伍培训、消防、森林防火等工作</t>
  </si>
  <si>
    <t>森林防灭火指挥部办公室工作经费</t>
  </si>
  <si>
    <t>2022年安全生产专项整治工作经费</t>
  </si>
  <si>
    <t>安全生产专项治理工作经费</t>
  </si>
  <si>
    <t>县应急救援指挥平台管理经费</t>
  </si>
  <si>
    <t>安全生产专家服务费</t>
  </si>
  <si>
    <t>森林消防大队培训、消防、森林防火、防灾救灾等工作</t>
  </si>
  <si>
    <t>应急管理综合行政执法改革工作经费</t>
  </si>
  <si>
    <t>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</si>
  <si>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</si>
  <si>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</si>
  <si>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</si>
  <si>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</si>
  <si>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</si>
  <si>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</si>
  <si>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</si>
  <si>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</si>
  <si>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</si>
  <si>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其他资金</t>
  </si>
  <si>
    <t>一级指标</t>
  </si>
  <si>
    <t>二级指标</t>
  </si>
  <si>
    <t>三级指标</t>
  </si>
  <si>
    <t>指标值类型</t>
  </si>
  <si>
    <t>指标值</t>
  </si>
  <si>
    <t>度量单位</t>
  </si>
  <si>
    <t>指标值说明</t>
  </si>
  <si>
    <t>评（扣）分标准</t>
  </si>
  <si>
    <t>负责指导全县各乡镇各部门应对安全生产类，自然灾害类等突发事件和综合防灾减灾救灾工作。负责安全生产综合监督管理和工矿商贸行业（含煤矿）安全生产监督管理工作，承担县安全生产委员会日常工作。</t>
  </si>
  <si>
    <t>在遵循财经法规及各项财务规定的前提下，厉行节约，保障部门正常运转的同时，加强自然灾害防治和应急救援能力建设，完成工作任务，做到专款专用，推进应急管理体系和能力现代化，为我县经济社会高质量发展提供安全稳定环境</t>
  </si>
  <si>
    <t xml:space="preserve"> 数量指标</t>
  </si>
  <si>
    <t>安化县应急管理安全生产工作</t>
  </si>
  <si>
    <t>定性</t>
  </si>
  <si>
    <t>百分比</t>
  </si>
  <si>
    <t>安化县应急管理安全生产工作完成情况</t>
  </si>
  <si>
    <t xml:space="preserve"> 质量指标</t>
  </si>
  <si>
    <t xml:space="preserve"> 时效指标</t>
  </si>
  <si>
    <t>2023年安化县应急管理安全生产工作</t>
  </si>
  <si>
    <t>年</t>
  </si>
  <si>
    <t>2023年安化县应急管理安全生产工作完成情况</t>
  </si>
  <si>
    <t>安化县应急管理安全生产工作预算收入全额完成</t>
  </si>
  <si>
    <t xml:space="preserve">效益指标 </t>
  </si>
  <si>
    <t xml:space="preserve"> 可持续影响指标</t>
  </si>
  <si>
    <t>满意度指标</t>
  </si>
  <si>
    <t>服务对象满意度指标</t>
  </si>
  <si>
    <t>部门公开表15</t>
  </si>
  <si>
    <t>2023年政府购买服务支出预算表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</si>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</sst>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12"/>
      <name val="SimSun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0"/>
      <name val="SimSun"/>
      <charset val="134"/>
    </font>
    <font>
      <sz val="8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9" borderId="18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21" applyNumberFormat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29" fillId="14" borderId="22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9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0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9" fillId="0" borderId="5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4" fontId="9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4" fontId="1" fillId="3" borderId="12" xfId="0" applyNumberFormat="1" applyFont="1" applyFill="1" applyBorder="1" applyAlignment="1">
      <alignment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"/>
  <sheetViews>
    <sheetView workbookViewId="0">
      <selection activeCell="D5" sqref="D5:E5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93" t="s">
        <v>0</v>
      </c>
      <c r="B2" s="93"/>
      <c r="C2" s="93"/>
      <c r="D2" s="93"/>
      <c r="E2" s="93"/>
      <c r="F2" s="93"/>
    </row>
    <row r="3" ht="25.85" customHeight="1"/>
    <row r="4" ht="25" customHeight="1"/>
    <row r="5" ht="35.35" customHeight="1" spans="1:6">
      <c r="A5" s="94"/>
      <c r="B5" s="94"/>
      <c r="C5" s="94" t="s">
        <v>1</v>
      </c>
      <c r="D5" s="95" t="s">
        <v>2</v>
      </c>
      <c r="E5" s="95"/>
      <c r="F5" s="94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G9"/>
  <sheetViews>
    <sheetView workbookViewId="0">
      <selection activeCell="I19" sqref="I19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182</v>
      </c>
      <c r="B1" s="1"/>
      <c r="C1" s="1"/>
    </row>
    <row r="2" ht="32.75" customHeight="1" spans="1:7">
      <c r="A2" s="39" t="s">
        <v>183</v>
      </c>
      <c r="B2" s="39"/>
      <c r="C2" s="39"/>
      <c r="D2" s="39"/>
      <c r="E2" s="39"/>
      <c r="F2" s="39"/>
      <c r="G2" s="39"/>
    </row>
    <row r="3" ht="25" customHeight="1" spans="1:7">
      <c r="A3" s="40"/>
      <c r="B3" s="40"/>
      <c r="C3" s="40"/>
      <c r="D3" s="40"/>
      <c r="E3" s="40"/>
      <c r="F3" s="1"/>
      <c r="G3" s="50" t="s">
        <v>5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57"/>
      <c r="B6" s="58"/>
      <c r="C6" s="59"/>
      <c r="D6" s="5" t="s">
        <v>103</v>
      </c>
      <c r="E6" s="60"/>
      <c r="F6" s="60"/>
      <c r="G6" s="60"/>
    </row>
    <row r="7" ht="19.55" customHeight="1" spans="1:7">
      <c r="A7" s="61">
        <v>401001</v>
      </c>
      <c r="B7" s="61"/>
      <c r="C7" s="61"/>
      <c r="D7" s="7" t="s">
        <v>181</v>
      </c>
      <c r="E7" s="60">
        <v>1045.391823</v>
      </c>
      <c r="F7" s="62">
        <v>823.091823</v>
      </c>
      <c r="G7" s="63">
        <v>222.3</v>
      </c>
    </row>
    <row r="8" ht="19.55" customHeight="1" spans="1:7">
      <c r="A8" s="5"/>
      <c r="B8" s="5"/>
      <c r="C8" s="5"/>
      <c r="D8" s="40"/>
      <c r="E8" s="60"/>
      <c r="F8" s="60"/>
      <c r="G8" s="60"/>
    </row>
    <row r="9" ht="19.55" customHeight="1" spans="1:7">
      <c r="A9" s="8"/>
      <c r="B9" s="8"/>
      <c r="C9" s="8"/>
      <c r="D9" s="8"/>
      <c r="E9" s="64"/>
      <c r="F9" s="64"/>
      <c r="G9" s="64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BN9"/>
  <sheetViews>
    <sheetView workbookViewId="0">
      <selection activeCell="G17" sqref="G17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52" t="s">
        <v>184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ht="54.5" customHeight="1" spans="1:66">
      <c r="A2" s="39" t="s">
        <v>185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</row>
    <row r="3" ht="21.55" customHeight="1" spans="1:66">
      <c r="A3" s="40"/>
      <c r="B3" s="40"/>
      <c r="C3" s="40"/>
      <c r="D3" s="40"/>
      <c r="E3" s="40"/>
      <c r="BJ3" s="11"/>
      <c r="BK3" s="11"/>
      <c r="BL3" s="11"/>
      <c r="BM3" s="11"/>
      <c r="BN3" s="11"/>
    </row>
    <row r="4" ht="25.85" customHeight="1" spans="1:66">
      <c r="A4" s="4" t="s">
        <v>186</v>
      </c>
      <c r="B4" s="4" t="s">
        <v>187</v>
      </c>
      <c r="C4" s="4" t="s">
        <v>188</v>
      </c>
      <c r="D4" s="4" t="s">
        <v>189</v>
      </c>
      <c r="E4" s="4"/>
      <c r="F4" s="4"/>
      <c r="G4" s="4"/>
      <c r="H4" s="4"/>
      <c r="I4" s="4" t="s">
        <v>190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191</v>
      </c>
      <c r="U4" s="4"/>
      <c r="V4" s="4"/>
      <c r="W4" s="4"/>
      <c r="X4" s="4"/>
      <c r="Y4" s="4"/>
      <c r="Z4" s="4"/>
      <c r="AA4" s="4"/>
      <c r="AB4" s="4" t="s">
        <v>192</v>
      </c>
      <c r="AC4" s="4"/>
      <c r="AD4" s="4"/>
      <c r="AE4" s="4"/>
      <c r="AF4" s="4"/>
      <c r="AG4" s="4"/>
      <c r="AH4" s="4"/>
      <c r="AI4" s="4" t="s">
        <v>193</v>
      </c>
      <c r="AJ4" s="4"/>
      <c r="AK4" s="4"/>
      <c r="AL4" s="4"/>
      <c r="AM4" s="4" t="s">
        <v>194</v>
      </c>
      <c r="AN4" s="4"/>
      <c r="AO4" s="4" t="s">
        <v>195</v>
      </c>
      <c r="AP4" s="4"/>
      <c r="AQ4" s="4"/>
      <c r="AR4" s="4"/>
      <c r="AS4" s="4" t="s">
        <v>196</v>
      </c>
      <c r="AT4" s="4"/>
      <c r="AU4" s="4"/>
      <c r="AV4" s="4" t="s">
        <v>197</v>
      </c>
      <c r="AW4" s="4"/>
      <c r="AX4" s="4"/>
      <c r="AY4" s="4"/>
      <c r="AZ4" s="4"/>
      <c r="BA4" s="4"/>
      <c r="BB4" s="4" t="s">
        <v>198</v>
      </c>
      <c r="BC4" s="4"/>
      <c r="BD4" s="4"/>
      <c r="BE4" s="4" t="s">
        <v>199</v>
      </c>
      <c r="BF4" s="4"/>
      <c r="BG4" s="4"/>
      <c r="BH4" s="4"/>
      <c r="BI4" s="4"/>
      <c r="BJ4" s="4" t="s">
        <v>200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201</v>
      </c>
      <c r="E5" s="4" t="s">
        <v>202</v>
      </c>
      <c r="F5" s="4" t="s">
        <v>203</v>
      </c>
      <c r="G5" s="4" t="s">
        <v>204</v>
      </c>
      <c r="H5" s="4" t="s">
        <v>205</v>
      </c>
      <c r="I5" s="4" t="s">
        <v>201</v>
      </c>
      <c r="J5" s="4" t="s">
        <v>206</v>
      </c>
      <c r="K5" s="4" t="s">
        <v>207</v>
      </c>
      <c r="L5" s="4" t="s">
        <v>208</v>
      </c>
      <c r="M5" s="4" t="s">
        <v>209</v>
      </c>
      <c r="N5" s="4" t="s">
        <v>210</v>
      </c>
      <c r="O5" s="4" t="s">
        <v>159</v>
      </c>
      <c r="P5" s="4" t="s">
        <v>211</v>
      </c>
      <c r="Q5" s="4" t="s">
        <v>212</v>
      </c>
      <c r="R5" s="4" t="s">
        <v>213</v>
      </c>
      <c r="S5" s="4" t="s">
        <v>214</v>
      </c>
      <c r="T5" s="4" t="s">
        <v>201</v>
      </c>
      <c r="U5" s="4" t="s">
        <v>215</v>
      </c>
      <c r="V5" s="4" t="s">
        <v>216</v>
      </c>
      <c r="W5" s="4" t="s">
        <v>217</v>
      </c>
      <c r="X5" s="4" t="s">
        <v>218</v>
      </c>
      <c r="Y5" s="4" t="s">
        <v>219</v>
      </c>
      <c r="Z5" s="4" t="s">
        <v>220</v>
      </c>
      <c r="AA5" s="4" t="s">
        <v>221</v>
      </c>
      <c r="AB5" s="4" t="s">
        <v>201</v>
      </c>
      <c r="AC5" s="4" t="s">
        <v>215</v>
      </c>
      <c r="AD5" s="4" t="s">
        <v>216</v>
      </c>
      <c r="AE5" s="4" t="s">
        <v>217</v>
      </c>
      <c r="AF5" s="4" t="s">
        <v>219</v>
      </c>
      <c r="AG5" s="4" t="s">
        <v>220</v>
      </c>
      <c r="AH5" s="4" t="s">
        <v>221</v>
      </c>
      <c r="AI5" s="4" t="s">
        <v>201</v>
      </c>
      <c r="AJ5" s="4" t="s">
        <v>222</v>
      </c>
      <c r="AK5" s="4" t="s">
        <v>223</v>
      </c>
      <c r="AL5" s="4" t="s">
        <v>224</v>
      </c>
      <c r="AM5" s="4" t="s">
        <v>225</v>
      </c>
      <c r="AN5" s="4" t="s">
        <v>226</v>
      </c>
      <c r="AO5" s="4" t="s">
        <v>201</v>
      </c>
      <c r="AP5" s="4" t="s">
        <v>227</v>
      </c>
      <c r="AQ5" s="4" t="s">
        <v>228</v>
      </c>
      <c r="AR5" s="4" t="s">
        <v>229</v>
      </c>
      <c r="AS5" s="4" t="s">
        <v>201</v>
      </c>
      <c r="AT5" s="4" t="s">
        <v>230</v>
      </c>
      <c r="AU5" s="4" t="s">
        <v>231</v>
      </c>
      <c r="AV5" s="4" t="s">
        <v>201</v>
      </c>
      <c r="AW5" s="4" t="s">
        <v>232</v>
      </c>
      <c r="AX5" s="4" t="s">
        <v>233</v>
      </c>
      <c r="AY5" s="4" t="s">
        <v>234</v>
      </c>
      <c r="AZ5" s="4" t="s">
        <v>235</v>
      </c>
      <c r="BA5" s="4" t="s">
        <v>236</v>
      </c>
      <c r="BB5" s="4" t="s">
        <v>201</v>
      </c>
      <c r="BC5" s="4" t="s">
        <v>237</v>
      </c>
      <c r="BD5" s="4" t="s">
        <v>238</v>
      </c>
      <c r="BE5" s="4" t="s">
        <v>201</v>
      </c>
      <c r="BF5" s="4" t="s">
        <v>239</v>
      </c>
      <c r="BG5" s="4" t="s">
        <v>240</v>
      </c>
      <c r="BH5" s="4" t="s">
        <v>241</v>
      </c>
      <c r="BI5" s="4" t="s">
        <v>242</v>
      </c>
      <c r="BJ5" s="4" t="s">
        <v>201</v>
      </c>
      <c r="BK5" s="4" t="s">
        <v>243</v>
      </c>
      <c r="BL5" s="4" t="s">
        <v>244</v>
      </c>
      <c r="BM5" s="4" t="s">
        <v>245</v>
      </c>
      <c r="BN5" s="4" t="s">
        <v>200</v>
      </c>
    </row>
    <row r="6" ht="16.35" customHeight="1" spans="1:66">
      <c r="A6" s="54" t="s">
        <v>152</v>
      </c>
      <c r="B6" s="54" t="s">
        <v>152</v>
      </c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54">
        <v>6</v>
      </c>
      <c r="I6" s="54">
        <v>7</v>
      </c>
      <c r="J6" s="54">
        <v>8</v>
      </c>
      <c r="K6" s="54">
        <v>9</v>
      </c>
      <c r="L6" s="54">
        <v>10</v>
      </c>
      <c r="M6" s="54">
        <v>11</v>
      </c>
      <c r="N6" s="54">
        <v>12</v>
      </c>
      <c r="O6" s="54">
        <v>13</v>
      </c>
      <c r="P6" s="54">
        <v>14</v>
      </c>
      <c r="Q6" s="54">
        <v>15</v>
      </c>
      <c r="R6" s="54">
        <v>16</v>
      </c>
      <c r="S6" s="54">
        <v>17</v>
      </c>
      <c r="T6" s="54">
        <v>18</v>
      </c>
      <c r="U6" s="54">
        <v>19</v>
      </c>
      <c r="V6" s="54">
        <v>20</v>
      </c>
      <c r="W6" s="54">
        <v>21</v>
      </c>
      <c r="X6" s="54">
        <v>22</v>
      </c>
      <c r="Y6" s="54">
        <v>23</v>
      </c>
      <c r="Z6" s="54">
        <v>24</v>
      </c>
      <c r="AA6" s="54">
        <v>25</v>
      </c>
      <c r="AB6" s="54">
        <v>26</v>
      </c>
      <c r="AC6" s="54">
        <v>27</v>
      </c>
      <c r="AD6" s="54">
        <v>28</v>
      </c>
      <c r="AE6" s="54">
        <v>29</v>
      </c>
      <c r="AF6" s="54">
        <v>30</v>
      </c>
      <c r="AG6" s="54">
        <v>31</v>
      </c>
      <c r="AH6" s="54">
        <v>32</v>
      </c>
      <c r="AI6" s="54">
        <v>33</v>
      </c>
      <c r="AJ6" s="54">
        <v>34</v>
      </c>
      <c r="AK6" s="54">
        <v>35</v>
      </c>
      <c r="AL6" s="54">
        <v>36</v>
      </c>
      <c r="AM6" s="54">
        <v>37</v>
      </c>
      <c r="AN6" s="54">
        <v>38</v>
      </c>
      <c r="AO6" s="54">
        <v>39</v>
      </c>
      <c r="AP6" s="54">
        <v>40</v>
      </c>
      <c r="AQ6" s="54">
        <v>41</v>
      </c>
      <c r="AR6" s="54">
        <v>42</v>
      </c>
      <c r="AS6" s="54">
        <v>43</v>
      </c>
      <c r="AT6" s="54">
        <v>44</v>
      </c>
      <c r="AU6" s="54">
        <v>45</v>
      </c>
      <c r="AV6" s="54">
        <v>46</v>
      </c>
      <c r="AW6" s="54">
        <v>47</v>
      </c>
      <c r="AX6" s="54">
        <v>48</v>
      </c>
      <c r="AY6" s="54">
        <v>49</v>
      </c>
      <c r="AZ6" s="54">
        <v>50</v>
      </c>
      <c r="BA6" s="54">
        <v>51</v>
      </c>
      <c r="BB6" s="54">
        <v>52</v>
      </c>
      <c r="BC6" s="54">
        <v>53</v>
      </c>
      <c r="BD6" s="54">
        <v>54</v>
      </c>
      <c r="BE6" s="54">
        <v>55</v>
      </c>
      <c r="BF6" s="54">
        <v>56</v>
      </c>
      <c r="BG6" s="54">
        <v>57</v>
      </c>
      <c r="BH6" s="54">
        <v>58</v>
      </c>
      <c r="BI6" s="54">
        <v>59</v>
      </c>
      <c r="BJ6" s="54">
        <v>60</v>
      </c>
      <c r="BK6" s="54">
        <v>61</v>
      </c>
      <c r="BL6" s="54">
        <v>62</v>
      </c>
      <c r="BM6" s="54">
        <v>63</v>
      </c>
      <c r="BN6" s="54">
        <v>64</v>
      </c>
    </row>
    <row r="7" ht="26.05" customHeight="1" spans="1:66">
      <c r="A7" s="9"/>
      <c r="B7" s="9" t="s">
        <v>103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05" customHeight="1" spans="1:66">
      <c r="A8" s="9">
        <v>401001</v>
      </c>
      <c r="B8" s="9" t="s">
        <v>181</v>
      </c>
      <c r="C8" s="55">
        <v>1045.391823</v>
      </c>
      <c r="D8" s="10">
        <f>E8+F8+G8</f>
        <v>709.017823</v>
      </c>
      <c r="E8" s="55">
        <v>526.4323</v>
      </c>
      <c r="F8" s="55">
        <v>121.723407</v>
      </c>
      <c r="G8" s="55">
        <v>60.862116</v>
      </c>
      <c r="H8" s="10"/>
      <c r="I8" s="10">
        <f>J8+N8+O8+S8</f>
        <v>293.57</v>
      </c>
      <c r="J8" s="10">
        <f>218.02</f>
        <v>218.02</v>
      </c>
      <c r="K8" s="10"/>
      <c r="L8" s="10"/>
      <c r="M8" s="10"/>
      <c r="N8" s="10">
        <v>5</v>
      </c>
      <c r="O8" s="10">
        <v>13.65</v>
      </c>
      <c r="P8" s="10"/>
      <c r="Q8" s="10"/>
      <c r="R8" s="10"/>
      <c r="S8" s="10">
        <f>3.3+53.6</f>
        <v>56.9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56">
        <v>42.804</v>
      </c>
      <c r="AT8" s="10"/>
      <c r="AU8" s="10"/>
      <c r="AV8" s="10"/>
      <c r="AW8" s="10"/>
      <c r="AX8" s="10"/>
      <c r="AY8" s="10"/>
      <c r="AZ8" s="10"/>
      <c r="BA8" s="56">
        <v>42.804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BN9"/>
  <sheetViews>
    <sheetView workbookViewId="0">
      <selection activeCell="F10" sqref="F10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52" t="s">
        <v>246</v>
      </c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ht="54.5" customHeight="1" spans="1:66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</row>
    <row r="3" ht="22.4" customHeight="1" spans="1:66">
      <c r="A3" s="40"/>
      <c r="B3" s="40"/>
      <c r="C3" s="40"/>
      <c r="D3" s="40"/>
      <c r="E3" s="40"/>
      <c r="BJ3" s="11" t="s">
        <v>5</v>
      </c>
      <c r="BK3" s="11"/>
      <c r="BL3" s="11"/>
      <c r="BM3" s="11"/>
      <c r="BN3" s="11"/>
    </row>
    <row r="4" ht="25.85" customHeight="1" spans="1:66">
      <c r="A4" s="4" t="s">
        <v>186</v>
      </c>
      <c r="B4" s="4" t="s">
        <v>187</v>
      </c>
      <c r="C4" s="4" t="s">
        <v>188</v>
      </c>
      <c r="D4" s="4" t="s">
        <v>189</v>
      </c>
      <c r="E4" s="4"/>
      <c r="F4" s="4"/>
      <c r="G4" s="4"/>
      <c r="H4" s="4"/>
      <c r="I4" s="4" t="s">
        <v>190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191</v>
      </c>
      <c r="U4" s="4"/>
      <c r="V4" s="4"/>
      <c r="W4" s="4"/>
      <c r="X4" s="4"/>
      <c r="Y4" s="4"/>
      <c r="Z4" s="4"/>
      <c r="AA4" s="4"/>
      <c r="AB4" s="4" t="s">
        <v>192</v>
      </c>
      <c r="AC4" s="4"/>
      <c r="AD4" s="4"/>
      <c r="AE4" s="4"/>
      <c r="AF4" s="4"/>
      <c r="AG4" s="4"/>
      <c r="AH4" s="4"/>
      <c r="AI4" s="4" t="s">
        <v>193</v>
      </c>
      <c r="AJ4" s="4"/>
      <c r="AK4" s="4"/>
      <c r="AL4" s="4"/>
      <c r="AM4" s="4" t="s">
        <v>194</v>
      </c>
      <c r="AN4" s="4"/>
      <c r="AO4" s="4" t="s">
        <v>195</v>
      </c>
      <c r="AP4" s="4"/>
      <c r="AQ4" s="4"/>
      <c r="AR4" s="4"/>
      <c r="AS4" s="4" t="s">
        <v>196</v>
      </c>
      <c r="AT4" s="4"/>
      <c r="AU4" s="4"/>
      <c r="AV4" s="4" t="s">
        <v>197</v>
      </c>
      <c r="AW4" s="4"/>
      <c r="AX4" s="4"/>
      <c r="AY4" s="4"/>
      <c r="AZ4" s="4"/>
      <c r="BA4" s="4"/>
      <c r="BB4" s="4" t="s">
        <v>198</v>
      </c>
      <c r="BC4" s="4"/>
      <c r="BD4" s="4"/>
      <c r="BE4" s="4" t="s">
        <v>199</v>
      </c>
      <c r="BF4" s="4"/>
      <c r="BG4" s="4"/>
      <c r="BH4" s="4"/>
      <c r="BI4" s="4"/>
      <c r="BJ4" s="4" t="s">
        <v>200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201</v>
      </c>
      <c r="E5" s="4" t="s">
        <v>202</v>
      </c>
      <c r="F5" s="4" t="s">
        <v>203</v>
      </c>
      <c r="G5" s="4" t="s">
        <v>204</v>
      </c>
      <c r="H5" s="4" t="s">
        <v>205</v>
      </c>
      <c r="I5" s="4" t="s">
        <v>201</v>
      </c>
      <c r="J5" s="4" t="s">
        <v>206</v>
      </c>
      <c r="K5" s="4" t="s">
        <v>207</v>
      </c>
      <c r="L5" s="4" t="s">
        <v>208</v>
      </c>
      <c r="M5" s="4" t="s">
        <v>209</v>
      </c>
      <c r="N5" s="4" t="s">
        <v>210</v>
      </c>
      <c r="O5" s="4" t="s">
        <v>159</v>
      </c>
      <c r="P5" s="4" t="s">
        <v>211</v>
      </c>
      <c r="Q5" s="4" t="s">
        <v>212</v>
      </c>
      <c r="R5" s="4" t="s">
        <v>213</v>
      </c>
      <c r="S5" s="4" t="s">
        <v>214</v>
      </c>
      <c r="T5" s="4" t="s">
        <v>201</v>
      </c>
      <c r="U5" s="4" t="s">
        <v>215</v>
      </c>
      <c r="V5" s="4" t="s">
        <v>216</v>
      </c>
      <c r="W5" s="4" t="s">
        <v>217</v>
      </c>
      <c r="X5" s="4" t="s">
        <v>218</v>
      </c>
      <c r="Y5" s="4" t="s">
        <v>219</v>
      </c>
      <c r="Z5" s="4" t="s">
        <v>220</v>
      </c>
      <c r="AA5" s="4" t="s">
        <v>221</v>
      </c>
      <c r="AB5" s="4" t="s">
        <v>201</v>
      </c>
      <c r="AC5" s="4" t="s">
        <v>215</v>
      </c>
      <c r="AD5" s="4" t="s">
        <v>216</v>
      </c>
      <c r="AE5" s="4" t="s">
        <v>217</v>
      </c>
      <c r="AF5" s="4" t="s">
        <v>219</v>
      </c>
      <c r="AG5" s="4" t="s">
        <v>220</v>
      </c>
      <c r="AH5" s="4" t="s">
        <v>221</v>
      </c>
      <c r="AI5" s="4" t="s">
        <v>201</v>
      </c>
      <c r="AJ5" s="4" t="s">
        <v>222</v>
      </c>
      <c r="AK5" s="4" t="s">
        <v>223</v>
      </c>
      <c r="AL5" s="4" t="s">
        <v>224</v>
      </c>
      <c r="AM5" s="4" t="s">
        <v>225</v>
      </c>
      <c r="AN5" s="4" t="s">
        <v>226</v>
      </c>
      <c r="AO5" s="4" t="s">
        <v>201</v>
      </c>
      <c r="AP5" s="4" t="s">
        <v>227</v>
      </c>
      <c r="AQ5" s="4" t="s">
        <v>228</v>
      </c>
      <c r="AR5" s="4" t="s">
        <v>229</v>
      </c>
      <c r="AS5" s="4" t="s">
        <v>201</v>
      </c>
      <c r="AT5" s="4" t="s">
        <v>230</v>
      </c>
      <c r="AU5" s="4" t="s">
        <v>231</v>
      </c>
      <c r="AV5" s="4" t="s">
        <v>201</v>
      </c>
      <c r="AW5" s="4" t="s">
        <v>232</v>
      </c>
      <c r="AX5" s="4" t="s">
        <v>233</v>
      </c>
      <c r="AY5" s="4" t="s">
        <v>234</v>
      </c>
      <c r="AZ5" s="4" t="s">
        <v>235</v>
      </c>
      <c r="BA5" s="4" t="s">
        <v>236</v>
      </c>
      <c r="BB5" s="4" t="s">
        <v>201</v>
      </c>
      <c r="BC5" s="4" t="s">
        <v>237</v>
      </c>
      <c r="BD5" s="4" t="s">
        <v>238</v>
      </c>
      <c r="BE5" s="4" t="s">
        <v>201</v>
      </c>
      <c r="BF5" s="4" t="s">
        <v>239</v>
      </c>
      <c r="BG5" s="4" t="s">
        <v>240</v>
      </c>
      <c r="BH5" s="4" t="s">
        <v>241</v>
      </c>
      <c r="BI5" s="4" t="s">
        <v>242</v>
      </c>
      <c r="BJ5" s="4" t="s">
        <v>201</v>
      </c>
      <c r="BK5" s="4" t="s">
        <v>243</v>
      </c>
      <c r="BL5" s="4" t="s">
        <v>244</v>
      </c>
      <c r="BM5" s="4" t="s">
        <v>245</v>
      </c>
      <c r="BN5" s="4" t="s">
        <v>200</v>
      </c>
    </row>
    <row r="6" ht="16.35" customHeight="1" spans="1:66">
      <c r="A6" s="54" t="s">
        <v>152</v>
      </c>
      <c r="B6" s="54" t="s">
        <v>152</v>
      </c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54">
        <v>6</v>
      </c>
      <c r="I6" s="54">
        <v>7</v>
      </c>
      <c r="J6" s="54">
        <v>8</v>
      </c>
      <c r="K6" s="54">
        <v>9</v>
      </c>
      <c r="L6" s="54">
        <v>10</v>
      </c>
      <c r="M6" s="54">
        <v>11</v>
      </c>
      <c r="N6" s="54">
        <v>12</v>
      </c>
      <c r="O6" s="54">
        <v>13</v>
      </c>
      <c r="P6" s="54">
        <v>14</v>
      </c>
      <c r="Q6" s="54">
        <v>15</v>
      </c>
      <c r="R6" s="54">
        <v>16</v>
      </c>
      <c r="S6" s="54">
        <v>17</v>
      </c>
      <c r="T6" s="54">
        <v>18</v>
      </c>
      <c r="U6" s="54">
        <v>19</v>
      </c>
      <c r="V6" s="54">
        <v>20</v>
      </c>
      <c r="W6" s="54">
        <v>21</v>
      </c>
      <c r="X6" s="54">
        <v>22</v>
      </c>
      <c r="Y6" s="54">
        <v>23</v>
      </c>
      <c r="Z6" s="54">
        <v>24</v>
      </c>
      <c r="AA6" s="54">
        <v>25</v>
      </c>
      <c r="AB6" s="54">
        <v>26</v>
      </c>
      <c r="AC6" s="54">
        <v>27</v>
      </c>
      <c r="AD6" s="54">
        <v>28</v>
      </c>
      <c r="AE6" s="54">
        <v>29</v>
      </c>
      <c r="AF6" s="54">
        <v>30</v>
      </c>
      <c r="AG6" s="54">
        <v>31</v>
      </c>
      <c r="AH6" s="54">
        <v>32</v>
      </c>
      <c r="AI6" s="54">
        <v>33</v>
      </c>
      <c r="AJ6" s="54">
        <v>34</v>
      </c>
      <c r="AK6" s="54">
        <v>35</v>
      </c>
      <c r="AL6" s="54">
        <v>36</v>
      </c>
      <c r="AM6" s="54">
        <v>37</v>
      </c>
      <c r="AN6" s="54">
        <v>38</v>
      </c>
      <c r="AO6" s="54">
        <v>39</v>
      </c>
      <c r="AP6" s="54">
        <v>40</v>
      </c>
      <c r="AQ6" s="54">
        <v>41</v>
      </c>
      <c r="AR6" s="54">
        <v>42</v>
      </c>
      <c r="AS6" s="54">
        <v>43</v>
      </c>
      <c r="AT6" s="54">
        <v>44</v>
      </c>
      <c r="AU6" s="54">
        <v>45</v>
      </c>
      <c r="AV6" s="54">
        <v>46</v>
      </c>
      <c r="AW6" s="54">
        <v>47</v>
      </c>
      <c r="AX6" s="54">
        <v>48</v>
      </c>
      <c r="AY6" s="54">
        <v>49</v>
      </c>
      <c r="AZ6" s="54">
        <v>50</v>
      </c>
      <c r="BA6" s="54">
        <v>51</v>
      </c>
      <c r="BB6" s="54">
        <v>52</v>
      </c>
      <c r="BC6" s="54">
        <v>53</v>
      </c>
      <c r="BD6" s="54">
        <v>54</v>
      </c>
      <c r="BE6" s="54">
        <v>55</v>
      </c>
      <c r="BF6" s="54">
        <v>56</v>
      </c>
      <c r="BG6" s="54">
        <v>57</v>
      </c>
      <c r="BH6" s="54">
        <v>58</v>
      </c>
      <c r="BI6" s="54">
        <v>59</v>
      </c>
      <c r="BJ6" s="54">
        <v>60</v>
      </c>
      <c r="BK6" s="54">
        <v>61</v>
      </c>
      <c r="BL6" s="54">
        <v>62</v>
      </c>
      <c r="BM6" s="54">
        <v>63</v>
      </c>
      <c r="BN6" s="54">
        <v>64</v>
      </c>
    </row>
    <row r="7" ht="26.05" customHeight="1" spans="1:66">
      <c r="A7" s="9"/>
      <c r="B7" s="9" t="s">
        <v>103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customFormat="1" ht="26.05" customHeight="1" spans="1:66">
      <c r="A8" s="9">
        <v>401001</v>
      </c>
      <c r="B8" s="9" t="s">
        <v>181</v>
      </c>
      <c r="C8" s="55">
        <v>1045.391823</v>
      </c>
      <c r="D8" s="10">
        <f>E8+F8+G8</f>
        <v>709.017823</v>
      </c>
      <c r="E8" s="10">
        <v>526.4323</v>
      </c>
      <c r="F8" s="10">
        <v>121.723407</v>
      </c>
      <c r="G8" s="10">
        <v>60.862116</v>
      </c>
      <c r="H8" s="10"/>
      <c r="I8" s="10">
        <f>J8+N8+O8+S8</f>
        <v>293.57</v>
      </c>
      <c r="J8" s="10">
        <f>218.02</f>
        <v>218.02</v>
      </c>
      <c r="K8" s="10"/>
      <c r="L8" s="10"/>
      <c r="M8" s="10"/>
      <c r="N8" s="10">
        <v>5</v>
      </c>
      <c r="O8" s="10">
        <v>13.65</v>
      </c>
      <c r="P8" s="10"/>
      <c r="Q8" s="10"/>
      <c r="R8" s="10"/>
      <c r="S8" s="10">
        <f>3.3+53.6</f>
        <v>56.9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56">
        <v>42.804</v>
      </c>
      <c r="AT8" s="10"/>
      <c r="AU8" s="10"/>
      <c r="AV8" s="10"/>
      <c r="AW8" s="10"/>
      <c r="AX8" s="10"/>
      <c r="AY8" s="10"/>
      <c r="AZ8" s="10"/>
      <c r="BA8" s="56">
        <v>42.804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05" customHeight="1" spans="1:66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19"/>
  <sheetViews>
    <sheetView workbookViewId="0">
      <selection activeCell="A1" sqref="A1:B1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7916666666667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248</v>
      </c>
      <c r="B1" s="1"/>
    </row>
    <row r="2" ht="31.05" customHeight="1" spans="1:23">
      <c r="A2" s="1"/>
      <c r="B2" s="39" t="s">
        <v>249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ht="16.35" customHeight="1" spans="1:23">
      <c r="A3" s="40"/>
      <c r="B3" s="40"/>
      <c r="C3" s="40"/>
      <c r="D3" s="40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0" t="s">
        <v>250</v>
      </c>
      <c r="U3" s="50"/>
      <c r="V3" s="50"/>
      <c r="W3" s="50"/>
    </row>
    <row r="4" ht="21.55" customHeight="1" spans="1:23">
      <c r="A4" s="4" t="s">
        <v>251</v>
      </c>
      <c r="B4" s="4" t="s">
        <v>155</v>
      </c>
      <c r="C4" s="4" t="s">
        <v>252</v>
      </c>
      <c r="D4" s="4" t="s">
        <v>253</v>
      </c>
      <c r="E4" s="4" t="s">
        <v>254</v>
      </c>
      <c r="F4" s="4" t="s">
        <v>255</v>
      </c>
      <c r="G4" s="4" t="s">
        <v>256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257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188</v>
      </c>
      <c r="H5" s="4" t="s">
        <v>258</v>
      </c>
      <c r="I5" s="4"/>
      <c r="J5" s="4"/>
      <c r="K5" s="4" t="s">
        <v>259</v>
      </c>
      <c r="L5" s="4" t="s">
        <v>260</v>
      </c>
      <c r="M5" s="4" t="s">
        <v>261</v>
      </c>
      <c r="N5" s="4"/>
      <c r="O5" s="4"/>
      <c r="P5" s="4"/>
      <c r="Q5" s="4"/>
      <c r="R5" s="4"/>
      <c r="S5" s="4"/>
      <c r="T5" s="4"/>
      <c r="U5" s="4" t="s">
        <v>262</v>
      </c>
      <c r="V5" s="4" t="s">
        <v>263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264</v>
      </c>
      <c r="N6" s="4" t="s">
        <v>178</v>
      </c>
      <c r="O6" s="4" t="s">
        <v>265</v>
      </c>
      <c r="P6" s="4" t="s">
        <v>266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267</v>
      </c>
      <c r="I7" s="4" t="s">
        <v>173</v>
      </c>
      <c r="J7" s="4" t="s">
        <v>268</v>
      </c>
      <c r="K7" s="4"/>
      <c r="L7" s="4"/>
      <c r="M7" s="4"/>
      <c r="N7" s="4"/>
      <c r="O7" s="4"/>
      <c r="P7" s="4" t="s">
        <v>201</v>
      </c>
      <c r="Q7" s="4" t="s">
        <v>269</v>
      </c>
      <c r="R7" s="4" t="s">
        <v>270</v>
      </c>
      <c r="S7" s="4" t="s">
        <v>271</v>
      </c>
      <c r="T7" s="4" t="s">
        <v>272</v>
      </c>
      <c r="U7" s="4"/>
      <c r="V7" s="4" t="s">
        <v>273</v>
      </c>
      <c r="W7" s="4"/>
    </row>
    <row r="8" ht="21.15" customHeight="1" spans="1:23">
      <c r="A8" s="41"/>
      <c r="B8" s="41"/>
      <c r="C8" s="41"/>
      <c r="D8" s="41"/>
      <c r="E8" s="41"/>
      <c r="F8" s="41" t="s">
        <v>274</v>
      </c>
      <c r="G8" s="42">
        <v>64</v>
      </c>
      <c r="H8" s="42">
        <v>64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51"/>
      <c r="V8" s="51" t="s">
        <v>262</v>
      </c>
      <c r="W8" s="51" t="s">
        <v>263</v>
      </c>
    </row>
    <row r="9" ht="21.15" customHeight="1" spans="1:23">
      <c r="A9" s="43" t="s">
        <v>275</v>
      </c>
      <c r="B9" s="43" t="s">
        <v>181</v>
      </c>
      <c r="C9" s="44"/>
      <c r="D9" s="45"/>
      <c r="E9" s="45"/>
      <c r="F9" s="45"/>
      <c r="G9" s="46">
        <v>64</v>
      </c>
      <c r="H9" s="46">
        <v>64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ht="21.15" customHeight="1" spans="1:23">
      <c r="A10" s="43" t="s">
        <v>180</v>
      </c>
      <c r="B10" s="43" t="s">
        <v>276</v>
      </c>
      <c r="C10" s="44"/>
      <c r="D10" s="45"/>
      <c r="E10" s="45"/>
      <c r="F10" s="45"/>
      <c r="G10" s="46">
        <v>64</v>
      </c>
      <c r="H10" s="46">
        <v>64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ht="21.15" customHeight="1" spans="1:23">
      <c r="A11" s="47" t="s">
        <v>277</v>
      </c>
      <c r="B11" s="47" t="s">
        <v>278</v>
      </c>
      <c r="C11" s="47" t="s">
        <v>279</v>
      </c>
      <c r="D11" s="47" t="s">
        <v>280</v>
      </c>
      <c r="E11" s="47" t="s">
        <v>281</v>
      </c>
      <c r="F11" s="47" t="s">
        <v>282</v>
      </c>
      <c r="G11" s="48">
        <v>10</v>
      </c>
      <c r="H11" s="48">
        <v>10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ht="21.15" customHeight="1" spans="1:23">
      <c r="A12" s="47" t="s">
        <v>277</v>
      </c>
      <c r="B12" s="47" t="s">
        <v>278</v>
      </c>
      <c r="C12" s="47" t="s">
        <v>283</v>
      </c>
      <c r="D12" s="47" t="s">
        <v>284</v>
      </c>
      <c r="E12" s="47" t="s">
        <v>285</v>
      </c>
      <c r="F12" s="47" t="s">
        <v>286</v>
      </c>
      <c r="G12" s="48">
        <v>4</v>
      </c>
      <c r="H12" s="48">
        <v>4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ht="21.15" customHeight="1" spans="1:23">
      <c r="A13" s="47" t="s">
        <v>277</v>
      </c>
      <c r="B13" s="47" t="s">
        <v>278</v>
      </c>
      <c r="C13" s="47" t="s">
        <v>287</v>
      </c>
      <c r="D13" s="47" t="s">
        <v>284</v>
      </c>
      <c r="E13" s="47" t="s">
        <v>285</v>
      </c>
      <c r="F13" s="47" t="s">
        <v>288</v>
      </c>
      <c r="G13" s="48">
        <v>2</v>
      </c>
      <c r="H13" s="48">
        <v>2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ht="21.15" customHeight="1" spans="1:23">
      <c r="A14" s="47" t="s">
        <v>277</v>
      </c>
      <c r="B14" s="47" t="s">
        <v>278</v>
      </c>
      <c r="C14" s="47" t="s">
        <v>289</v>
      </c>
      <c r="D14" s="47" t="s">
        <v>290</v>
      </c>
      <c r="E14" s="47" t="s">
        <v>291</v>
      </c>
      <c r="F14" s="47" t="s">
        <v>292</v>
      </c>
      <c r="G14" s="48">
        <v>3</v>
      </c>
      <c r="H14" s="48">
        <v>3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ht="21.15" customHeight="1" spans="1:23">
      <c r="A15" s="47" t="s">
        <v>277</v>
      </c>
      <c r="B15" s="47" t="s">
        <v>278</v>
      </c>
      <c r="C15" s="47" t="s">
        <v>293</v>
      </c>
      <c r="D15" s="47" t="s">
        <v>294</v>
      </c>
      <c r="E15" s="47" t="s">
        <v>295</v>
      </c>
      <c r="F15" s="47" t="s">
        <v>296</v>
      </c>
      <c r="G15" s="48">
        <v>10</v>
      </c>
      <c r="H15" s="48">
        <v>10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ht="21.15" customHeight="1" spans="1:23">
      <c r="A16" s="47" t="s">
        <v>277</v>
      </c>
      <c r="B16" s="47" t="s">
        <v>278</v>
      </c>
      <c r="C16" s="47" t="s">
        <v>297</v>
      </c>
      <c r="D16" s="47" t="s">
        <v>280</v>
      </c>
      <c r="E16" s="47" t="s">
        <v>281</v>
      </c>
      <c r="F16" s="47" t="s">
        <v>282</v>
      </c>
      <c r="G16" s="48">
        <v>10</v>
      </c>
      <c r="H16" s="48">
        <v>10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ht="21.15" customHeight="1" spans="1:23">
      <c r="A17" s="47" t="s">
        <v>277</v>
      </c>
      <c r="B17" s="47" t="s">
        <v>278</v>
      </c>
      <c r="C17" s="47" t="s">
        <v>297</v>
      </c>
      <c r="D17" s="47" t="s">
        <v>298</v>
      </c>
      <c r="E17" s="47" t="s">
        <v>299</v>
      </c>
      <c r="F17" s="47" t="s">
        <v>282</v>
      </c>
      <c r="G17" s="48">
        <v>10</v>
      </c>
      <c r="H17" s="48">
        <v>10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ht="21.15" customHeight="1" spans="1:23">
      <c r="A18" s="47" t="s">
        <v>277</v>
      </c>
      <c r="B18" s="47" t="s">
        <v>278</v>
      </c>
      <c r="C18" s="47" t="s">
        <v>297</v>
      </c>
      <c r="D18" s="47" t="s">
        <v>284</v>
      </c>
      <c r="E18" s="47" t="s">
        <v>285</v>
      </c>
      <c r="F18" s="47" t="s">
        <v>282</v>
      </c>
      <c r="G18" s="48">
        <v>10</v>
      </c>
      <c r="H18" s="48">
        <v>10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ht="21.15" customHeight="1" spans="1:23">
      <c r="A19" s="47" t="s">
        <v>277</v>
      </c>
      <c r="B19" s="47" t="s">
        <v>278</v>
      </c>
      <c r="C19" s="47" t="s">
        <v>300</v>
      </c>
      <c r="D19" s="47" t="s">
        <v>301</v>
      </c>
      <c r="E19" s="47" t="s">
        <v>302</v>
      </c>
      <c r="F19" s="47" t="s">
        <v>296</v>
      </c>
      <c r="G19" s="48">
        <v>5</v>
      </c>
      <c r="H19" s="48">
        <v>5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O19"/>
  <sheetViews>
    <sheetView workbookViewId="0">
      <selection activeCell="H12" sqref="H12"/>
    </sheetView>
  </sheetViews>
  <sheetFormatPr defaultColWidth="10" defaultRowHeight="13.5"/>
  <cols>
    <col min="1" max="1" width="9.76666666666667" style="22" customWidth="1"/>
    <col min="2" max="2" width="24.125" style="22" customWidth="1"/>
    <col min="3" max="3" width="17.375" style="22" customWidth="1"/>
    <col min="4" max="4" width="12.375" style="22" customWidth="1"/>
    <col min="5" max="5" width="12" style="22" customWidth="1"/>
    <col min="6" max="14" width="12.625" style="22" customWidth="1"/>
    <col min="15" max="18" width="9.76666666666667" style="22" customWidth="1"/>
    <col min="19" max="16384" width="10" style="22"/>
  </cols>
  <sheetData>
    <row r="1" s="22" customFormat="1" ht="16.35" customHeight="1" spans="1:13">
      <c r="A1" s="1" t="s">
        <v>303</v>
      </c>
      <c r="B1" s="1"/>
      <c r="C1" s="23"/>
      <c r="D1" s="23"/>
      <c r="E1" s="23"/>
      <c r="G1" s="23"/>
      <c r="H1" s="23"/>
      <c r="M1" s="23"/>
    </row>
    <row r="2" s="22" customFormat="1" ht="37.95" customHeight="1" spans="3:14">
      <c r="C2" s="24" t="s">
        <v>304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="22" customFormat="1" ht="24.15" customHeight="1" spans="1:15">
      <c r="A3" s="25" t="s">
        <v>305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="22" customFormat="1" ht="24.15" customHeight="1" spans="1:15">
      <c r="A4" s="23"/>
      <c r="B4" s="23"/>
      <c r="C4" s="23"/>
      <c r="D4" s="23"/>
      <c r="E4" s="23"/>
      <c r="G4" s="23"/>
      <c r="H4" s="23"/>
      <c r="M4" s="37" t="s">
        <v>5</v>
      </c>
      <c r="N4" s="37"/>
      <c r="O4" s="37"/>
    </row>
    <row r="5" s="22" customFormat="1" ht="27" customHeight="1" spans="1:15">
      <c r="A5" s="26" t="s">
        <v>186</v>
      </c>
      <c r="B5" s="27" t="s">
        <v>306</v>
      </c>
      <c r="C5" s="27" t="s">
        <v>307</v>
      </c>
      <c r="D5" s="27" t="s">
        <v>308</v>
      </c>
      <c r="E5" s="27" t="s">
        <v>309</v>
      </c>
      <c r="F5" s="28" t="s">
        <v>310</v>
      </c>
      <c r="G5" s="28"/>
      <c r="H5" s="28"/>
      <c r="I5" s="28"/>
      <c r="J5" s="28"/>
      <c r="K5" s="28"/>
      <c r="L5" s="28"/>
      <c r="M5" s="28"/>
      <c r="N5" s="28"/>
      <c r="O5" s="28"/>
    </row>
    <row r="6" s="22" customFormat="1" ht="27" customHeight="1" spans="1:15">
      <c r="A6" s="26"/>
      <c r="B6" s="29"/>
      <c r="C6" s="29"/>
      <c r="D6" s="29"/>
      <c r="E6" s="29"/>
      <c r="F6" s="30" t="s">
        <v>311</v>
      </c>
      <c r="G6" s="30"/>
      <c r="H6" s="30"/>
      <c r="I6" s="30"/>
      <c r="J6" s="30" t="s">
        <v>312</v>
      </c>
      <c r="K6" s="30"/>
      <c r="L6" s="30"/>
      <c r="M6" s="30"/>
      <c r="N6" s="30"/>
      <c r="O6" s="38" t="s">
        <v>313</v>
      </c>
    </row>
    <row r="7" s="22" customFormat="1" ht="27" customHeight="1" spans="1:15">
      <c r="A7" s="26"/>
      <c r="B7" s="31"/>
      <c r="C7" s="31"/>
      <c r="D7" s="31"/>
      <c r="E7" s="31"/>
      <c r="F7" s="32" t="s">
        <v>314</v>
      </c>
      <c r="G7" s="32" t="s">
        <v>315</v>
      </c>
      <c r="H7" s="32" t="s">
        <v>316</v>
      </c>
      <c r="I7" s="32" t="s">
        <v>317</v>
      </c>
      <c r="J7" s="32" t="s">
        <v>318</v>
      </c>
      <c r="K7" s="32" t="s">
        <v>319</v>
      </c>
      <c r="L7" s="32" t="s">
        <v>320</v>
      </c>
      <c r="M7" s="32" t="s">
        <v>321</v>
      </c>
      <c r="N7" s="32" t="s">
        <v>322</v>
      </c>
      <c r="O7" s="20"/>
    </row>
    <row r="8" s="22" customFormat="1" ht="28.45" customHeight="1" spans="1:15">
      <c r="A8" s="33" t="s">
        <v>103</v>
      </c>
      <c r="B8" s="26" t="s">
        <v>103</v>
      </c>
      <c r="C8" s="34"/>
      <c r="D8" s="34">
        <v>222.3</v>
      </c>
      <c r="E8" s="26"/>
      <c r="F8" s="35"/>
      <c r="G8" s="35"/>
      <c r="H8" s="35"/>
      <c r="I8" s="35"/>
      <c r="J8" s="35"/>
      <c r="K8" s="35"/>
      <c r="L8" s="35"/>
      <c r="M8" s="35"/>
      <c r="N8" s="35"/>
      <c r="O8" s="20"/>
    </row>
    <row r="9" s="22" customFormat="1" ht="43.1" customHeight="1" spans="1:15">
      <c r="A9" s="36">
        <v>401001</v>
      </c>
      <c r="B9" s="13" t="s">
        <v>300</v>
      </c>
      <c r="C9" s="35" t="s">
        <v>323</v>
      </c>
      <c r="D9" s="14">
        <v>10</v>
      </c>
      <c r="E9" s="13" t="s">
        <v>324</v>
      </c>
      <c r="F9" s="35" t="s">
        <v>325</v>
      </c>
      <c r="G9" s="35" t="s">
        <v>325</v>
      </c>
      <c r="H9" s="35" t="s">
        <v>325</v>
      </c>
      <c r="I9" s="35" t="s">
        <v>325</v>
      </c>
      <c r="J9" s="35" t="s">
        <v>325</v>
      </c>
      <c r="K9" s="35" t="s">
        <v>325</v>
      </c>
      <c r="L9" s="35" t="s">
        <v>325</v>
      </c>
      <c r="M9" s="35" t="s">
        <v>325</v>
      </c>
      <c r="N9" s="35" t="s">
        <v>325</v>
      </c>
      <c r="O9" s="20"/>
    </row>
    <row r="10" s="22" customFormat="1" ht="43.1" customHeight="1" spans="1:15">
      <c r="A10" s="36">
        <v>401001</v>
      </c>
      <c r="B10" s="13" t="s">
        <v>326</v>
      </c>
      <c r="C10" s="13" t="s">
        <v>327</v>
      </c>
      <c r="D10" s="14">
        <v>3.3</v>
      </c>
      <c r="E10" s="13" t="s">
        <v>324</v>
      </c>
      <c r="F10" s="35" t="s">
        <v>325</v>
      </c>
      <c r="G10" s="35" t="s">
        <v>325</v>
      </c>
      <c r="H10" s="35" t="s">
        <v>325</v>
      </c>
      <c r="I10" s="35" t="s">
        <v>325</v>
      </c>
      <c r="J10" s="35" t="s">
        <v>325</v>
      </c>
      <c r="K10" s="35" t="s">
        <v>325</v>
      </c>
      <c r="L10" s="35" t="s">
        <v>325</v>
      </c>
      <c r="M10" s="35" t="s">
        <v>325</v>
      </c>
      <c r="N10" s="35" t="s">
        <v>325</v>
      </c>
      <c r="O10" s="20"/>
    </row>
    <row r="11" s="22" customFormat="1" ht="43.1" customHeight="1" spans="1:15">
      <c r="A11" s="36">
        <v>401001</v>
      </c>
      <c r="B11" s="13" t="s">
        <v>287</v>
      </c>
      <c r="C11" s="13" t="s">
        <v>328</v>
      </c>
      <c r="D11" s="14">
        <v>4</v>
      </c>
      <c r="E11" s="13" t="s">
        <v>324</v>
      </c>
      <c r="F11" s="35" t="s">
        <v>325</v>
      </c>
      <c r="G11" s="35" t="s">
        <v>325</v>
      </c>
      <c r="H11" s="35" t="s">
        <v>325</v>
      </c>
      <c r="I11" s="35" t="s">
        <v>325</v>
      </c>
      <c r="J11" s="35" t="s">
        <v>325</v>
      </c>
      <c r="K11" s="35" t="s">
        <v>325</v>
      </c>
      <c r="L11" s="35" t="s">
        <v>325</v>
      </c>
      <c r="M11" s="35" t="s">
        <v>325</v>
      </c>
      <c r="N11" s="35" t="s">
        <v>325</v>
      </c>
      <c r="O11" s="20"/>
    </row>
    <row r="12" s="22" customFormat="1" ht="43.1" customHeight="1" spans="1:15">
      <c r="A12" s="36">
        <v>401001</v>
      </c>
      <c r="B12" s="13" t="s">
        <v>289</v>
      </c>
      <c r="C12" s="13" t="s">
        <v>329</v>
      </c>
      <c r="D12" s="14">
        <v>5</v>
      </c>
      <c r="E12" s="13" t="s">
        <v>324</v>
      </c>
      <c r="F12" s="35" t="s">
        <v>325</v>
      </c>
      <c r="G12" s="35" t="s">
        <v>325</v>
      </c>
      <c r="H12" s="35" t="s">
        <v>325</v>
      </c>
      <c r="I12" s="35" t="s">
        <v>325</v>
      </c>
      <c r="J12" s="35" t="s">
        <v>325</v>
      </c>
      <c r="K12" s="35" t="s">
        <v>325</v>
      </c>
      <c r="L12" s="35" t="s">
        <v>325</v>
      </c>
      <c r="M12" s="35" t="s">
        <v>325</v>
      </c>
      <c r="N12" s="35" t="s">
        <v>325</v>
      </c>
      <c r="O12" s="20"/>
    </row>
    <row r="13" s="22" customFormat="1" ht="43.1" customHeight="1" spans="1:15">
      <c r="A13" s="36">
        <v>401001</v>
      </c>
      <c r="B13" s="13" t="s">
        <v>330</v>
      </c>
      <c r="C13" s="13" t="s">
        <v>331</v>
      </c>
      <c r="D13" s="14">
        <v>5</v>
      </c>
      <c r="E13" s="13" t="s">
        <v>324</v>
      </c>
      <c r="F13" s="35" t="s">
        <v>325</v>
      </c>
      <c r="G13" s="35" t="s">
        <v>325</v>
      </c>
      <c r="H13" s="35" t="s">
        <v>325</v>
      </c>
      <c r="I13" s="35" t="s">
        <v>325</v>
      </c>
      <c r="J13" s="35" t="s">
        <v>325</v>
      </c>
      <c r="K13" s="35" t="s">
        <v>325</v>
      </c>
      <c r="L13" s="35" t="s">
        <v>325</v>
      </c>
      <c r="M13" s="35" t="s">
        <v>325</v>
      </c>
      <c r="N13" s="35" t="s">
        <v>325</v>
      </c>
      <c r="O13" s="20"/>
    </row>
    <row r="14" s="22" customFormat="1" ht="43.1" customHeight="1" spans="1:15">
      <c r="A14" s="36">
        <v>401001</v>
      </c>
      <c r="B14" s="13" t="s">
        <v>279</v>
      </c>
      <c r="C14" s="13" t="s">
        <v>279</v>
      </c>
      <c r="D14" s="14">
        <v>50</v>
      </c>
      <c r="E14" s="13" t="s">
        <v>324</v>
      </c>
      <c r="F14" s="35" t="s">
        <v>325</v>
      </c>
      <c r="G14" s="35" t="s">
        <v>325</v>
      </c>
      <c r="H14" s="35" t="s">
        <v>325</v>
      </c>
      <c r="I14" s="35" t="s">
        <v>325</v>
      </c>
      <c r="J14" s="35" t="s">
        <v>325</v>
      </c>
      <c r="K14" s="35" t="s">
        <v>325</v>
      </c>
      <c r="L14" s="35" t="s">
        <v>325</v>
      </c>
      <c r="M14" s="35" t="s">
        <v>325</v>
      </c>
      <c r="N14" s="35" t="s">
        <v>325</v>
      </c>
      <c r="O14" s="20"/>
    </row>
    <row r="15" s="22" customFormat="1" ht="43.1" customHeight="1" spans="1:15">
      <c r="A15" s="36">
        <v>401001</v>
      </c>
      <c r="B15" s="13" t="s">
        <v>293</v>
      </c>
      <c r="C15" s="13" t="s">
        <v>332</v>
      </c>
      <c r="D15" s="14">
        <v>20</v>
      </c>
      <c r="E15" s="13" t="s">
        <v>324</v>
      </c>
      <c r="F15" s="35" t="s">
        <v>325</v>
      </c>
      <c r="G15" s="35" t="s">
        <v>325</v>
      </c>
      <c r="H15" s="35" t="s">
        <v>325</v>
      </c>
      <c r="I15" s="35" t="s">
        <v>325</v>
      </c>
      <c r="J15" s="35" t="s">
        <v>325</v>
      </c>
      <c r="K15" s="35" t="s">
        <v>325</v>
      </c>
      <c r="L15" s="35" t="s">
        <v>325</v>
      </c>
      <c r="M15" s="35" t="s">
        <v>325</v>
      </c>
      <c r="N15" s="35" t="s">
        <v>325</v>
      </c>
      <c r="O15" s="20"/>
    </row>
    <row r="16" s="22" customFormat="1" ht="43.1" customHeight="1" spans="1:15">
      <c r="A16" s="36">
        <v>401001</v>
      </c>
      <c r="B16" s="13" t="s">
        <v>333</v>
      </c>
      <c r="C16" s="13" t="s">
        <v>333</v>
      </c>
      <c r="D16" s="14">
        <v>5</v>
      </c>
      <c r="E16" s="13" t="s">
        <v>324</v>
      </c>
      <c r="F16" s="35" t="s">
        <v>325</v>
      </c>
      <c r="G16" s="35" t="s">
        <v>325</v>
      </c>
      <c r="H16" s="35" t="s">
        <v>325</v>
      </c>
      <c r="I16" s="35" t="s">
        <v>325</v>
      </c>
      <c r="J16" s="35" t="s">
        <v>325</v>
      </c>
      <c r="K16" s="35" t="s">
        <v>325</v>
      </c>
      <c r="L16" s="35" t="s">
        <v>325</v>
      </c>
      <c r="M16" s="35" t="s">
        <v>325</v>
      </c>
      <c r="N16" s="35" t="s">
        <v>325</v>
      </c>
      <c r="O16" s="20"/>
    </row>
    <row r="17" s="22" customFormat="1" ht="43.1" customHeight="1" spans="1:15">
      <c r="A17" s="36">
        <v>401001</v>
      </c>
      <c r="B17" s="13" t="s">
        <v>297</v>
      </c>
      <c r="C17" s="13" t="s">
        <v>334</v>
      </c>
      <c r="D17" s="14">
        <v>100</v>
      </c>
      <c r="E17" s="13" t="s">
        <v>324</v>
      </c>
      <c r="F17" s="35" t="s">
        <v>325</v>
      </c>
      <c r="G17" s="35" t="s">
        <v>325</v>
      </c>
      <c r="H17" s="35" t="s">
        <v>325</v>
      </c>
      <c r="I17" s="35" t="s">
        <v>325</v>
      </c>
      <c r="J17" s="35" t="s">
        <v>325</v>
      </c>
      <c r="K17" s="35" t="s">
        <v>325</v>
      </c>
      <c r="L17" s="35" t="s">
        <v>325</v>
      </c>
      <c r="M17" s="35" t="s">
        <v>325</v>
      </c>
      <c r="N17" s="35" t="s">
        <v>325</v>
      </c>
      <c r="O17" s="20"/>
    </row>
    <row r="18" s="22" customFormat="1" ht="43.1" customHeight="1" spans="1:15">
      <c r="A18" s="36">
        <v>401001</v>
      </c>
      <c r="B18" s="13" t="s">
        <v>335</v>
      </c>
      <c r="C18" s="13" t="s">
        <v>335</v>
      </c>
      <c r="D18" s="14">
        <v>10</v>
      </c>
      <c r="E18" s="13" t="s">
        <v>324</v>
      </c>
      <c r="F18" s="35" t="s">
        <v>325</v>
      </c>
      <c r="G18" s="35" t="s">
        <v>325</v>
      </c>
      <c r="H18" s="35" t="s">
        <v>325</v>
      </c>
      <c r="I18" s="35" t="s">
        <v>325</v>
      </c>
      <c r="J18" s="35" t="s">
        <v>325</v>
      </c>
      <c r="K18" s="35" t="s">
        <v>325</v>
      </c>
      <c r="L18" s="35" t="s">
        <v>325</v>
      </c>
      <c r="M18" s="35" t="s">
        <v>325</v>
      </c>
      <c r="N18" s="35" t="s">
        <v>325</v>
      </c>
      <c r="O18" s="20"/>
    </row>
    <row r="19" s="22" customFormat="1" ht="43.1" customHeight="1" spans="1:15">
      <c r="A19" s="36">
        <v>401001</v>
      </c>
      <c r="B19" s="13" t="s">
        <v>283</v>
      </c>
      <c r="C19" s="13" t="s">
        <v>283</v>
      </c>
      <c r="D19" s="14">
        <v>10</v>
      </c>
      <c r="E19" s="13" t="s">
        <v>324</v>
      </c>
      <c r="F19" s="35" t="s">
        <v>325</v>
      </c>
      <c r="G19" s="35" t="s">
        <v>325</v>
      </c>
      <c r="H19" s="35" t="s">
        <v>325</v>
      </c>
      <c r="I19" s="35" t="s">
        <v>325</v>
      </c>
      <c r="J19" s="35" t="s">
        <v>325</v>
      </c>
      <c r="K19" s="35" t="s">
        <v>325</v>
      </c>
      <c r="L19" s="35" t="s">
        <v>325</v>
      </c>
      <c r="M19" s="35" t="s">
        <v>325</v>
      </c>
      <c r="N19" s="35" t="s">
        <v>325</v>
      </c>
      <c r="O19" s="20"/>
    </row>
  </sheetData>
  <mergeCells count="13">
    <mergeCell ref="A1:B1"/>
    <mergeCell ref="C2:N2"/>
    <mergeCell ref="A3:O3"/>
    <mergeCell ref="M4:O4"/>
    <mergeCell ref="F5:O5"/>
    <mergeCell ref="F6:I6"/>
    <mergeCell ref="J6:N6"/>
    <mergeCell ref="A5:A6"/>
    <mergeCell ref="B5:B7"/>
    <mergeCell ref="C5:C7"/>
    <mergeCell ref="D5:D7"/>
    <mergeCell ref="E5:E7"/>
    <mergeCell ref="O6:O7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15"/>
  <sheetViews>
    <sheetView tabSelected="1" workbookViewId="0">
      <selection activeCell="K19" sqref="K19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3333333333333" customWidth="1"/>
    <col min="11" max="11" width="24.375" customWidth="1"/>
    <col min="12" max="12" width="9.76666666666667" customWidth="1"/>
    <col min="13" max="13" width="16.15" customWidth="1"/>
    <col min="14" max="14" width="26.125" customWidth="1"/>
    <col min="15" max="16" width="9.76666666666667" customWidth="1"/>
    <col min="17" max="17" width="15.875" customWidth="1"/>
    <col min="18" max="18" width="34.375" customWidth="1"/>
    <col min="19" max="19" width="34.75" customWidth="1"/>
    <col min="20" max="20" width="15.7416666666667" customWidth="1"/>
    <col min="21" max="21" width="9.76666666666667" customWidth="1"/>
  </cols>
  <sheetData>
    <row r="1" ht="42.25" customHeight="1" spans="1:20">
      <c r="A1" s="12" t="s">
        <v>336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23.2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6.35" customHeight="1" spans="1:20">
      <c r="A3" s="1"/>
      <c r="B3" s="1"/>
      <c r="C3" s="1"/>
      <c r="D3" s="1"/>
      <c r="E3" s="1"/>
      <c r="F3" s="1"/>
      <c r="G3" s="1"/>
      <c r="H3" s="1"/>
      <c r="I3" s="1"/>
      <c r="K3" s="1"/>
      <c r="R3" s="11" t="s">
        <v>5</v>
      </c>
      <c r="S3" s="11"/>
      <c r="T3" s="11"/>
    </row>
    <row r="4" ht="29.3" customHeight="1" spans="1:20">
      <c r="A4" s="4" t="s">
        <v>251</v>
      </c>
      <c r="B4" s="4" t="s">
        <v>155</v>
      </c>
      <c r="C4" s="4" t="s">
        <v>337</v>
      </c>
      <c r="D4" s="4"/>
      <c r="E4" s="4"/>
      <c r="F4" s="4"/>
      <c r="G4" s="4"/>
      <c r="H4" s="4"/>
      <c r="I4" s="4"/>
      <c r="J4" s="4" t="s">
        <v>338</v>
      </c>
      <c r="K4" s="4" t="s">
        <v>339</v>
      </c>
      <c r="L4" s="15" t="s">
        <v>340</v>
      </c>
      <c r="M4" s="15"/>
      <c r="N4" s="15"/>
      <c r="O4" s="15"/>
      <c r="P4" s="15"/>
      <c r="Q4" s="15"/>
      <c r="R4" s="15"/>
      <c r="S4" s="15"/>
      <c r="T4" s="15"/>
    </row>
    <row r="5" ht="32.75" customHeight="1" spans="1:20">
      <c r="A5" s="4"/>
      <c r="B5" s="4"/>
      <c r="C5" s="4" t="s">
        <v>341</v>
      </c>
      <c r="D5" s="4" t="s">
        <v>342</v>
      </c>
      <c r="E5" s="4"/>
      <c r="F5" s="4"/>
      <c r="G5" s="4"/>
      <c r="H5" s="4" t="s">
        <v>343</v>
      </c>
      <c r="I5" s="4"/>
      <c r="J5" s="4"/>
      <c r="K5" s="4"/>
      <c r="L5" s="15"/>
      <c r="M5" s="15"/>
      <c r="N5" s="15"/>
      <c r="O5" s="15"/>
      <c r="P5" s="15"/>
      <c r="Q5" s="15"/>
      <c r="R5" s="15"/>
      <c r="S5" s="15"/>
      <c r="T5" s="15"/>
    </row>
    <row r="6" ht="38.8" customHeight="1" spans="1:20">
      <c r="A6" s="4"/>
      <c r="B6" s="4"/>
      <c r="C6" s="4"/>
      <c r="D6" s="4" t="s">
        <v>104</v>
      </c>
      <c r="E6" s="4" t="s">
        <v>344</v>
      </c>
      <c r="F6" s="4" t="s">
        <v>345</v>
      </c>
      <c r="G6" s="4" t="s">
        <v>346</v>
      </c>
      <c r="H6" s="4" t="s">
        <v>112</v>
      </c>
      <c r="I6" s="4" t="s">
        <v>113</v>
      </c>
      <c r="J6" s="4"/>
      <c r="K6" s="4"/>
      <c r="L6" s="4" t="s">
        <v>347</v>
      </c>
      <c r="M6" s="4" t="s">
        <v>348</v>
      </c>
      <c r="N6" s="4" t="s">
        <v>349</v>
      </c>
      <c r="O6" s="4" t="s">
        <v>350</v>
      </c>
      <c r="P6" s="4" t="s">
        <v>351</v>
      </c>
      <c r="Q6" s="4" t="s">
        <v>352</v>
      </c>
      <c r="R6" s="4" t="s">
        <v>353</v>
      </c>
      <c r="S6" s="4" t="s">
        <v>354</v>
      </c>
      <c r="T6" s="4" t="s">
        <v>313</v>
      </c>
    </row>
    <row r="7" ht="19.55" customHeight="1" spans="1:20">
      <c r="A7" s="13">
        <v>401001</v>
      </c>
      <c r="B7" s="13" t="s">
        <v>181</v>
      </c>
      <c r="C7" s="14">
        <v>1045.39</v>
      </c>
      <c r="D7" s="14">
        <v>1045.39</v>
      </c>
      <c r="E7" s="14"/>
      <c r="F7" s="14"/>
      <c r="G7" s="14"/>
      <c r="H7" s="14">
        <v>823.09</v>
      </c>
      <c r="I7" s="16">
        <v>222.3</v>
      </c>
      <c r="J7" s="17" t="s">
        <v>355</v>
      </c>
      <c r="K7" s="18" t="s">
        <v>356</v>
      </c>
      <c r="L7" s="13" t="s">
        <v>311</v>
      </c>
      <c r="M7" s="13" t="s">
        <v>357</v>
      </c>
      <c r="N7" s="13" t="s">
        <v>358</v>
      </c>
      <c r="O7" s="19" t="s">
        <v>359</v>
      </c>
      <c r="P7" s="20">
        <v>100</v>
      </c>
      <c r="Q7" s="21" t="s">
        <v>360</v>
      </c>
      <c r="R7" s="13" t="s">
        <v>358</v>
      </c>
      <c r="S7" s="13" t="s">
        <v>361</v>
      </c>
      <c r="T7" s="9"/>
    </row>
    <row r="8" ht="19.55" customHeight="1" spans="1:20">
      <c r="A8" s="13"/>
      <c r="B8" s="13"/>
      <c r="C8" s="14"/>
      <c r="D8" s="14"/>
      <c r="E8" s="14"/>
      <c r="F8" s="14"/>
      <c r="G8" s="14"/>
      <c r="H8" s="14"/>
      <c r="I8" s="16"/>
      <c r="J8" s="17"/>
      <c r="K8" s="18"/>
      <c r="L8" s="13"/>
      <c r="M8" s="13" t="s">
        <v>362</v>
      </c>
      <c r="N8" s="13" t="s">
        <v>358</v>
      </c>
      <c r="O8" s="19" t="s">
        <v>359</v>
      </c>
      <c r="P8" s="20">
        <v>100</v>
      </c>
      <c r="Q8" s="21" t="s">
        <v>360</v>
      </c>
      <c r="R8" s="13" t="s">
        <v>358</v>
      </c>
      <c r="S8" s="13" t="s">
        <v>361</v>
      </c>
      <c r="T8" s="9"/>
    </row>
    <row r="9" ht="19.55" customHeight="1" spans="1:20">
      <c r="A9" s="13"/>
      <c r="B9" s="13"/>
      <c r="C9" s="14"/>
      <c r="D9" s="14"/>
      <c r="E9" s="14"/>
      <c r="F9" s="14"/>
      <c r="G9" s="14"/>
      <c r="H9" s="14"/>
      <c r="I9" s="16"/>
      <c r="J9" s="17"/>
      <c r="K9" s="18"/>
      <c r="L9" s="13"/>
      <c r="M9" s="13" t="s">
        <v>363</v>
      </c>
      <c r="N9" s="13" t="s">
        <v>364</v>
      </c>
      <c r="O9" s="19" t="s">
        <v>359</v>
      </c>
      <c r="P9" s="20">
        <v>1</v>
      </c>
      <c r="Q9" s="21" t="s">
        <v>365</v>
      </c>
      <c r="R9" s="13" t="s">
        <v>364</v>
      </c>
      <c r="S9" s="13" t="s">
        <v>366</v>
      </c>
      <c r="T9" s="9"/>
    </row>
    <row r="10" ht="19.55" customHeight="1" spans="1:20">
      <c r="A10" s="13"/>
      <c r="B10" s="13"/>
      <c r="C10" s="14"/>
      <c r="D10" s="14"/>
      <c r="E10" s="14"/>
      <c r="F10" s="14"/>
      <c r="G10" s="14"/>
      <c r="H10" s="14"/>
      <c r="I10" s="16"/>
      <c r="J10" s="17"/>
      <c r="K10" s="18"/>
      <c r="L10" s="13"/>
      <c r="M10" s="13" t="s">
        <v>317</v>
      </c>
      <c r="N10" s="13" t="s">
        <v>358</v>
      </c>
      <c r="O10" s="19" t="s">
        <v>359</v>
      </c>
      <c r="P10" s="20">
        <v>100</v>
      </c>
      <c r="Q10" s="21" t="s">
        <v>360</v>
      </c>
      <c r="R10" s="13" t="s">
        <v>358</v>
      </c>
      <c r="S10" s="13" t="s">
        <v>367</v>
      </c>
      <c r="T10" s="9"/>
    </row>
    <row r="11" ht="19.55" customHeight="1" spans="1:20">
      <c r="A11" s="13"/>
      <c r="B11" s="13"/>
      <c r="C11" s="14"/>
      <c r="D11" s="14"/>
      <c r="E11" s="14"/>
      <c r="F11" s="14"/>
      <c r="G11" s="14"/>
      <c r="H11" s="14"/>
      <c r="I11" s="16"/>
      <c r="J11" s="17"/>
      <c r="K11" s="18"/>
      <c r="L11" s="13" t="s">
        <v>368</v>
      </c>
      <c r="M11" s="13" t="s">
        <v>318</v>
      </c>
      <c r="N11" s="13" t="s">
        <v>358</v>
      </c>
      <c r="O11" s="19" t="s">
        <v>359</v>
      </c>
      <c r="P11" s="20">
        <v>100</v>
      </c>
      <c r="Q11" s="21" t="s">
        <v>360</v>
      </c>
      <c r="R11" s="13" t="s">
        <v>358</v>
      </c>
      <c r="S11" s="13" t="s">
        <v>361</v>
      </c>
      <c r="T11" s="9"/>
    </row>
    <row r="12" ht="19.55" customHeight="1" spans="1:20">
      <c r="A12" s="13"/>
      <c r="B12" s="13"/>
      <c r="C12" s="14"/>
      <c r="D12" s="14"/>
      <c r="E12" s="14"/>
      <c r="F12" s="14"/>
      <c r="G12" s="14"/>
      <c r="H12" s="14"/>
      <c r="I12" s="16"/>
      <c r="J12" s="17"/>
      <c r="K12" s="18"/>
      <c r="L12" s="13"/>
      <c r="M12" s="13" t="s">
        <v>319</v>
      </c>
      <c r="N12" s="13" t="s">
        <v>358</v>
      </c>
      <c r="O12" s="19" t="s">
        <v>359</v>
      </c>
      <c r="P12" s="20">
        <v>100</v>
      </c>
      <c r="Q12" s="21" t="s">
        <v>360</v>
      </c>
      <c r="R12" s="13" t="s">
        <v>358</v>
      </c>
      <c r="S12" s="13" t="s">
        <v>361</v>
      </c>
      <c r="T12" s="9"/>
    </row>
    <row r="13" ht="19.55" customHeight="1" spans="1:20">
      <c r="A13" s="13"/>
      <c r="B13" s="13"/>
      <c r="C13" s="14"/>
      <c r="D13" s="14"/>
      <c r="E13" s="14"/>
      <c r="F13" s="14"/>
      <c r="G13" s="14"/>
      <c r="H13" s="14"/>
      <c r="I13" s="16"/>
      <c r="J13" s="17"/>
      <c r="K13" s="18"/>
      <c r="L13" s="13"/>
      <c r="M13" s="13" t="s">
        <v>320</v>
      </c>
      <c r="N13" s="13" t="s">
        <v>358</v>
      </c>
      <c r="O13" s="19" t="s">
        <v>359</v>
      </c>
      <c r="P13" s="20">
        <v>100</v>
      </c>
      <c r="Q13" s="21" t="s">
        <v>360</v>
      </c>
      <c r="R13" s="13" t="s">
        <v>358</v>
      </c>
      <c r="S13" s="13" t="s">
        <v>361</v>
      </c>
      <c r="T13" s="9"/>
    </row>
    <row r="14" ht="19.55" customHeight="1" spans="1:20">
      <c r="A14" s="13"/>
      <c r="B14" s="13"/>
      <c r="C14" s="14"/>
      <c r="D14" s="14"/>
      <c r="E14" s="14"/>
      <c r="F14" s="14"/>
      <c r="G14" s="14"/>
      <c r="H14" s="14"/>
      <c r="I14" s="16"/>
      <c r="J14" s="17"/>
      <c r="K14" s="18"/>
      <c r="L14" s="13"/>
      <c r="M14" s="13" t="s">
        <v>369</v>
      </c>
      <c r="N14" s="13" t="s">
        <v>358</v>
      </c>
      <c r="O14" s="19" t="s">
        <v>359</v>
      </c>
      <c r="P14" s="20">
        <v>100</v>
      </c>
      <c r="Q14" s="21" t="s">
        <v>360</v>
      </c>
      <c r="R14" s="13" t="s">
        <v>358</v>
      </c>
      <c r="S14" s="13" t="s">
        <v>361</v>
      </c>
      <c r="T14" s="9"/>
    </row>
    <row r="15" ht="19.55" customHeight="1" spans="1:20">
      <c r="A15" s="13"/>
      <c r="B15" s="13"/>
      <c r="C15" s="14"/>
      <c r="D15" s="14"/>
      <c r="E15" s="14"/>
      <c r="F15" s="14"/>
      <c r="G15" s="14"/>
      <c r="H15" s="14"/>
      <c r="I15" s="16"/>
      <c r="J15" s="17"/>
      <c r="K15" s="18"/>
      <c r="L15" s="13" t="s">
        <v>370</v>
      </c>
      <c r="M15" s="13" t="s">
        <v>371</v>
      </c>
      <c r="N15" s="13" t="s">
        <v>358</v>
      </c>
      <c r="O15" s="19" t="s">
        <v>359</v>
      </c>
      <c r="P15" s="20">
        <v>100</v>
      </c>
      <c r="Q15" s="21" t="s">
        <v>360</v>
      </c>
      <c r="R15" s="13" t="s">
        <v>358</v>
      </c>
      <c r="S15" s="13" t="s">
        <v>361</v>
      </c>
      <c r="T15" s="9"/>
    </row>
  </sheetData>
  <mergeCells count="25">
    <mergeCell ref="A1:T1"/>
    <mergeCell ref="A2:T2"/>
    <mergeCell ref="R3:T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4:K6"/>
    <mergeCell ref="K7:K15"/>
    <mergeCell ref="L7:L10"/>
    <mergeCell ref="L11:L14"/>
    <mergeCell ref="L4:T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372</v>
      </c>
    </row>
    <row r="2" ht="41.4" customHeight="1" spans="1:16">
      <c r="A2" s="2" t="s">
        <v>373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5</v>
      </c>
      <c r="O4" s="11"/>
      <c r="P4" s="11"/>
    </row>
    <row r="5" ht="25.85" customHeight="1" spans="1:16">
      <c r="A5" s="4" t="s">
        <v>374</v>
      </c>
      <c r="B5" s="4" t="s">
        <v>375</v>
      </c>
      <c r="C5" s="4" t="s">
        <v>376</v>
      </c>
      <c r="D5" s="4"/>
      <c r="E5" s="4"/>
      <c r="F5" s="4" t="s">
        <v>377</v>
      </c>
      <c r="G5" s="4" t="s">
        <v>378</v>
      </c>
      <c r="H5" s="4"/>
      <c r="I5" s="4"/>
      <c r="J5" s="4"/>
      <c r="K5" s="4"/>
      <c r="L5" s="4"/>
      <c r="M5" s="4"/>
      <c r="N5" s="4" t="s">
        <v>379</v>
      </c>
      <c r="O5" s="4" t="s">
        <v>380</v>
      </c>
      <c r="P5" s="4" t="s">
        <v>381</v>
      </c>
    </row>
    <row r="6" ht="28.45" customHeight="1" spans="1:16">
      <c r="A6" s="4"/>
      <c r="B6" s="4"/>
      <c r="C6" s="4" t="s">
        <v>382</v>
      </c>
      <c r="D6" s="4" t="s">
        <v>383</v>
      </c>
      <c r="E6" s="4" t="s">
        <v>384</v>
      </c>
      <c r="F6" s="4"/>
      <c r="G6" s="4" t="s">
        <v>385</v>
      </c>
      <c r="H6" s="4" t="s">
        <v>386</v>
      </c>
      <c r="I6" s="4"/>
      <c r="J6" s="4"/>
      <c r="K6" s="4"/>
      <c r="L6" s="4"/>
      <c r="M6" s="4" t="s">
        <v>387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201</v>
      </c>
      <c r="I7" s="4" t="s">
        <v>388</v>
      </c>
      <c r="J7" s="4" t="s">
        <v>389</v>
      </c>
      <c r="K7" s="4" t="s">
        <v>390</v>
      </c>
      <c r="L7" s="4" t="s">
        <v>345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7"/>
  <sheetViews>
    <sheetView topLeftCell="A7" workbookViewId="0">
      <selection activeCell="D12" sqref="D12:D15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/>
      <c r="B3" s="3"/>
      <c r="C3" s="3"/>
      <c r="E3" s="67"/>
      <c r="F3" s="67"/>
      <c r="G3" s="67" t="s">
        <v>5</v>
      </c>
      <c r="H3" s="67"/>
    </row>
    <row r="4" ht="42.25" customHeight="1" spans="1:8">
      <c r="A4" s="68" t="s">
        <v>6</v>
      </c>
      <c r="B4" s="68"/>
      <c r="C4" s="4" t="s">
        <v>7</v>
      </c>
      <c r="D4" s="4"/>
      <c r="E4" s="4"/>
      <c r="F4" s="4"/>
      <c r="G4" s="4"/>
      <c r="H4" s="4"/>
    </row>
    <row r="5" ht="38.8" customHeight="1" spans="1:8">
      <c r="A5" s="68" t="s">
        <v>8</v>
      </c>
      <c r="B5" s="68" t="s">
        <v>9</v>
      </c>
      <c r="C5" s="68" t="s">
        <v>10</v>
      </c>
      <c r="D5" s="68" t="s">
        <v>9</v>
      </c>
      <c r="E5" s="68" t="s">
        <v>11</v>
      </c>
      <c r="F5" s="68" t="s">
        <v>9</v>
      </c>
      <c r="G5" s="68" t="s">
        <v>12</v>
      </c>
      <c r="H5" s="68" t="s">
        <v>9</v>
      </c>
    </row>
    <row r="6" ht="29.3" customHeight="1" spans="1:8">
      <c r="A6" s="5" t="s">
        <v>13</v>
      </c>
      <c r="B6" s="10">
        <v>1045.391823</v>
      </c>
      <c r="C6" s="5" t="s">
        <v>14</v>
      </c>
      <c r="D6" s="6"/>
      <c r="E6" s="9" t="s">
        <v>15</v>
      </c>
      <c r="F6" s="10">
        <f>D8+D9+D10+D11+D12+D14+D15+D16</f>
        <v>709.018223</v>
      </c>
      <c r="G6" s="9" t="s">
        <v>16</v>
      </c>
      <c r="H6" s="69"/>
    </row>
    <row r="7" ht="29.3" customHeight="1" spans="1:8">
      <c r="A7" s="5" t="s">
        <v>17</v>
      </c>
      <c r="B7" s="10"/>
      <c r="C7" s="9" t="s">
        <v>18</v>
      </c>
      <c r="D7" s="10"/>
      <c r="E7" s="9" t="s">
        <v>19</v>
      </c>
      <c r="F7" s="10">
        <f>D19+D23+D34</f>
        <v>279.92</v>
      </c>
      <c r="G7" s="9" t="s">
        <v>20</v>
      </c>
      <c r="H7" s="69"/>
    </row>
    <row r="8" ht="29.3" customHeight="1" spans="1:8">
      <c r="A8" s="5" t="s">
        <v>21</v>
      </c>
      <c r="B8" s="10"/>
      <c r="C8" s="9" t="s">
        <v>22</v>
      </c>
      <c r="D8" s="10">
        <v>269.8356</v>
      </c>
      <c r="E8" s="9" t="s">
        <v>23</v>
      </c>
      <c r="F8" s="10"/>
      <c r="G8" s="9" t="s">
        <v>24</v>
      </c>
      <c r="H8" s="69"/>
    </row>
    <row r="9" ht="29.3" customHeight="1" spans="1:8">
      <c r="A9" s="5" t="s">
        <v>25</v>
      </c>
      <c r="B9" s="10"/>
      <c r="C9" s="9" t="s">
        <v>26</v>
      </c>
      <c r="D9" s="10">
        <v>87.1416</v>
      </c>
      <c r="E9" s="9" t="s">
        <v>27</v>
      </c>
      <c r="F9" s="10"/>
      <c r="G9" s="9" t="s">
        <v>28</v>
      </c>
      <c r="H9" s="69"/>
    </row>
    <row r="10" ht="29.3" customHeight="1" spans="1:8">
      <c r="A10" s="9" t="s">
        <v>29</v>
      </c>
      <c r="B10" s="10"/>
      <c r="C10" s="9" t="s">
        <v>30</v>
      </c>
      <c r="D10" s="10">
        <f>35.386+35.52+11.2891</f>
        <v>82.1951</v>
      </c>
      <c r="E10" s="9" t="s">
        <v>31</v>
      </c>
      <c r="F10" s="10"/>
      <c r="G10" s="9" t="s">
        <v>32</v>
      </c>
      <c r="H10" s="69"/>
    </row>
    <row r="11" ht="29.3" customHeight="1" spans="1:8">
      <c r="A11" s="9" t="s">
        <v>33</v>
      </c>
      <c r="B11" s="10"/>
      <c r="C11" s="9" t="s">
        <v>34</v>
      </c>
      <c r="D11" s="10">
        <v>87.2604</v>
      </c>
      <c r="E11" s="9" t="s">
        <v>35</v>
      </c>
      <c r="F11" s="10"/>
      <c r="G11" s="9" t="s">
        <v>36</v>
      </c>
      <c r="H11" s="69"/>
    </row>
    <row r="12" ht="29.3" customHeight="1" spans="1:8">
      <c r="A12" s="9" t="s">
        <v>37</v>
      </c>
      <c r="B12" s="10"/>
      <c r="C12" s="9" t="s">
        <v>38</v>
      </c>
      <c r="D12" s="10">
        <v>81.149488</v>
      </c>
      <c r="E12" s="9" t="s">
        <v>39</v>
      </c>
      <c r="F12" s="10"/>
      <c r="G12" s="9" t="s">
        <v>40</v>
      </c>
      <c r="H12" s="69"/>
    </row>
    <row r="13" ht="29.3" customHeight="1" spans="1:8">
      <c r="A13" s="5" t="s">
        <v>41</v>
      </c>
      <c r="B13" s="10"/>
      <c r="C13" s="9" t="s">
        <v>42</v>
      </c>
      <c r="D13" s="10"/>
      <c r="E13" s="9" t="s">
        <v>43</v>
      </c>
      <c r="F13" s="10">
        <f>D31</f>
        <v>42.804</v>
      </c>
      <c r="G13" s="9" t="s">
        <v>44</v>
      </c>
      <c r="H13" s="55">
        <v>86.821111</v>
      </c>
    </row>
    <row r="14" ht="29.3" customHeight="1" spans="1:8">
      <c r="A14" s="9"/>
      <c r="B14" s="10"/>
      <c r="C14" s="9" t="s">
        <v>45</v>
      </c>
      <c r="D14" s="10">
        <v>34.902296</v>
      </c>
      <c r="E14" s="9" t="s">
        <v>46</v>
      </c>
      <c r="F14" s="10"/>
      <c r="G14" s="9" t="s">
        <v>47</v>
      </c>
      <c r="H14" s="55"/>
    </row>
    <row r="15" ht="29.3" customHeight="1" spans="1:8">
      <c r="A15" s="9"/>
      <c r="B15" s="10"/>
      <c r="C15" s="9" t="s">
        <v>48</v>
      </c>
      <c r="D15" s="10">
        <f>3.053951+2.617672</f>
        <v>5.671623</v>
      </c>
      <c r="E15" s="9" t="s">
        <v>49</v>
      </c>
      <c r="F15" s="10"/>
      <c r="G15" s="9" t="s">
        <v>50</v>
      </c>
      <c r="H15" s="55">
        <v>34.902296</v>
      </c>
    </row>
    <row r="16" ht="29.3" customHeight="1" spans="1:8">
      <c r="A16" s="9"/>
      <c r="B16" s="10"/>
      <c r="C16" s="9" t="s">
        <v>51</v>
      </c>
      <c r="D16" s="10">
        <v>60.862116</v>
      </c>
      <c r="E16" s="9"/>
      <c r="F16" s="9"/>
      <c r="G16" s="9" t="s">
        <v>52</v>
      </c>
      <c r="H16" s="55"/>
    </row>
    <row r="17" ht="29.3" customHeight="1" spans="1:8">
      <c r="A17" s="9"/>
      <c r="B17" s="10"/>
      <c r="C17" s="9" t="s">
        <v>53</v>
      </c>
      <c r="D17" s="10"/>
      <c r="E17" s="9"/>
      <c r="F17" s="10"/>
      <c r="G17" s="9" t="s">
        <v>54</v>
      </c>
      <c r="H17" s="55"/>
    </row>
    <row r="18" ht="29.3" customHeight="1" spans="1:8">
      <c r="A18" s="9"/>
      <c r="B18" s="10"/>
      <c r="C18" s="9" t="s">
        <v>55</v>
      </c>
      <c r="D18" s="10"/>
      <c r="E18" s="9"/>
      <c r="F18" s="10"/>
      <c r="G18" s="9" t="s">
        <v>56</v>
      </c>
      <c r="H18" s="55"/>
    </row>
    <row r="19" ht="29.3" customHeight="1" spans="1:8">
      <c r="A19" s="9"/>
      <c r="B19" s="9"/>
      <c r="C19" s="9" t="s">
        <v>57</v>
      </c>
      <c r="D19" s="10">
        <v>4.02</v>
      </c>
      <c r="E19" s="9"/>
      <c r="F19" s="9"/>
      <c r="G19" s="9" t="s">
        <v>58</v>
      </c>
      <c r="H19" s="55"/>
    </row>
    <row r="20" ht="29.3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55">
        <v>5</v>
      </c>
    </row>
    <row r="21" ht="29.3" customHeight="1" spans="1:8">
      <c r="A21" s="5"/>
      <c r="B21" s="6"/>
      <c r="C21" s="9" t="s">
        <v>61</v>
      </c>
      <c r="D21" s="10">
        <v>13.65</v>
      </c>
      <c r="E21" s="9"/>
      <c r="F21" s="10"/>
      <c r="G21" s="9" t="s">
        <v>62</v>
      </c>
      <c r="H21" s="55"/>
    </row>
    <row r="22" ht="29.3" customHeight="1" spans="1:8">
      <c r="A22" s="5"/>
      <c r="B22" s="6"/>
      <c r="C22" s="9" t="s">
        <v>63</v>
      </c>
      <c r="D22" s="10"/>
      <c r="E22" s="9"/>
      <c r="F22" s="10"/>
      <c r="G22" s="9" t="s">
        <v>64</v>
      </c>
      <c r="H22" s="55"/>
    </row>
    <row r="23" ht="29.3" customHeight="1" spans="1:8">
      <c r="A23" s="5"/>
      <c r="B23" s="6"/>
      <c r="C23" s="9" t="s">
        <v>65</v>
      </c>
      <c r="D23" s="10">
        <v>53.6</v>
      </c>
      <c r="E23" s="9"/>
      <c r="F23" s="10"/>
      <c r="G23" s="9" t="s">
        <v>66</v>
      </c>
      <c r="H23" s="55"/>
    </row>
    <row r="24" ht="29.3" customHeight="1" spans="1:8">
      <c r="A24" s="9"/>
      <c r="B24" s="9"/>
      <c r="C24" s="9" t="s">
        <v>67</v>
      </c>
      <c r="D24" s="10"/>
      <c r="E24" s="9"/>
      <c r="F24" s="9"/>
      <c r="G24" s="9" t="s">
        <v>68</v>
      </c>
      <c r="H24" s="55"/>
    </row>
    <row r="25" ht="29.3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55">
        <v>60.862116</v>
      </c>
    </row>
    <row r="26" ht="29.3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55"/>
    </row>
    <row r="27" ht="29.3" customHeight="1" spans="1:8">
      <c r="A27" s="5"/>
      <c r="B27" s="6"/>
      <c r="C27" s="9" t="s">
        <v>73</v>
      </c>
      <c r="D27" s="10"/>
      <c r="E27" s="5"/>
      <c r="F27" s="6"/>
      <c r="G27" s="9" t="s">
        <v>74</v>
      </c>
      <c r="H27" s="55"/>
    </row>
    <row r="28" ht="29.3" customHeight="1" spans="1:8">
      <c r="A28" s="9"/>
      <c r="B28" s="10"/>
      <c r="C28" s="9" t="s">
        <v>75</v>
      </c>
      <c r="D28" s="10"/>
      <c r="E28" s="5"/>
      <c r="F28" s="6"/>
      <c r="G28" s="9" t="s">
        <v>76</v>
      </c>
      <c r="H28" s="55">
        <v>857.8063</v>
      </c>
    </row>
    <row r="29" ht="29.3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69"/>
    </row>
    <row r="30" ht="29.3" customHeight="1" spans="1:8">
      <c r="A30" s="9"/>
      <c r="B30" s="9"/>
      <c r="C30" s="9" t="s">
        <v>79</v>
      </c>
      <c r="D30" s="10"/>
      <c r="E30" s="9"/>
      <c r="F30" s="9"/>
      <c r="G30" s="9" t="s">
        <v>80</v>
      </c>
      <c r="H30" s="69"/>
    </row>
    <row r="31" ht="29.3" customHeight="1" spans="1:8">
      <c r="A31" s="9"/>
      <c r="B31" s="9"/>
      <c r="C31" s="9" t="s">
        <v>81</v>
      </c>
      <c r="D31" s="10">
        <v>42.804</v>
      </c>
      <c r="E31" s="9"/>
      <c r="F31" s="9"/>
      <c r="G31" s="9" t="s">
        <v>82</v>
      </c>
      <c r="H31" s="69"/>
    </row>
    <row r="32" ht="29.3" customHeight="1" spans="1:8">
      <c r="A32" s="9"/>
      <c r="B32" s="9"/>
      <c r="C32" s="5" t="s">
        <v>83</v>
      </c>
      <c r="D32" s="6"/>
      <c r="E32" s="9"/>
      <c r="F32" s="9"/>
      <c r="G32" s="9" t="s">
        <v>84</v>
      </c>
      <c r="H32" s="69"/>
    </row>
    <row r="33" ht="29.3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69"/>
    </row>
    <row r="34" ht="29.3" customHeight="1" spans="1:8">
      <c r="A34" s="9"/>
      <c r="B34" s="9"/>
      <c r="C34" s="9" t="s">
        <v>87</v>
      </c>
      <c r="D34" s="10">
        <v>222.3</v>
      </c>
      <c r="E34" s="9"/>
      <c r="F34" s="9"/>
      <c r="G34" s="9" t="s">
        <v>88</v>
      </c>
      <c r="H34" s="69"/>
    </row>
    <row r="35" ht="29.3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69"/>
    </row>
    <row r="36" ht="29.3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9.3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9.3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9.3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9.3" customHeight="1" spans="1:8">
      <c r="A40" s="9"/>
      <c r="B40" s="9"/>
      <c r="C40" s="9"/>
      <c r="D40" s="9"/>
      <c r="E40" s="9"/>
      <c r="F40" s="9"/>
      <c r="G40" s="9"/>
      <c r="H40" s="9"/>
    </row>
    <row r="41" ht="29.3" customHeight="1" spans="1:8">
      <c r="A41" s="9"/>
      <c r="B41" s="9"/>
      <c r="C41" s="9"/>
      <c r="D41" s="9"/>
      <c r="E41" s="9"/>
      <c r="F41" s="9"/>
      <c r="G41" s="9"/>
      <c r="H41" s="9"/>
    </row>
    <row r="42" ht="29.3" customHeight="1" spans="1:8">
      <c r="A42" s="9"/>
      <c r="B42" s="9"/>
      <c r="C42" s="9"/>
      <c r="D42" s="9"/>
      <c r="E42" s="9"/>
      <c r="F42" s="9"/>
      <c r="G42" s="9"/>
      <c r="H42" s="9"/>
    </row>
    <row r="43" ht="29.3" customHeight="1" spans="1:8">
      <c r="A43" s="9"/>
      <c r="B43" s="9"/>
      <c r="C43" s="9"/>
      <c r="D43" s="9"/>
      <c r="E43" s="9"/>
      <c r="F43" s="9"/>
      <c r="G43" s="9"/>
      <c r="H43" s="9"/>
    </row>
    <row r="44" ht="29.3" customHeight="1" spans="1:8">
      <c r="A44" s="5" t="s">
        <v>95</v>
      </c>
      <c r="B44" s="10">
        <v>1045.391823</v>
      </c>
      <c r="C44" s="5" t="s">
        <v>96</v>
      </c>
      <c r="D44" s="10">
        <v>1045.391823</v>
      </c>
      <c r="E44" s="5" t="s">
        <v>96</v>
      </c>
      <c r="F44" s="10">
        <v>1045.391823</v>
      </c>
      <c r="G44" s="5" t="s">
        <v>96</v>
      </c>
      <c r="H44" s="10">
        <v>1045.391823</v>
      </c>
    </row>
    <row r="45" ht="29.3" customHeight="1" spans="1:8">
      <c r="A45" s="5" t="s">
        <v>97</v>
      </c>
      <c r="B45" s="6"/>
      <c r="C45" s="5" t="s">
        <v>98</v>
      </c>
      <c r="D45" s="6"/>
      <c r="E45" s="5" t="s">
        <v>98</v>
      </c>
      <c r="F45" s="6"/>
      <c r="G45" s="5" t="s">
        <v>98</v>
      </c>
      <c r="H45" s="6"/>
    </row>
    <row r="46" ht="29.3" customHeight="1" spans="1:8">
      <c r="A46" s="9"/>
      <c r="B46" s="10"/>
      <c r="C46" s="5"/>
      <c r="D46" s="6"/>
      <c r="E46" s="5"/>
      <c r="F46" s="6"/>
      <c r="G46" s="9"/>
      <c r="H46" s="10"/>
    </row>
    <row r="47" ht="29.3" customHeight="1" spans="1:8">
      <c r="A47" s="5" t="s">
        <v>99</v>
      </c>
      <c r="B47" s="10">
        <v>1045.391823</v>
      </c>
      <c r="C47" s="5" t="s">
        <v>100</v>
      </c>
      <c r="D47" s="10">
        <v>1045.391823</v>
      </c>
      <c r="E47" s="5" t="s">
        <v>100</v>
      </c>
      <c r="F47" s="10">
        <v>1045.391823</v>
      </c>
      <c r="G47" s="5" t="s">
        <v>100</v>
      </c>
      <c r="H47" s="10">
        <v>1045.391823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42"/>
  <sheetViews>
    <sheetView topLeftCell="A15" workbookViewId="0">
      <selection activeCell="D28" sqref="D13:D28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/>
      <c r="B3" s="3"/>
      <c r="C3" s="3"/>
      <c r="D3" s="67" t="s">
        <v>5</v>
      </c>
      <c r="E3" s="67"/>
      <c r="F3" s="67"/>
    </row>
    <row r="4" ht="42.25" customHeight="1" spans="1:6">
      <c r="A4" s="68" t="s">
        <v>6</v>
      </c>
      <c r="B4" s="68"/>
      <c r="C4" s="4" t="s">
        <v>7</v>
      </c>
      <c r="D4" s="4"/>
      <c r="E4" s="4"/>
      <c r="F4" s="4"/>
    </row>
    <row r="5" ht="38.8" customHeight="1" spans="1:6">
      <c r="A5" s="68" t="s">
        <v>8</v>
      </c>
      <c r="B5" s="68" t="s">
        <v>9</v>
      </c>
      <c r="C5" s="68" t="s">
        <v>12</v>
      </c>
      <c r="D5" s="68" t="s">
        <v>103</v>
      </c>
      <c r="E5" s="4" t="s">
        <v>104</v>
      </c>
      <c r="F5" s="4" t="s">
        <v>105</v>
      </c>
    </row>
    <row r="6" ht="29.3" customHeight="1" spans="1:6">
      <c r="A6" s="5" t="s">
        <v>13</v>
      </c>
      <c r="B6" s="55">
        <v>1045.391823</v>
      </c>
      <c r="C6" s="9" t="s">
        <v>16</v>
      </c>
      <c r="D6" s="69"/>
      <c r="E6" s="69"/>
      <c r="F6" s="69"/>
    </row>
    <row r="7" ht="29.3" customHeight="1" spans="1:6">
      <c r="A7" s="5" t="s">
        <v>17</v>
      </c>
      <c r="B7" s="10"/>
      <c r="C7" s="9" t="s">
        <v>20</v>
      </c>
      <c r="D7" s="69"/>
      <c r="E7" s="69"/>
      <c r="F7" s="69"/>
    </row>
    <row r="8" ht="29.3" customHeight="1" spans="1:6">
      <c r="A8" s="5" t="s">
        <v>21</v>
      </c>
      <c r="B8" s="10"/>
      <c r="C8" s="9" t="s">
        <v>24</v>
      </c>
      <c r="D8" s="69"/>
      <c r="E8" s="69"/>
      <c r="F8" s="69"/>
    </row>
    <row r="9" ht="29.3" customHeight="1" spans="1:6">
      <c r="A9" s="5" t="s">
        <v>25</v>
      </c>
      <c r="B9" s="10"/>
      <c r="C9" s="9" t="s">
        <v>28</v>
      </c>
      <c r="D9" s="69"/>
      <c r="E9" s="69"/>
      <c r="F9" s="69"/>
    </row>
    <row r="10" ht="29.3" customHeight="1" spans="1:6">
      <c r="A10" s="9" t="s">
        <v>29</v>
      </c>
      <c r="B10" s="10"/>
      <c r="C10" s="9" t="s">
        <v>32</v>
      </c>
      <c r="D10" s="69"/>
      <c r="E10" s="69"/>
      <c r="F10" s="69"/>
    </row>
    <row r="11" ht="29.3" customHeight="1" spans="1:6">
      <c r="A11" s="9" t="s">
        <v>33</v>
      </c>
      <c r="B11" s="10"/>
      <c r="C11" s="9" t="s">
        <v>36</v>
      </c>
      <c r="D11" s="69"/>
      <c r="E11" s="69"/>
      <c r="F11" s="69"/>
    </row>
    <row r="12" ht="29.3" customHeight="1" spans="1:6">
      <c r="A12" s="9" t="s">
        <v>37</v>
      </c>
      <c r="B12" s="10"/>
      <c r="C12" s="9" t="s">
        <v>40</v>
      </c>
      <c r="D12" s="69"/>
      <c r="E12" s="69"/>
      <c r="F12" s="69"/>
    </row>
    <row r="13" ht="29.3" customHeight="1" spans="1:6">
      <c r="A13" s="5" t="s">
        <v>41</v>
      </c>
      <c r="B13" s="10"/>
      <c r="C13" s="9" t="s">
        <v>44</v>
      </c>
      <c r="D13" s="55">
        <v>86.821111</v>
      </c>
      <c r="E13" s="55">
        <v>86.821111</v>
      </c>
      <c r="F13" s="69"/>
    </row>
    <row r="14" ht="29.3" customHeight="1" spans="1:6">
      <c r="A14" s="9"/>
      <c r="B14" s="10"/>
      <c r="C14" s="9" t="s">
        <v>47</v>
      </c>
      <c r="D14" s="55"/>
      <c r="E14" s="55"/>
      <c r="F14" s="69"/>
    </row>
    <row r="15" ht="29.3" customHeight="1" spans="1:6">
      <c r="A15" s="9"/>
      <c r="B15" s="10"/>
      <c r="C15" s="9" t="s">
        <v>50</v>
      </c>
      <c r="D15" s="55">
        <v>34.902296</v>
      </c>
      <c r="E15" s="55">
        <v>34.902296</v>
      </c>
      <c r="F15" s="69"/>
    </row>
    <row r="16" ht="29.3" customHeight="1" spans="1:6">
      <c r="A16" s="9"/>
      <c r="B16" s="10"/>
      <c r="C16" s="9" t="s">
        <v>52</v>
      </c>
      <c r="D16" s="55"/>
      <c r="E16" s="55"/>
      <c r="F16" s="69"/>
    </row>
    <row r="17" ht="29.3" customHeight="1" spans="1:6">
      <c r="A17" s="9"/>
      <c r="B17" s="10"/>
      <c r="C17" s="9" t="s">
        <v>54</v>
      </c>
      <c r="D17" s="55"/>
      <c r="E17" s="55"/>
      <c r="F17" s="69"/>
    </row>
    <row r="18" ht="29.3" customHeight="1" spans="1:6">
      <c r="A18" s="9"/>
      <c r="B18" s="10"/>
      <c r="C18" s="9" t="s">
        <v>56</v>
      </c>
      <c r="D18" s="55"/>
      <c r="E18" s="55"/>
      <c r="F18" s="69"/>
    </row>
    <row r="19" ht="29.3" customHeight="1" spans="1:6">
      <c r="A19" s="9"/>
      <c r="B19" s="10"/>
      <c r="C19" s="9" t="s">
        <v>58</v>
      </c>
      <c r="D19" s="55"/>
      <c r="E19" s="55"/>
      <c r="F19" s="69"/>
    </row>
    <row r="20" ht="29.3" customHeight="1" spans="1:6">
      <c r="A20" s="5"/>
      <c r="B20" s="6"/>
      <c r="C20" s="9" t="s">
        <v>60</v>
      </c>
      <c r="D20" s="55">
        <v>5</v>
      </c>
      <c r="E20" s="55">
        <v>5</v>
      </c>
      <c r="F20" s="69"/>
    </row>
    <row r="21" ht="29.3" customHeight="1" spans="1:6">
      <c r="A21" s="5"/>
      <c r="B21" s="6"/>
      <c r="C21" s="9" t="s">
        <v>62</v>
      </c>
      <c r="D21" s="55"/>
      <c r="E21" s="55"/>
      <c r="F21" s="69"/>
    </row>
    <row r="22" ht="29.3" customHeight="1" spans="1:6">
      <c r="A22" s="5"/>
      <c r="B22" s="6"/>
      <c r="C22" s="9" t="s">
        <v>64</v>
      </c>
      <c r="D22" s="55"/>
      <c r="E22" s="55"/>
      <c r="F22" s="69"/>
    </row>
    <row r="23" ht="29.3" customHeight="1" spans="1:6">
      <c r="A23" s="9"/>
      <c r="B23" s="9"/>
      <c r="C23" s="9" t="s">
        <v>66</v>
      </c>
      <c r="D23" s="55"/>
      <c r="E23" s="55"/>
      <c r="F23" s="69"/>
    </row>
    <row r="24" ht="29.3" customHeight="1" spans="1:6">
      <c r="A24" s="9"/>
      <c r="B24" s="9"/>
      <c r="C24" s="9" t="s">
        <v>68</v>
      </c>
      <c r="D24" s="55"/>
      <c r="E24" s="55"/>
      <c r="F24" s="69"/>
    </row>
    <row r="25" ht="29.3" customHeight="1" spans="1:6">
      <c r="A25" s="5"/>
      <c r="B25" s="6"/>
      <c r="C25" s="9" t="s">
        <v>70</v>
      </c>
      <c r="D25" s="55">
        <v>60.862116</v>
      </c>
      <c r="E25" s="55">
        <v>60.862116</v>
      </c>
      <c r="F25" s="69"/>
    </row>
    <row r="26" ht="29.3" customHeight="1" spans="1:6">
      <c r="A26" s="5"/>
      <c r="B26" s="6"/>
      <c r="C26" s="9" t="s">
        <v>72</v>
      </c>
      <c r="D26" s="55"/>
      <c r="E26" s="55"/>
      <c r="F26" s="69"/>
    </row>
    <row r="27" ht="29.3" customHeight="1" spans="1:6">
      <c r="A27" s="9"/>
      <c r="B27" s="10"/>
      <c r="C27" s="9" t="s">
        <v>74</v>
      </c>
      <c r="D27" s="55"/>
      <c r="E27" s="55"/>
      <c r="F27" s="69"/>
    </row>
    <row r="28" ht="29.3" customHeight="1" spans="1:6">
      <c r="A28" s="5"/>
      <c r="B28" s="6"/>
      <c r="C28" s="9" t="s">
        <v>76</v>
      </c>
      <c r="D28" s="55">
        <v>857.8063</v>
      </c>
      <c r="E28" s="55">
        <v>857.8063</v>
      </c>
      <c r="F28" s="69"/>
    </row>
    <row r="29" ht="29.3" customHeight="1" spans="1:6">
      <c r="A29" s="9"/>
      <c r="B29" s="9"/>
      <c r="C29" s="9" t="s">
        <v>78</v>
      </c>
      <c r="D29" s="69"/>
      <c r="E29" s="69"/>
      <c r="F29" s="69"/>
    </row>
    <row r="30" ht="29.3" customHeight="1" spans="1:6">
      <c r="A30" s="9"/>
      <c r="B30" s="9"/>
      <c r="C30" s="9" t="s">
        <v>80</v>
      </c>
      <c r="D30" s="69"/>
      <c r="E30" s="69"/>
      <c r="F30" s="69"/>
    </row>
    <row r="31" ht="29.3" customHeight="1" spans="1:6">
      <c r="A31" s="9"/>
      <c r="B31" s="9"/>
      <c r="C31" s="9" t="s">
        <v>82</v>
      </c>
      <c r="D31" s="69"/>
      <c r="E31" s="69"/>
      <c r="F31" s="69"/>
    </row>
    <row r="32" ht="29.3" customHeight="1" spans="1:6">
      <c r="A32" s="9"/>
      <c r="B32" s="9"/>
      <c r="C32" s="9" t="s">
        <v>84</v>
      </c>
      <c r="D32" s="69"/>
      <c r="E32" s="69"/>
      <c r="F32" s="69"/>
    </row>
    <row r="33" ht="29.3" customHeight="1" spans="1:6">
      <c r="A33" s="9"/>
      <c r="B33" s="9"/>
      <c r="C33" s="9" t="s">
        <v>86</v>
      </c>
      <c r="D33" s="69"/>
      <c r="E33" s="69"/>
      <c r="F33" s="69"/>
    </row>
    <row r="34" ht="29.3" customHeight="1" spans="1:6">
      <c r="A34" s="9"/>
      <c r="B34" s="9"/>
      <c r="C34" s="9" t="s">
        <v>88</v>
      </c>
      <c r="D34" s="69"/>
      <c r="E34" s="69"/>
      <c r="F34" s="69"/>
    </row>
    <row r="35" ht="29.3" customHeight="1" spans="1:6">
      <c r="A35" s="9"/>
      <c r="B35" s="9"/>
      <c r="C35" s="9" t="s">
        <v>90</v>
      </c>
      <c r="D35" s="69"/>
      <c r="E35" s="69"/>
      <c r="F35" s="69"/>
    </row>
    <row r="36" ht="29.3" customHeight="1" spans="1:6">
      <c r="A36" s="9"/>
      <c r="B36" s="9"/>
      <c r="C36" s="9"/>
      <c r="D36" s="9"/>
      <c r="E36" s="9"/>
      <c r="F36" s="9"/>
    </row>
    <row r="37" ht="29.3" customHeight="1" spans="1:6">
      <c r="A37" s="9"/>
      <c r="B37" s="9"/>
      <c r="C37" s="9"/>
      <c r="D37" s="9"/>
      <c r="E37" s="9"/>
      <c r="F37" s="9"/>
    </row>
    <row r="38" ht="29.3" customHeight="1" spans="1:6">
      <c r="A38" s="9"/>
      <c r="B38" s="9"/>
      <c r="C38" s="9"/>
      <c r="D38" s="9"/>
      <c r="E38" s="9"/>
      <c r="F38" s="9"/>
    </row>
    <row r="39" ht="29.3" customHeight="1" spans="1:6">
      <c r="A39" s="9"/>
      <c r="B39" s="9"/>
      <c r="C39" s="9"/>
      <c r="D39" s="9"/>
      <c r="E39" s="9"/>
      <c r="F39" s="9"/>
    </row>
    <row r="40" ht="29.3" customHeight="1" spans="1:6">
      <c r="A40" s="9"/>
      <c r="B40" s="9"/>
      <c r="C40" s="9"/>
      <c r="D40" s="9"/>
      <c r="E40" s="9"/>
      <c r="F40" s="9"/>
    </row>
    <row r="41" ht="29.3" customHeight="1" spans="1:6">
      <c r="A41" s="9"/>
      <c r="B41" s="9"/>
      <c r="C41" s="9"/>
      <c r="D41" s="9"/>
      <c r="E41" s="9"/>
      <c r="F41" s="9"/>
    </row>
    <row r="42" ht="29.3" customHeight="1" spans="1:6">
      <c r="A42" s="4" t="s">
        <v>106</v>
      </c>
      <c r="B42" s="10">
        <v>1045.391823</v>
      </c>
      <c r="C42" s="4" t="s">
        <v>107</v>
      </c>
      <c r="D42" s="10"/>
      <c r="E42" s="10"/>
      <c r="F42" s="10">
        <v>1045.391823</v>
      </c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25"/>
  <sheetViews>
    <sheetView workbookViewId="0">
      <selection activeCell="J17" sqref="J17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39" t="s">
        <v>109</v>
      </c>
      <c r="B2" s="39"/>
      <c r="C2" s="39"/>
      <c r="D2" s="39"/>
      <c r="E2" s="39"/>
      <c r="F2" s="39"/>
      <c r="G2" s="39"/>
    </row>
    <row r="3" ht="25" customHeight="1" spans="1:7">
      <c r="A3" s="40"/>
      <c r="B3" s="40"/>
      <c r="C3" s="40"/>
      <c r="D3" s="40"/>
      <c r="E3" s="40"/>
      <c r="F3" s="1"/>
      <c r="G3" s="50" t="s">
        <v>5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57"/>
      <c r="B6" s="58"/>
      <c r="C6" s="59"/>
      <c r="D6" s="5" t="s">
        <v>103</v>
      </c>
      <c r="E6" s="60"/>
      <c r="F6" s="60"/>
      <c r="G6" s="60"/>
    </row>
    <row r="7" ht="20" customHeight="1" spans="1:7">
      <c r="A7" s="74" t="s">
        <v>114</v>
      </c>
      <c r="B7" s="75"/>
      <c r="C7" s="76"/>
      <c r="D7" s="71" t="s">
        <v>115</v>
      </c>
      <c r="E7" s="77">
        <v>86.821111</v>
      </c>
      <c r="F7" s="72">
        <v>86.821111</v>
      </c>
      <c r="G7" s="72"/>
    </row>
    <row r="8" ht="20" customHeight="1" spans="1:7">
      <c r="A8" s="74" t="s">
        <v>116</v>
      </c>
      <c r="B8" s="75" t="s">
        <v>116</v>
      </c>
      <c r="C8" s="76" t="s">
        <v>116</v>
      </c>
      <c r="D8" s="71" t="s">
        <v>117</v>
      </c>
      <c r="E8" s="77">
        <v>81.149488</v>
      </c>
      <c r="F8" s="72">
        <v>81.149488</v>
      </c>
      <c r="G8" s="72"/>
    </row>
    <row r="9" ht="20" customHeight="1" spans="1:7">
      <c r="A9" s="74" t="s">
        <v>118</v>
      </c>
      <c r="B9" s="75" t="s">
        <v>118</v>
      </c>
      <c r="C9" s="76" t="s">
        <v>118</v>
      </c>
      <c r="D9" s="36" t="s">
        <v>119</v>
      </c>
      <c r="E9" s="77">
        <v>81.149488</v>
      </c>
      <c r="F9" s="73">
        <v>81.149488</v>
      </c>
      <c r="G9" s="73"/>
    </row>
    <row r="10" ht="20" customHeight="1" spans="1:7">
      <c r="A10" s="74" t="s">
        <v>120</v>
      </c>
      <c r="B10" s="75" t="s">
        <v>120</v>
      </c>
      <c r="C10" s="76" t="s">
        <v>120</v>
      </c>
      <c r="D10" s="71" t="s">
        <v>121</v>
      </c>
      <c r="E10" s="77">
        <v>5.671623</v>
      </c>
      <c r="F10" s="72">
        <v>5.671623</v>
      </c>
      <c r="G10" s="72"/>
    </row>
    <row r="11" ht="20" customHeight="1" spans="1:7">
      <c r="A11" s="74" t="s">
        <v>122</v>
      </c>
      <c r="B11" s="75" t="s">
        <v>122</v>
      </c>
      <c r="C11" s="76" t="s">
        <v>122</v>
      </c>
      <c r="D11" s="36" t="s">
        <v>123</v>
      </c>
      <c r="E11" s="77">
        <v>5.671623</v>
      </c>
      <c r="F11" s="73">
        <v>5.671623</v>
      </c>
      <c r="G11" s="73"/>
    </row>
    <row r="12" ht="20" customHeight="1" spans="1:7">
      <c r="A12" s="74" t="s">
        <v>124</v>
      </c>
      <c r="B12" s="75" t="s">
        <v>124</v>
      </c>
      <c r="C12" s="76" t="s">
        <v>124</v>
      </c>
      <c r="D12" s="71" t="s">
        <v>125</v>
      </c>
      <c r="E12" s="77">
        <v>34.902296</v>
      </c>
      <c r="F12" s="72">
        <v>34.902296</v>
      </c>
      <c r="G12" s="72"/>
    </row>
    <row r="13" ht="20" customHeight="1" spans="1:7">
      <c r="A13" s="74" t="s">
        <v>126</v>
      </c>
      <c r="B13" s="75" t="s">
        <v>126</v>
      </c>
      <c r="C13" s="76" t="s">
        <v>126</v>
      </c>
      <c r="D13" s="71" t="s">
        <v>127</v>
      </c>
      <c r="E13" s="77">
        <v>34.902296</v>
      </c>
      <c r="F13" s="72">
        <v>34.902296</v>
      </c>
      <c r="G13" s="72"/>
    </row>
    <row r="14" ht="20" customHeight="1" spans="1:7">
      <c r="A14" s="74" t="s">
        <v>128</v>
      </c>
      <c r="B14" s="75" t="s">
        <v>128</v>
      </c>
      <c r="C14" s="76" t="s">
        <v>128</v>
      </c>
      <c r="D14" s="36" t="s">
        <v>129</v>
      </c>
      <c r="E14" s="77">
        <v>34.902296</v>
      </c>
      <c r="F14" s="73">
        <v>34.902296</v>
      </c>
      <c r="G14" s="73"/>
    </row>
    <row r="15" ht="20" customHeight="1" spans="1:7">
      <c r="A15" s="74" t="s">
        <v>130</v>
      </c>
      <c r="B15" s="75" t="s">
        <v>130</v>
      </c>
      <c r="C15" s="76" t="s">
        <v>130</v>
      </c>
      <c r="D15" s="71" t="s">
        <v>131</v>
      </c>
      <c r="E15" s="77">
        <v>60.862116</v>
      </c>
      <c r="F15" s="72">
        <v>60.862116</v>
      </c>
      <c r="G15" s="72"/>
    </row>
    <row r="16" ht="20" customHeight="1" spans="1:7">
      <c r="A16" s="74" t="s">
        <v>132</v>
      </c>
      <c r="B16" s="75" t="s">
        <v>132</v>
      </c>
      <c r="C16" s="76" t="s">
        <v>132</v>
      </c>
      <c r="D16" s="71" t="s">
        <v>133</v>
      </c>
      <c r="E16" s="77">
        <v>60.862116</v>
      </c>
      <c r="F16" s="72">
        <v>60.862116</v>
      </c>
      <c r="G16" s="72"/>
    </row>
    <row r="17" ht="20" customHeight="1" spans="1:7">
      <c r="A17" s="74" t="s">
        <v>134</v>
      </c>
      <c r="B17" s="75" t="s">
        <v>134</v>
      </c>
      <c r="C17" s="76" t="s">
        <v>134</v>
      </c>
      <c r="D17" s="36" t="s">
        <v>135</v>
      </c>
      <c r="E17" s="77">
        <v>60.862116</v>
      </c>
      <c r="F17" s="73">
        <v>60.862116</v>
      </c>
      <c r="G17" s="73"/>
    </row>
    <row r="18" ht="20" customHeight="1" spans="1:7">
      <c r="A18" s="74" t="s">
        <v>136</v>
      </c>
      <c r="B18" s="75" t="s">
        <v>136</v>
      </c>
      <c r="C18" s="76" t="s">
        <v>136</v>
      </c>
      <c r="D18" s="71" t="s">
        <v>137</v>
      </c>
      <c r="E18" s="77">
        <v>857.8063</v>
      </c>
      <c r="F18" s="72">
        <v>640.5063</v>
      </c>
      <c r="G18" s="72">
        <v>217.3</v>
      </c>
    </row>
    <row r="19" ht="20" customHeight="1" spans="1:7">
      <c r="A19" s="74" t="s">
        <v>138</v>
      </c>
      <c r="B19" s="75" t="s">
        <v>138</v>
      </c>
      <c r="C19" s="76" t="s">
        <v>138</v>
      </c>
      <c r="D19" s="71" t="s">
        <v>139</v>
      </c>
      <c r="E19" s="77">
        <v>857.8063</v>
      </c>
      <c r="F19" s="72">
        <v>640.5063</v>
      </c>
      <c r="G19" s="72">
        <v>217.3</v>
      </c>
    </row>
    <row r="20" ht="20" customHeight="1" spans="1:7">
      <c r="A20" s="74" t="s">
        <v>140</v>
      </c>
      <c r="B20" s="75" t="s">
        <v>140</v>
      </c>
      <c r="C20" s="76" t="s">
        <v>140</v>
      </c>
      <c r="D20" s="36" t="s">
        <v>141</v>
      </c>
      <c r="E20" s="77">
        <v>857.8063</v>
      </c>
      <c r="F20" s="78">
        <v>640.5063</v>
      </c>
      <c r="G20" s="73">
        <v>217.3</v>
      </c>
    </row>
    <row r="21" ht="20" customHeight="1" spans="1:7">
      <c r="A21" s="74" t="s">
        <v>142</v>
      </c>
      <c r="B21" s="75" t="s">
        <v>142</v>
      </c>
      <c r="C21" s="76" t="s">
        <v>142</v>
      </c>
      <c r="D21" s="71" t="s">
        <v>143</v>
      </c>
      <c r="E21" s="79">
        <v>5</v>
      </c>
      <c r="F21" s="45"/>
      <c r="G21" s="80">
        <v>5</v>
      </c>
    </row>
    <row r="22" ht="20" customHeight="1" spans="1:7">
      <c r="A22" s="74" t="s">
        <v>144</v>
      </c>
      <c r="B22" s="75" t="s">
        <v>144</v>
      </c>
      <c r="C22" s="76" t="s">
        <v>144</v>
      </c>
      <c r="D22" s="71" t="s">
        <v>145</v>
      </c>
      <c r="E22" s="79">
        <v>5</v>
      </c>
      <c r="F22" s="45"/>
      <c r="G22" s="80">
        <v>5</v>
      </c>
    </row>
    <row r="23" ht="20" customHeight="1" spans="1:7">
      <c r="A23" s="81" t="s">
        <v>146</v>
      </c>
      <c r="B23" s="82" t="s">
        <v>146</v>
      </c>
      <c r="C23" s="83" t="s">
        <v>146</v>
      </c>
      <c r="D23" s="84" t="s">
        <v>141</v>
      </c>
      <c r="E23" s="85">
        <v>5</v>
      </c>
      <c r="F23" s="45"/>
      <c r="G23" s="86">
        <v>5</v>
      </c>
    </row>
    <row r="24" ht="20" customHeight="1" spans="1:7">
      <c r="A24" s="87"/>
      <c r="B24" s="87"/>
      <c r="C24" s="87"/>
      <c r="D24" s="88"/>
      <c r="E24" s="88"/>
      <c r="F24" s="88"/>
      <c r="G24" s="88"/>
    </row>
    <row r="25" ht="20" customHeight="1" spans="1:7">
      <c r="A25" s="89" t="s">
        <v>147</v>
      </c>
      <c r="B25" s="90"/>
      <c r="C25" s="90"/>
      <c r="D25" s="91"/>
      <c r="E25" s="92">
        <v>1045.391823</v>
      </c>
      <c r="F25" s="92">
        <v>823.091823</v>
      </c>
      <c r="G25" s="92">
        <v>222.3</v>
      </c>
    </row>
  </sheetData>
  <mergeCells count="25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D25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1"/>
  <sheetViews>
    <sheetView workbookViewId="0">
      <selection activeCell="E21" sqref="E21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148</v>
      </c>
      <c r="B1" s="1"/>
    </row>
    <row r="2" ht="32.75" customHeight="1" spans="1:5">
      <c r="A2" s="39" t="s">
        <v>149</v>
      </c>
      <c r="B2" s="39"/>
      <c r="C2" s="39"/>
      <c r="D2" s="39"/>
      <c r="E2" s="39"/>
    </row>
    <row r="3" ht="25" customHeight="1" spans="1:5">
      <c r="A3" s="40"/>
      <c r="B3" s="40"/>
      <c r="C3" s="40"/>
      <c r="D3" s="1"/>
      <c r="E3" s="50" t="s">
        <v>5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150</v>
      </c>
      <c r="E5" s="4" t="s">
        <v>151</v>
      </c>
    </row>
    <row r="6" ht="19.55" customHeight="1" spans="1:5">
      <c r="A6" s="9" t="s">
        <v>152</v>
      </c>
      <c r="B6" s="9" t="s">
        <v>152</v>
      </c>
      <c r="C6" s="9">
        <v>1</v>
      </c>
      <c r="D6" s="9">
        <v>2</v>
      </c>
      <c r="E6" s="9">
        <v>3</v>
      </c>
    </row>
    <row r="7" ht="19.55" customHeight="1" spans="1:5">
      <c r="A7" s="5"/>
      <c r="B7" s="5" t="s">
        <v>103</v>
      </c>
      <c r="C7" s="62">
        <v>823.091823</v>
      </c>
      <c r="D7" s="62">
        <v>751.821823</v>
      </c>
      <c r="E7" s="62">
        <v>71.27</v>
      </c>
    </row>
    <row r="8" ht="20" customHeight="1" spans="1:5">
      <c r="A8" s="71" t="s">
        <v>114</v>
      </c>
      <c r="B8" s="71" t="s">
        <v>115</v>
      </c>
      <c r="C8" s="72">
        <v>86.821111</v>
      </c>
      <c r="D8" s="72">
        <v>86.821111</v>
      </c>
      <c r="E8" s="72"/>
    </row>
    <row r="9" ht="20" customHeight="1" spans="1:5">
      <c r="A9" s="71" t="s">
        <v>116</v>
      </c>
      <c r="B9" s="71" t="s">
        <v>117</v>
      </c>
      <c r="C9" s="72">
        <v>81.149488</v>
      </c>
      <c r="D9" s="72">
        <v>81.149488</v>
      </c>
      <c r="E9" s="72"/>
    </row>
    <row r="10" ht="20" customHeight="1" spans="1:5">
      <c r="A10" s="36" t="s">
        <v>118</v>
      </c>
      <c r="B10" s="36" t="s">
        <v>119</v>
      </c>
      <c r="C10" s="73">
        <v>81.149488</v>
      </c>
      <c r="D10" s="73">
        <v>81.149488</v>
      </c>
      <c r="E10" s="73"/>
    </row>
    <row r="11" ht="20" customHeight="1" spans="1:5">
      <c r="A11" s="71" t="s">
        <v>120</v>
      </c>
      <c r="B11" s="71" t="s">
        <v>121</v>
      </c>
      <c r="C11" s="72">
        <v>5.671623</v>
      </c>
      <c r="D11" s="72">
        <v>5.671623</v>
      </c>
      <c r="E11" s="72"/>
    </row>
    <row r="12" ht="20" customHeight="1" spans="1:5">
      <c r="A12" s="36" t="s">
        <v>122</v>
      </c>
      <c r="B12" s="36" t="s">
        <v>123</v>
      </c>
      <c r="C12" s="73">
        <v>5.671623</v>
      </c>
      <c r="D12" s="73">
        <v>5.671623</v>
      </c>
      <c r="E12" s="73"/>
    </row>
    <row r="13" ht="20" customHeight="1" spans="1:5">
      <c r="A13" s="71" t="s">
        <v>124</v>
      </c>
      <c r="B13" s="71" t="s">
        <v>125</v>
      </c>
      <c r="C13" s="72">
        <v>34.902296</v>
      </c>
      <c r="D13" s="72">
        <v>34.902296</v>
      </c>
      <c r="E13" s="72"/>
    </row>
    <row r="14" ht="20" customHeight="1" spans="1:5">
      <c r="A14" s="71" t="s">
        <v>126</v>
      </c>
      <c r="B14" s="71" t="s">
        <v>127</v>
      </c>
      <c r="C14" s="72">
        <v>34.902296</v>
      </c>
      <c r="D14" s="72">
        <v>34.902296</v>
      </c>
      <c r="E14" s="72"/>
    </row>
    <row r="15" ht="20" customHeight="1" spans="1:5">
      <c r="A15" s="36" t="s">
        <v>128</v>
      </c>
      <c r="B15" s="36" t="s">
        <v>129</v>
      </c>
      <c r="C15" s="73">
        <v>34.902296</v>
      </c>
      <c r="D15" s="73">
        <v>34.902296</v>
      </c>
      <c r="E15" s="73"/>
    </row>
    <row r="16" ht="20" customHeight="1" spans="1:5">
      <c r="A16" s="71" t="s">
        <v>130</v>
      </c>
      <c r="B16" s="71" t="s">
        <v>131</v>
      </c>
      <c r="C16" s="72">
        <v>60.862116</v>
      </c>
      <c r="D16" s="72">
        <v>60.862116</v>
      </c>
      <c r="E16" s="72"/>
    </row>
    <row r="17" ht="20" customHeight="1" spans="1:5">
      <c r="A17" s="71" t="s">
        <v>132</v>
      </c>
      <c r="B17" s="71" t="s">
        <v>133</v>
      </c>
      <c r="C17" s="72">
        <v>60.862116</v>
      </c>
      <c r="D17" s="72">
        <v>60.862116</v>
      </c>
      <c r="E17" s="72"/>
    </row>
    <row r="18" ht="20" customHeight="1" spans="1:5">
      <c r="A18" s="36" t="s">
        <v>134</v>
      </c>
      <c r="B18" s="36" t="s">
        <v>135</v>
      </c>
      <c r="C18" s="73">
        <v>60.862116</v>
      </c>
      <c r="D18" s="73">
        <v>60.862116</v>
      </c>
      <c r="E18" s="73"/>
    </row>
    <row r="19" ht="20" customHeight="1" spans="1:5">
      <c r="A19" s="71" t="s">
        <v>136</v>
      </c>
      <c r="B19" s="71" t="s">
        <v>137</v>
      </c>
      <c r="C19" s="72">
        <v>640.5063</v>
      </c>
      <c r="D19" s="72">
        <v>569.2363</v>
      </c>
      <c r="E19" s="72">
        <v>71.27</v>
      </c>
    </row>
    <row r="20" ht="20" customHeight="1" spans="1:5">
      <c r="A20" s="71" t="s">
        <v>138</v>
      </c>
      <c r="B20" s="71" t="s">
        <v>139</v>
      </c>
      <c r="C20" s="72">
        <v>640.5063</v>
      </c>
      <c r="D20" s="72">
        <v>569.2363</v>
      </c>
      <c r="E20" s="72">
        <v>71.27</v>
      </c>
    </row>
    <row r="21" ht="20" customHeight="1" spans="1:5">
      <c r="A21" s="36" t="s">
        <v>140</v>
      </c>
      <c r="B21" s="36" t="s">
        <v>141</v>
      </c>
      <c r="C21" s="73">
        <v>640.5063</v>
      </c>
      <c r="D21" s="73">
        <v>569.2363</v>
      </c>
      <c r="E21" s="73">
        <v>71.27</v>
      </c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L9"/>
  <sheetViews>
    <sheetView workbookViewId="0">
      <selection activeCell="H11" sqref="H11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153</v>
      </c>
      <c r="B1" s="1"/>
    </row>
    <row r="2" ht="29.3" customHeight="1" spans="1:12">
      <c r="A2" s="39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5" customHeight="1" spans="1:12">
      <c r="A3" s="40"/>
      <c r="B3" s="40"/>
      <c r="C3" s="40"/>
      <c r="D3" s="40"/>
      <c r="E3" s="1"/>
      <c r="F3" s="1"/>
      <c r="G3" s="1"/>
      <c r="H3" s="1"/>
      <c r="I3" s="1"/>
      <c r="J3" s="1"/>
      <c r="K3" s="1"/>
      <c r="L3" s="50" t="s">
        <v>5</v>
      </c>
    </row>
    <row r="4" ht="16.35" customHeight="1" spans="1:12">
      <c r="A4" s="4" t="s">
        <v>155</v>
      </c>
      <c r="B4" s="4" t="s">
        <v>156</v>
      </c>
      <c r="C4" s="4"/>
      <c r="D4" s="4"/>
      <c r="E4" s="4"/>
      <c r="F4" s="4"/>
      <c r="G4" s="4" t="s">
        <v>157</v>
      </c>
      <c r="H4" s="4"/>
      <c r="I4" s="4"/>
      <c r="J4" s="4"/>
      <c r="K4" s="4"/>
      <c r="L4" s="4" t="s">
        <v>158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159</v>
      </c>
      <c r="D6" s="4" t="s">
        <v>160</v>
      </c>
      <c r="E6" s="4" t="s">
        <v>161</v>
      </c>
      <c r="F6" s="4" t="s">
        <v>162</v>
      </c>
      <c r="G6" s="4" t="s">
        <v>103</v>
      </c>
      <c r="H6" s="4" t="s">
        <v>159</v>
      </c>
      <c r="I6" s="4" t="s">
        <v>160</v>
      </c>
      <c r="J6" s="4" t="s">
        <v>161</v>
      </c>
      <c r="K6" s="4" t="s">
        <v>162</v>
      </c>
      <c r="L6" s="4"/>
    </row>
    <row r="7" ht="19.5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9.55" customHeight="1" spans="1:12">
      <c r="A8" s="5" t="s">
        <v>103</v>
      </c>
      <c r="B8" s="70">
        <v>13.65</v>
      </c>
      <c r="C8" s="70">
        <v>13.65</v>
      </c>
      <c r="D8" s="60"/>
      <c r="E8" s="60"/>
      <c r="F8" s="60"/>
      <c r="G8" s="5">
        <v>17.06</v>
      </c>
      <c r="H8" s="5">
        <v>17.06</v>
      </c>
      <c r="I8" s="5"/>
      <c r="J8" s="5"/>
      <c r="K8" s="5"/>
      <c r="L8" s="5" t="s">
        <v>163</v>
      </c>
    </row>
    <row r="9" ht="19.55" customHeight="1" spans="1:12">
      <c r="A9" s="8"/>
      <c r="B9" s="64"/>
      <c r="C9" s="64"/>
      <c r="D9" s="64"/>
      <c r="E9" s="64"/>
      <c r="F9" s="64"/>
      <c r="G9" s="9"/>
      <c r="H9" s="9"/>
      <c r="I9" s="9"/>
      <c r="J9" s="9"/>
      <c r="K9" s="9"/>
      <c r="L9" s="9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9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164</v>
      </c>
      <c r="B1" s="1"/>
      <c r="C1" s="1"/>
    </row>
    <row r="2" ht="32.75" customHeight="1" spans="1:7">
      <c r="A2" s="39" t="s">
        <v>165</v>
      </c>
      <c r="B2" s="39"/>
      <c r="C2" s="39"/>
      <c r="D2" s="39"/>
      <c r="E2" s="39"/>
      <c r="F2" s="39"/>
      <c r="G2" s="39"/>
    </row>
    <row r="3" ht="25" customHeight="1" spans="1:7">
      <c r="A3" s="40"/>
      <c r="B3" s="40"/>
      <c r="C3" s="40"/>
      <c r="D3" s="40"/>
      <c r="E3" s="40"/>
      <c r="F3" s="1"/>
      <c r="G3" s="50" t="s">
        <v>5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57"/>
      <c r="B6" s="58"/>
      <c r="C6" s="59"/>
      <c r="D6" s="5" t="s">
        <v>103</v>
      </c>
      <c r="E6" s="60"/>
      <c r="F6" s="60"/>
      <c r="G6" s="60"/>
    </row>
    <row r="7" ht="19.55" customHeight="1" spans="1:7">
      <c r="A7" s="61"/>
      <c r="B7" s="61"/>
      <c r="C7" s="61"/>
      <c r="D7" s="7"/>
      <c r="E7" s="60"/>
      <c r="F7" s="60"/>
      <c r="G7" s="60"/>
    </row>
    <row r="8" ht="19.55" customHeight="1" spans="1:7">
      <c r="A8" s="7"/>
      <c r="B8" s="7"/>
      <c r="C8" s="7"/>
      <c r="D8" s="40"/>
      <c r="E8" s="60"/>
      <c r="F8" s="60"/>
      <c r="G8" s="60"/>
    </row>
    <row r="9" ht="19.55" customHeight="1" spans="1:7">
      <c r="A9" s="8"/>
      <c r="B9" s="8"/>
      <c r="C9" s="8"/>
      <c r="D9" s="8"/>
      <c r="E9" s="64"/>
      <c r="F9" s="64"/>
      <c r="G9" s="64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39"/>
  <sheetViews>
    <sheetView topLeftCell="A10" workbookViewId="0">
      <selection activeCell="B39" sqref="B39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166</v>
      </c>
    </row>
    <row r="2" ht="33.6" customHeight="1" spans="1:4">
      <c r="A2" s="2" t="s">
        <v>167</v>
      </c>
      <c r="B2" s="2"/>
      <c r="C2" s="2"/>
      <c r="D2" s="2"/>
    </row>
    <row r="3" ht="31.05" customHeight="1" spans="1:4">
      <c r="A3" s="3"/>
      <c r="B3" s="3"/>
      <c r="C3" s="67" t="s">
        <v>5</v>
      </c>
      <c r="D3" s="67"/>
    </row>
    <row r="4" ht="42.25" customHeight="1" spans="1:4">
      <c r="A4" s="68" t="s">
        <v>6</v>
      </c>
      <c r="B4" s="68"/>
      <c r="C4" s="68" t="s">
        <v>7</v>
      </c>
      <c r="D4" s="68"/>
    </row>
    <row r="5" ht="38.8" customHeight="1" spans="1:4">
      <c r="A5" s="68" t="s">
        <v>8</v>
      </c>
      <c r="B5" s="68" t="s">
        <v>9</v>
      </c>
      <c r="C5" s="68" t="s">
        <v>12</v>
      </c>
      <c r="D5" s="68" t="s">
        <v>9</v>
      </c>
    </row>
    <row r="6" ht="29.3" customHeight="1" spans="1:4">
      <c r="A6" s="5" t="s">
        <v>168</v>
      </c>
      <c r="B6" s="55">
        <v>1045.391823</v>
      </c>
      <c r="C6" s="9" t="s">
        <v>16</v>
      </c>
      <c r="D6" s="69"/>
    </row>
    <row r="7" ht="29.3" customHeight="1" spans="1:4">
      <c r="A7" s="5" t="s">
        <v>169</v>
      </c>
      <c r="B7" s="10"/>
      <c r="C7" s="9" t="s">
        <v>20</v>
      </c>
      <c r="D7" s="69"/>
    </row>
    <row r="8" ht="29.3" customHeight="1" spans="1:4">
      <c r="A8" s="5" t="s">
        <v>170</v>
      </c>
      <c r="B8" s="10"/>
      <c r="C8" s="9" t="s">
        <v>24</v>
      </c>
      <c r="D8" s="69"/>
    </row>
    <row r="9" ht="29.3" customHeight="1" spans="1:4">
      <c r="A9" s="5" t="s">
        <v>25</v>
      </c>
      <c r="B9" s="10"/>
      <c r="C9" s="9" t="s">
        <v>28</v>
      </c>
      <c r="D9" s="69"/>
    </row>
    <row r="10" ht="29.3" customHeight="1" spans="1:4">
      <c r="A10" s="9" t="s">
        <v>29</v>
      </c>
      <c r="B10" s="10"/>
      <c r="C10" s="9" t="s">
        <v>32</v>
      </c>
      <c r="D10" s="69"/>
    </row>
    <row r="11" ht="29.3" customHeight="1" spans="1:4">
      <c r="A11" s="9" t="s">
        <v>33</v>
      </c>
      <c r="B11" s="10"/>
      <c r="C11" s="9" t="s">
        <v>36</v>
      </c>
      <c r="D11" s="69"/>
    </row>
    <row r="12" ht="29.3" customHeight="1" spans="1:4">
      <c r="A12" s="9" t="s">
        <v>37</v>
      </c>
      <c r="B12" s="10"/>
      <c r="C12" s="9" t="s">
        <v>40</v>
      </c>
      <c r="D12" s="69"/>
    </row>
    <row r="13" ht="29.3" customHeight="1" spans="1:4">
      <c r="A13" s="5" t="s">
        <v>41</v>
      </c>
      <c r="B13" s="10"/>
      <c r="C13" s="9" t="s">
        <v>44</v>
      </c>
      <c r="D13" s="55">
        <v>86.821111</v>
      </c>
    </row>
    <row r="14" ht="29.3" customHeight="1" spans="1:4">
      <c r="A14" s="9"/>
      <c r="B14" s="10"/>
      <c r="C14" s="9" t="s">
        <v>47</v>
      </c>
      <c r="D14" s="55"/>
    </row>
    <row r="15" ht="29.3" customHeight="1" spans="1:4">
      <c r="A15" s="9"/>
      <c r="B15" s="10"/>
      <c r="C15" s="9" t="s">
        <v>50</v>
      </c>
      <c r="D15" s="55">
        <v>34.902296</v>
      </c>
    </row>
    <row r="16" ht="29.3" customHeight="1" spans="1:4">
      <c r="A16" s="9"/>
      <c r="B16" s="10"/>
      <c r="C16" s="9" t="s">
        <v>52</v>
      </c>
      <c r="D16" s="55"/>
    </row>
    <row r="17" ht="29.3" customHeight="1" spans="1:4">
      <c r="A17" s="9"/>
      <c r="B17" s="10"/>
      <c r="C17" s="9" t="s">
        <v>54</v>
      </c>
      <c r="D17" s="55"/>
    </row>
    <row r="18" ht="29.3" customHeight="1" spans="1:4">
      <c r="A18" s="9"/>
      <c r="B18" s="10"/>
      <c r="C18" s="9" t="s">
        <v>56</v>
      </c>
      <c r="D18" s="55"/>
    </row>
    <row r="19" ht="29.3" customHeight="1" spans="1:4">
      <c r="A19" s="9"/>
      <c r="B19" s="10"/>
      <c r="C19" s="9" t="s">
        <v>58</v>
      </c>
      <c r="D19" s="55"/>
    </row>
    <row r="20" ht="29.3" customHeight="1" spans="1:4">
      <c r="A20" s="5"/>
      <c r="B20" s="6"/>
      <c r="C20" s="9" t="s">
        <v>60</v>
      </c>
      <c r="D20" s="55">
        <v>5</v>
      </c>
    </row>
    <row r="21" ht="29.3" customHeight="1" spans="1:4">
      <c r="A21" s="5"/>
      <c r="B21" s="6"/>
      <c r="C21" s="9" t="s">
        <v>62</v>
      </c>
      <c r="D21" s="55"/>
    </row>
    <row r="22" ht="29.3" customHeight="1" spans="1:4">
      <c r="A22" s="5"/>
      <c r="B22" s="6"/>
      <c r="C22" s="9" t="s">
        <v>64</v>
      </c>
      <c r="D22" s="55"/>
    </row>
    <row r="23" ht="29.3" customHeight="1" spans="1:4">
      <c r="A23" s="9"/>
      <c r="B23" s="9"/>
      <c r="C23" s="9" t="s">
        <v>66</v>
      </c>
      <c r="D23" s="55"/>
    </row>
    <row r="24" ht="29.3" customHeight="1" spans="1:4">
      <c r="A24" s="9"/>
      <c r="B24" s="9"/>
      <c r="C24" s="9" t="s">
        <v>68</v>
      </c>
      <c r="D24" s="55"/>
    </row>
    <row r="25" ht="29.3" customHeight="1" spans="1:4">
      <c r="A25" s="5"/>
      <c r="B25" s="6"/>
      <c r="C25" s="9" t="s">
        <v>70</v>
      </c>
      <c r="D25" s="55">
        <v>60.862116</v>
      </c>
    </row>
    <row r="26" ht="29.3" customHeight="1" spans="1:4">
      <c r="A26" s="5"/>
      <c r="B26" s="6"/>
      <c r="C26" s="9" t="s">
        <v>72</v>
      </c>
      <c r="D26" s="55"/>
    </row>
    <row r="27" ht="29.3" customHeight="1" spans="1:4">
      <c r="A27" s="9"/>
      <c r="B27" s="10"/>
      <c r="C27" s="9" t="s">
        <v>74</v>
      </c>
      <c r="D27" s="55"/>
    </row>
    <row r="28" ht="29.3" customHeight="1" spans="1:4">
      <c r="A28" s="5"/>
      <c r="B28" s="6"/>
      <c r="C28" s="9" t="s">
        <v>76</v>
      </c>
      <c r="D28" s="55">
        <v>857.8063</v>
      </c>
    </row>
    <row r="29" ht="29.3" customHeight="1" spans="1:4">
      <c r="A29" s="9"/>
      <c r="B29" s="9"/>
      <c r="C29" s="9" t="s">
        <v>78</v>
      </c>
      <c r="D29" s="69"/>
    </row>
    <row r="30" ht="29.3" customHeight="1" spans="1:4">
      <c r="A30" s="9"/>
      <c r="B30" s="9"/>
      <c r="C30" s="9" t="s">
        <v>80</v>
      </c>
      <c r="D30" s="69"/>
    </row>
    <row r="31" ht="29.3" customHeight="1" spans="1:4">
      <c r="A31" s="9"/>
      <c r="B31" s="9"/>
      <c r="C31" s="9" t="s">
        <v>82</v>
      </c>
      <c r="D31" s="69"/>
    </row>
    <row r="32" ht="29.3" customHeight="1" spans="1:4">
      <c r="A32" s="9"/>
      <c r="B32" s="9"/>
      <c r="C32" s="9" t="s">
        <v>84</v>
      </c>
      <c r="D32" s="69"/>
    </row>
    <row r="33" ht="29.3" customHeight="1" spans="1:4">
      <c r="A33" s="9"/>
      <c r="B33" s="9"/>
      <c r="C33" s="9" t="s">
        <v>86</v>
      </c>
      <c r="D33" s="69"/>
    </row>
    <row r="34" ht="29.3" customHeight="1" spans="1:4">
      <c r="A34" s="9"/>
      <c r="B34" s="9"/>
      <c r="C34" s="9" t="s">
        <v>88</v>
      </c>
      <c r="D34" s="69"/>
    </row>
    <row r="35" ht="29.3" customHeight="1" spans="1:4">
      <c r="A35" s="9"/>
      <c r="B35" s="9"/>
      <c r="C35" s="9" t="s">
        <v>90</v>
      </c>
      <c r="D35" s="69"/>
    </row>
    <row r="36" ht="29.3" customHeight="1" spans="1:4">
      <c r="A36" s="5"/>
      <c r="B36" s="6"/>
      <c r="C36" s="5"/>
      <c r="D36" s="6"/>
    </row>
    <row r="37" ht="29.3" customHeight="1" spans="1:4">
      <c r="A37" s="5"/>
      <c r="B37" s="6"/>
      <c r="C37" s="5"/>
      <c r="D37" s="6"/>
    </row>
    <row r="38" ht="29.3" customHeight="1" spans="1:4">
      <c r="A38" s="9"/>
      <c r="B38" s="10"/>
      <c r="C38" s="9"/>
      <c r="D38" s="10"/>
    </row>
    <row r="39" ht="29.3" customHeight="1" spans="1:4">
      <c r="A39" s="5" t="s">
        <v>99</v>
      </c>
      <c r="B39" s="55">
        <v>1045.391823</v>
      </c>
      <c r="C39" s="5" t="s">
        <v>100</v>
      </c>
      <c r="D39" s="55">
        <v>1045.391823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J9"/>
  <sheetViews>
    <sheetView workbookViewId="0">
      <selection activeCell="G16" sqref="G16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171</v>
      </c>
      <c r="B1" s="1"/>
    </row>
    <row r="2" ht="27.6" customHeight="1" spans="1:10">
      <c r="A2" s="39" t="s">
        <v>172</v>
      </c>
      <c r="B2" s="39"/>
      <c r="C2" s="39"/>
      <c r="D2" s="39"/>
      <c r="E2" s="39"/>
      <c r="F2" s="39"/>
      <c r="G2" s="39"/>
      <c r="H2" s="39"/>
      <c r="I2" s="39"/>
      <c r="J2" s="39"/>
    </row>
    <row r="3" ht="25" customHeight="1" spans="1:10">
      <c r="A3" s="40"/>
      <c r="B3" s="40"/>
      <c r="C3" s="40"/>
      <c r="D3" s="1"/>
      <c r="E3" s="1"/>
      <c r="F3" s="1"/>
      <c r="G3" s="1"/>
      <c r="H3" s="1"/>
      <c r="I3" s="50" t="s">
        <v>5</v>
      </c>
      <c r="J3" s="50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173</v>
      </c>
      <c r="E4" s="4" t="s">
        <v>174</v>
      </c>
      <c r="F4" s="4" t="s">
        <v>175</v>
      </c>
      <c r="G4" s="4" t="s">
        <v>176</v>
      </c>
      <c r="H4" s="4"/>
      <c r="I4" s="4"/>
      <c r="J4" s="4" t="s">
        <v>177</v>
      </c>
    </row>
    <row r="5" ht="49.15" customHeight="1" spans="1:10">
      <c r="A5" s="4"/>
      <c r="B5" s="4"/>
      <c r="C5" s="4"/>
      <c r="D5" s="4"/>
      <c r="E5" s="4"/>
      <c r="F5" s="4"/>
      <c r="G5" s="4" t="s">
        <v>178</v>
      </c>
      <c r="H5" s="4" t="s">
        <v>179</v>
      </c>
      <c r="I5" s="4" t="s">
        <v>176</v>
      </c>
      <c r="J5" s="4"/>
    </row>
    <row r="6" ht="19.55" customHeight="1" spans="1:10">
      <c r="A6" s="5"/>
      <c r="B6" s="5" t="s">
        <v>103</v>
      </c>
      <c r="C6" s="60"/>
      <c r="D6" s="60"/>
      <c r="E6" s="60"/>
      <c r="F6" s="60"/>
      <c r="G6" s="60"/>
      <c r="H6" s="60"/>
      <c r="I6" s="60"/>
      <c r="J6" s="5"/>
    </row>
    <row r="7" ht="19.55" customHeight="1" spans="1:10">
      <c r="A7" s="5" t="s">
        <v>180</v>
      </c>
      <c r="B7" s="5" t="s">
        <v>181</v>
      </c>
      <c r="C7" s="65">
        <v>1045.391823</v>
      </c>
      <c r="D7" s="65">
        <v>1045.391823</v>
      </c>
      <c r="E7" s="66"/>
      <c r="F7" s="60"/>
      <c r="G7" s="60"/>
      <c r="H7" s="60"/>
      <c r="I7" s="60"/>
      <c r="J7" s="5"/>
    </row>
    <row r="8" ht="19.55" customHeight="1" spans="1:10">
      <c r="A8" s="8"/>
      <c r="B8" s="8"/>
      <c r="C8" s="64"/>
      <c r="D8" s="64"/>
      <c r="E8" s="64"/>
      <c r="F8" s="64"/>
      <c r="G8" s="64"/>
      <c r="H8" s="64"/>
      <c r="I8" s="64"/>
      <c r="J8" s="9"/>
    </row>
    <row r="9" ht="19.55" customHeight="1" spans="1:10">
      <c r="A9" s="8"/>
      <c r="B9" s="8"/>
      <c r="C9" s="64"/>
      <c r="D9" s="64"/>
      <c r="E9" s="64"/>
      <c r="F9" s="64"/>
      <c r="G9" s="64"/>
      <c r="H9" s="64"/>
      <c r="I9" s="64"/>
      <c r="J9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政府购买服务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云渊</cp:lastModifiedBy>
  <dcterms:created xsi:type="dcterms:W3CDTF">2023-05-29T18:58:00Z</dcterms:created>
  <dcterms:modified xsi:type="dcterms:W3CDTF">2023-06-07T02:06:26Z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4C2F03848A2C4887A6BEA75E6128BD7B_13</vt:lpwstr>
  </property>
</Properties>
</file>