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800" windowHeight="12345" firstSheet="10" activeTab="15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5621"/>
</workbook>
</file>

<file path=xl/calcChain.xml><?xml version="1.0" encoding="utf-8"?>
<calcChain xmlns="http://schemas.openxmlformats.org/spreadsheetml/2006/main">
  <c r="G95" i="13" l="1"/>
  <c r="G94" i="13"/>
  <c r="G93" i="13"/>
  <c r="G88" i="13" s="1"/>
  <c r="G91" i="13"/>
  <c r="G90" i="13"/>
  <c r="H89" i="13"/>
  <c r="G89" i="13"/>
  <c r="I88" i="13"/>
  <c r="H88" i="13"/>
  <c r="F88" i="13"/>
  <c r="H87" i="13"/>
  <c r="G87" i="13"/>
  <c r="H86" i="13"/>
  <c r="G86" i="13"/>
  <c r="H85" i="13"/>
  <c r="G85" i="13" s="1"/>
  <c r="H84" i="13"/>
  <c r="G84" i="13"/>
  <c r="G83" i="13"/>
  <c r="H82" i="13"/>
  <c r="G82" i="13"/>
  <c r="H81" i="13"/>
  <c r="G81" i="13" s="1"/>
  <c r="G80" i="13" s="1"/>
  <c r="I80" i="13"/>
  <c r="H80" i="13"/>
  <c r="F80" i="13"/>
  <c r="H79" i="13"/>
  <c r="G79" i="13" s="1"/>
  <c r="H78" i="13"/>
  <c r="G78" i="13"/>
  <c r="H77" i="13"/>
  <c r="G77" i="13"/>
  <c r="H76" i="13"/>
  <c r="G76" i="13" s="1"/>
  <c r="H75" i="13"/>
  <c r="G75" i="13"/>
  <c r="H74" i="13"/>
  <c r="G74" i="13"/>
  <c r="H73" i="13"/>
  <c r="G73" i="13" s="1"/>
  <c r="I72" i="13"/>
  <c r="H72" i="13"/>
  <c r="F72" i="13"/>
  <c r="H70" i="13"/>
  <c r="G70" i="13" s="1"/>
  <c r="G69" i="13" s="1"/>
  <c r="I69" i="13"/>
  <c r="H69" i="13"/>
  <c r="F69" i="13"/>
  <c r="I65" i="13"/>
  <c r="H65" i="13"/>
  <c r="G65" i="13"/>
  <c r="F65" i="13"/>
  <c r="H64" i="13"/>
  <c r="G64" i="13"/>
  <c r="F64" i="13" s="1"/>
  <c r="H63" i="13"/>
  <c r="G63" i="13"/>
  <c r="F63" i="13"/>
  <c r="H62" i="13"/>
  <c r="G62" i="13"/>
  <c r="F62" i="13" s="1"/>
  <c r="H61" i="13"/>
  <c r="G61" i="13"/>
  <c r="F61" i="13"/>
  <c r="H60" i="13"/>
  <c r="G60" i="13"/>
  <c r="G58" i="13" s="1"/>
  <c r="H59" i="13"/>
  <c r="G59" i="13"/>
  <c r="I58" i="13"/>
  <c r="H58" i="13"/>
  <c r="I51" i="13"/>
  <c r="H51" i="13"/>
  <c r="G51" i="13"/>
  <c r="F51" i="13"/>
  <c r="I43" i="13"/>
  <c r="H43" i="13" s="1"/>
  <c r="G43" i="13"/>
  <c r="F43" i="13"/>
  <c r="G42" i="13"/>
  <c r="H41" i="13"/>
  <c r="G41" i="13"/>
  <c r="G40" i="13"/>
  <c r="H39" i="13"/>
  <c r="G39" i="13"/>
  <c r="H38" i="13"/>
  <c r="G38" i="13"/>
  <c r="H37" i="13"/>
  <c r="G37" i="13" s="1"/>
  <c r="H36" i="13"/>
  <c r="G36" i="13"/>
  <c r="H35" i="13"/>
  <c r="H34" i="13" s="1"/>
  <c r="G35" i="13"/>
  <c r="I34" i="13"/>
  <c r="F34" i="13"/>
  <c r="H33" i="13"/>
  <c r="G33" i="13"/>
  <c r="H32" i="13"/>
  <c r="G32" i="13" s="1"/>
  <c r="H31" i="13"/>
  <c r="G31" i="13"/>
  <c r="H30" i="13"/>
  <c r="G30" i="13"/>
  <c r="H29" i="13"/>
  <c r="G29" i="13" s="1"/>
  <c r="H28" i="13"/>
  <c r="G28" i="13"/>
  <c r="H27" i="13"/>
  <c r="G27" i="13"/>
  <c r="H26" i="13"/>
  <c r="G26" i="13" s="1"/>
  <c r="G25" i="13"/>
  <c r="H24" i="13"/>
  <c r="G24" i="13"/>
  <c r="H23" i="13"/>
  <c r="G23" i="13"/>
  <c r="H22" i="13"/>
  <c r="G22" i="13" s="1"/>
  <c r="H21" i="13"/>
  <c r="G21" i="13"/>
  <c r="G20" i="13"/>
  <c r="H19" i="13"/>
  <c r="G19" i="13" s="1"/>
  <c r="G18" i="13" s="1"/>
  <c r="I18" i="13"/>
  <c r="F18" i="13"/>
  <c r="I17" i="13"/>
  <c r="G72" i="13" l="1"/>
  <c r="G34" i="13"/>
  <c r="G17" i="13"/>
  <c r="H18" i="13"/>
  <c r="H17" i="13" s="1"/>
  <c r="F60" i="13"/>
  <c r="F58" i="13" s="1"/>
</calcChain>
</file>

<file path=xl/sharedStrings.xml><?xml version="1.0" encoding="utf-8"?>
<sst xmlns="http://schemas.openxmlformats.org/spreadsheetml/2006/main" count="2436" uniqueCount="815">
  <si>
    <t>安化县2022年部门预算公开表</t>
  </si>
  <si>
    <t>单位名称：</t>
  </si>
  <si>
    <t>205001-安化县文化旅游广电体育局</t>
  </si>
  <si>
    <t>205002-安化县文艺辅导站</t>
  </si>
  <si>
    <t>205003-安化县梅城文化馆</t>
  </si>
  <si>
    <t>205004-安化县文化馆</t>
  </si>
  <si>
    <t>205005-安化县文化市场综合行政执法大队</t>
  </si>
  <si>
    <t>205006-安化县图书馆</t>
  </si>
  <si>
    <t>205007-安化县平口文化馆</t>
  </si>
  <si>
    <t>205009-安化县电影管理中心</t>
  </si>
  <si>
    <t>205010-安化县黑茶博物馆</t>
  </si>
  <si>
    <t>205011-安化县全民健身服务中心</t>
  </si>
  <si>
    <t>部门公开表1</t>
  </si>
  <si>
    <t>2022年收支预算总表</t>
  </si>
  <si>
    <t>编制单位：205001-安化县文化旅游广电体育局,编制单位：205002-安化县文艺辅导站,编制单位：205003-安化县梅城文化馆,编制单位：205004-安化县文化馆,编制单位：205005-安化县文化市场综合行政执法大队,编制单位：205006-安化县图书馆,编制单位：205007-安化县平口文化馆,编制单位：205009-安化县电影管理中心,编制单位：205010-安化县黑茶博物馆,编制单位：205011-安化县全民健身服务中心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</si>
  <si>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</si>
  <si>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</si>
  <si>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</si>
  <si>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</si>
  <si>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</si>
  <si>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</si>
  <si>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</si>
  <si>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</si>
  <si>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</si>
  <si>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</si>
  <si>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</si>
  <si>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</si>
  <si>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</si>
  <si>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</si>
  <si>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</si>
  <si>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</si>
  <si>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</si>
  <si>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</si>
  <si>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</si>
  <si>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</si>
  <si>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</si>
  <si>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</si>
  <si>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</si>
  <si>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</si>
  <si>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</si>
  <si>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</si>
  <si>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</si>
  <si>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</si>
  <si>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</si>
  <si>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</si>
  <si>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</si>
  <si>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</si>
  <si>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</si>
  <si>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</si>
  <si>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</si>
  <si>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</si>
  <si>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</si>
  <si>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</si>
  <si>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</si>
  <si>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</si>
  <si>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</si>
  <si>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</si>
  <si>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</si>
  <si>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</si>
  <si>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</si>
  <si>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</si>
  <si>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</si>
  <si>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</si>
  <si>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</si>
  <si>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</si>
  <si>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</si>
  <si>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</si>
  <si>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</si>
  <si>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</si>
  <si>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</si>
  <si>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</si>
  <si>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</si>
  <si>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</si>
  <si>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</si>
  <si>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</si>
  <si>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</si>
  <si>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</si>
  <si>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</si>
  <si>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</si>
  <si>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</si>
  <si>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</si>
  <si>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</si>
  <si>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</si>
  <si>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</si>
  <si>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</si>
  <si>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</si>
  <si>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</si>
  <si>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</si>
  <si>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</si>
  <si>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</si>
  <si>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</si>
  <si>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</si>
  <si>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</si>
  <si>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</si>
  <si>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</si>
  <si>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</si>
  <si>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</si>
  <si>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</si>
  <si>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</si>
  <si>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</si>
  <si>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</si>
  <si>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</si>
  <si>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</si>
  <si>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</si>
  <si>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</si>
  <si>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</si>
  <si>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</si>
  <si>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</si>
  <si>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</si>
  <si>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</si>
  <si>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</si>
  <si>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合计</t>
  </si>
  <si>
    <t>一般公共预算</t>
  </si>
  <si>
    <t>政府性基金预算</t>
  </si>
  <si>
    <t>收入总计</t>
  </si>
  <si>
    <t>支出总计</t>
  </si>
  <si>
    <t>部门公开表3</t>
  </si>
  <si>
    <t>编制单位：205001-安化县文化旅游广电体育局</t>
  </si>
  <si>
    <t>编制单位：205002-安化县文艺辅导站</t>
  </si>
  <si>
    <t>编制单位：205003-安化县梅城文化馆</t>
  </si>
  <si>
    <t>编制单位：205004-安化县文化馆</t>
  </si>
  <si>
    <t>编制单位：205005-安化县文化市场综合行政执法大队</t>
  </si>
  <si>
    <t>编制单位：205006-安化县图书馆</t>
  </si>
  <si>
    <t>编制单位：205007-安化县平口文化馆</t>
  </si>
  <si>
    <t>编制单位：205009-安化县电影管理中心</t>
  </si>
  <si>
    <t>编制单位：205010-安化县黑茶博物馆</t>
  </si>
  <si>
    <t>编制单位：205011-安化县全民健身服务中心</t>
  </si>
  <si>
    <t>科目编码</t>
  </si>
  <si>
    <t>科目名称</t>
  </si>
  <si>
    <t>基本支出</t>
  </si>
  <si>
    <t>项目支出</t>
  </si>
  <si>
    <t>207</t>
  </si>
  <si>
    <t>文化旅游体育与传媒支出</t>
  </si>
  <si>
    <t xml:space="preserve">  20701</t>
  </si>
  <si>
    <t xml:space="preserve">  文化和旅游</t>
  </si>
  <si>
    <t xml:space="preserve">     2070101</t>
  </si>
  <si>
    <t xml:space="preserve">    行政运行</t>
  </si>
  <si>
    <t xml:space="preserve">     2070102</t>
  </si>
  <si>
    <t xml:space="preserve">    一般行政管理事务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</si>
  <si>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</si>
  <si>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</si>
  <si>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</si>
  <si>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</si>
  <si>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</si>
  <si>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</si>
  <si>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 xml:space="preserve">     2101102</t>
  </si>
  <si>
    <t xml:space="preserve">    事业单位医疗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</si>
  <si>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</si>
  <si>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</si>
  <si>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</si>
  <si>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</si>
  <si>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</si>
  <si>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</si>
  <si>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</si>
  <si>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</si>
  <si>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</si>
  <si>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</si>
  <si>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</si>
  <si>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</si>
  <si>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</si>
  <si>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</si>
  <si>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</si>
  <si>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</si>
  <si>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</si>
  <si>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</si>
  <si>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</si>
  <si>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</si>
  <si>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</si>
  <si>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</si>
  <si>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</si>
  <si>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</si>
  <si>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</si>
  <si>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</si>
  <si>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</si>
  <si>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</si>
  <si>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</si>
  <si>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</si>
  <si>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</si>
  <si>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</si>
  <si>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</si>
  <si>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</si>
  <si>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</si>
  <si>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</si>
  <si>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</si>
  <si>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</si>
  <si>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</si>
  <si>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</si>
  <si>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</si>
  <si>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</si>
  <si>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</si>
  <si>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</si>
  <si>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</si>
  <si>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</si>
  <si>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</si>
  <si>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</si>
  <si>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</si>
  <si>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</si>
  <si>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</si>
  <si>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</si>
  <si>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</si>
  <si>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</si>
  <si>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</si>
  <si>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</si>
  <si>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</si>
  <si>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</si>
  <si>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</si>
  <si>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</si>
  <si>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</si>
  <si>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</si>
  <si>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</si>
  <si>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</si>
  <si>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</si>
  <si>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</si>
  <si>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</si>
  <si>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</si>
  <si>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</si>
  <si>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安化县文化旅游广电体育局</t>
  </si>
  <si>
    <t>安化县文艺辅导站</t>
  </si>
  <si>
    <t>安化县梅城文化馆</t>
  </si>
  <si>
    <t>安化县文化馆</t>
  </si>
  <si>
    <t>安化县文化市场综合行政执法大队</t>
  </si>
  <si>
    <t>安化县图书馆</t>
  </si>
  <si>
    <t>安化县平口文化馆</t>
  </si>
  <si>
    <t>安化县电影管理中心</t>
  </si>
  <si>
    <t>安化县黑茶博物馆</t>
  </si>
  <si>
    <t>安化县全民健身服务中心</t>
  </si>
  <si>
    <t>部门公开表6</t>
  </si>
  <si>
    <t>2022年单位政府性基金预算支出表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</si>
  <si>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</si>
  <si>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</si>
  <si>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</si>
  <si>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</si>
  <si>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</si>
  <si>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</si>
  <si>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</si>
  <si>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</si>
  <si>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</si>
  <si>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</si>
  <si>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</si>
  <si>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</si>
  <si>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</si>
  <si>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</si>
  <si>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2070101</t>
  </si>
  <si>
    <t xml:space="preserve">    2070102</t>
  </si>
  <si>
    <t xml:space="preserve">    2080505</t>
  </si>
  <si>
    <t xml:space="preserve">    2089999</t>
  </si>
  <si>
    <t xml:space="preserve">    2101101</t>
  </si>
  <si>
    <t xml:space="preserve">    2101102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</si>
  <si>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</si>
  <si>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</si>
  <si>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</si>
  <si>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</si>
  <si>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</si>
  <si>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</si>
  <si>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</si>
  <si>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</si>
  <si>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</si>
  <si>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</si>
  <si>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</si>
  <si>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</si>
  <si>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</si>
  <si>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</si>
  <si>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</si>
  <si>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</si>
  <si>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</si>
  <si>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</si>
  <si>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</si>
  <si>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</si>
  <si>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</si>
  <si>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</si>
  <si>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</si>
  <si>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</si>
  <si>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</si>
  <si>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</si>
  <si>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</si>
  <si>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</si>
  <si>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</si>
  <si>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</si>
  <si>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</si>
  <si>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</si>
  <si>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</si>
  <si>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</si>
  <si>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</si>
  <si>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</si>
  <si>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</si>
  <si>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</si>
  <si>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</si>
  <si>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</si>
  <si>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</si>
  <si>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</si>
  <si>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</si>
  <si>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</si>
  <si>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</si>
  <si>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</si>
  <si>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</si>
  <si>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</si>
  <si>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</si>
  <si>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</si>
  <si>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</si>
  <si>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</si>
  <si>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</si>
  <si>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</si>
  <si>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</si>
  <si>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</si>
  <si>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</si>
  <si>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</si>
  <si>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</si>
  <si>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</si>
  <si>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</si>
  <si>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</si>
  <si>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205001</t>
  </si>
  <si>
    <t xml:space="preserve">  2070101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</si>
  <si>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</si>
  <si>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</si>
  <si>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</si>
  <si>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</si>
  <si>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</si>
  <si>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</si>
  <si>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</si>
  <si>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2070102</t>
  </si>
  <si>
    <t xml:space="preserve">  一般行政管理事务</t>
  </si>
  <si>
    <t>205002</t>
  </si>
  <si>
    <t xml:space="preserve">  2101102</t>
  </si>
  <si>
    <t xml:space="preserve">  事业单位医疗</t>
  </si>
  <si>
    <t>205003</t>
  </si>
  <si>
    <t>205004</t>
  </si>
  <si>
    <t>205005</t>
  </si>
  <si>
    <t>205006</t>
  </si>
  <si>
    <t>205007</t>
  </si>
  <si>
    <t>205009</t>
  </si>
  <si>
    <t>205010</t>
  </si>
  <si>
    <t>205011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</si>
  <si>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</si>
  <si>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</si>
  <si>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</si>
  <si>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</si>
  <si>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</si>
  <si>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</si>
  <si>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</si>
  <si>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</si>
  <si>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</si>
  <si>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</si>
  <si>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</si>
  <si>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</si>
  <si>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</si>
  <si>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</si>
  <si>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</si>
  <si>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</si>
  <si>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</si>
  <si>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</si>
  <si>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</si>
  <si>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</si>
  <si>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</si>
  <si>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</si>
  <si>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</si>
  <si>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</si>
  <si>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</si>
  <si>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</si>
  <si>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</si>
  <si>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</si>
  <si>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</si>
  <si>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安化县文化旅游广电体育局（机关）</t>
  </si>
  <si>
    <t>会计服务</t>
  </si>
  <si>
    <t>其他会计服务</t>
  </si>
  <si>
    <t>记账服务</t>
  </si>
  <si>
    <t>法律服务费</t>
  </si>
  <si>
    <t>法律服务</t>
  </si>
  <si>
    <t>电脑</t>
  </si>
  <si>
    <t>台式计算机</t>
  </si>
  <si>
    <t>打印机</t>
  </si>
  <si>
    <t>打印机设备</t>
  </si>
  <si>
    <t>电脑维修</t>
  </si>
  <si>
    <t>计算机设备维修和保养服务</t>
  </si>
  <si>
    <t>办公楼、宿舍维修</t>
  </si>
  <si>
    <t>房屋修缮</t>
  </si>
  <si>
    <t xml:space="preserve">  办公桌椅</t>
  </si>
  <si>
    <t>台、桌类</t>
  </si>
  <si>
    <t>公务用车租车</t>
  </si>
  <si>
    <t>车辆及其他运输机械租赁服务</t>
  </si>
  <si>
    <t>党建、人居环境、安全生产</t>
  </si>
  <si>
    <t>其他印刷服务</t>
  </si>
  <si>
    <t>文化、旅游、体育文物保护宣传服务</t>
  </si>
  <si>
    <t>广告服务</t>
  </si>
  <si>
    <t>复印机维修</t>
  </si>
  <si>
    <t>办公设备维修和保养服务</t>
  </si>
  <si>
    <t>租赁</t>
  </si>
  <si>
    <t>房屋租赁服务</t>
  </si>
  <si>
    <t>桶装水 茶叶</t>
  </si>
  <si>
    <t>食品饮料批发服务</t>
  </si>
  <si>
    <t>文化、旅游、体育活动摄影服务</t>
  </si>
  <si>
    <t>摄影服务</t>
  </si>
  <si>
    <t>空调维修和保养服务</t>
  </si>
  <si>
    <t>空调、电梯维修和保养服务</t>
  </si>
  <si>
    <t>消防维保</t>
  </si>
  <si>
    <t>其他维修和保养服务</t>
  </si>
  <si>
    <t>灯光音响维保</t>
  </si>
  <si>
    <t>电脑、打印机维保</t>
  </si>
  <si>
    <t>舞台设施 音控设备</t>
  </si>
  <si>
    <t>舞台设备</t>
  </si>
  <si>
    <t>办公楼修缮</t>
  </si>
  <si>
    <t>创卫禁毒消防宣传栏宣传单印刷</t>
  </si>
  <si>
    <t>办公文具及用品</t>
  </si>
  <si>
    <t>办公消耗物品及类似物品</t>
  </si>
  <si>
    <t>纸质文具及办公用品</t>
  </si>
  <si>
    <t>文化活动，广告宣传用印刷品等</t>
  </si>
  <si>
    <t>其他印刷品</t>
  </si>
  <si>
    <t>办公用电脑耗材</t>
  </si>
  <si>
    <t>硒鼓粉盒，色带等</t>
  </si>
  <si>
    <t>硒鼓粉盒</t>
  </si>
  <si>
    <t>评估定级等技术服务</t>
  </si>
  <si>
    <t>专业技术服务</t>
  </si>
  <si>
    <t>邮电报刊，网络</t>
  </si>
  <si>
    <t>邮政与速递服务</t>
  </si>
  <si>
    <t>桌椅板凳</t>
  </si>
  <si>
    <t>其他台、桌类</t>
  </si>
  <si>
    <t>下水道等维修</t>
  </si>
  <si>
    <t>修缮工程</t>
  </si>
  <si>
    <t>办公桌椅</t>
  </si>
  <si>
    <t>办公文具</t>
  </si>
  <si>
    <t>文化、体育用品和器材专门零售服务</t>
  </si>
  <si>
    <t>电脑、打印机</t>
  </si>
  <si>
    <t>通用设备</t>
  </si>
  <si>
    <t>执法制服</t>
  </si>
  <si>
    <t>被服装具</t>
  </si>
  <si>
    <t>党建创卫消防禁毒电影等宣传</t>
  </si>
  <si>
    <t>执法培训</t>
  </si>
  <si>
    <t>其他服务</t>
  </si>
  <si>
    <t>图书馆购书</t>
  </si>
  <si>
    <t>普通图书</t>
  </si>
  <si>
    <t>服务</t>
  </si>
  <si>
    <t>办公消耗物品及类似用品</t>
  </si>
  <si>
    <t>电信办公网络</t>
  </si>
  <si>
    <t>基础电信服务</t>
  </si>
  <si>
    <t>家用家具</t>
  </si>
  <si>
    <t>投影机 服务器 音响等</t>
  </si>
  <si>
    <t>业务服务</t>
  </si>
  <si>
    <t xml:space="preserve">  维修工程</t>
  </si>
  <si>
    <t xml:space="preserve">  门票印刷</t>
  </si>
  <si>
    <t>体育场馆维修费</t>
  </si>
  <si>
    <t>其他建筑物、构筑物修缮</t>
  </si>
  <si>
    <t>创卫禁毒消防宣传栏宣传单 印刷服务</t>
  </si>
  <si>
    <t>家具用具</t>
  </si>
  <si>
    <t>会计业务服务</t>
  </si>
  <si>
    <t>体育项目指导费</t>
  </si>
  <si>
    <t>公务租车</t>
  </si>
  <si>
    <t>部门公开表13</t>
  </si>
  <si>
    <t>2022年单位项目支出绩效目标申报表</t>
  </si>
  <si>
    <t>单位（专项）名称</t>
  </si>
  <si>
    <t>支出方向</t>
  </si>
  <si>
    <t>资金总额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</si>
  <si>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</si>
  <si>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</si>
  <si>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</si>
  <si>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</si>
  <si>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</si>
  <si>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</si>
  <si>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</si>
  <si>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</si>
  <si>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</si>
  <si>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</si>
  <si>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205001</t>
  </si>
  <si>
    <t>产出指标</t>
  </si>
  <si>
    <t>质量指标</t>
  </si>
  <si>
    <t>执法工作群众反响</t>
  </si>
  <si>
    <t>好</t>
  </si>
  <si>
    <t>定性</t>
  </si>
  <si>
    <t>时效指标</t>
  </si>
  <si>
    <t>门面维修维护及执法完成率</t>
  </si>
  <si>
    <t>100</t>
  </si>
  <si>
    <t>%</t>
  </si>
  <si>
    <t>定量</t>
  </si>
  <si>
    <t>数量指标</t>
  </si>
  <si>
    <t>50</t>
  </si>
  <si>
    <t>门面维修维护及执法次数</t>
  </si>
  <si>
    <t>次</t>
  </si>
  <si>
    <t>效益指标</t>
  </si>
  <si>
    <t>社会效益指标</t>
  </si>
  <si>
    <t>促进国有资产保值增值</t>
  </si>
  <si>
    <t>达到</t>
  </si>
  <si>
    <t>满意度指标</t>
  </si>
  <si>
    <t>服务对象满意度指标</t>
  </si>
  <si>
    <t>群众满意度</t>
  </si>
  <si>
    <t>95</t>
  </si>
  <si>
    <t>≥</t>
  </si>
  <si>
    <t>成本指标</t>
  </si>
  <si>
    <t>经济成本指标</t>
  </si>
  <si>
    <t>门面维修维护及缴税、执法成本</t>
  </si>
  <si>
    <t>252700</t>
  </si>
  <si>
    <t>元</t>
  </si>
  <si>
    <t>每次会议及演出服务完成程度</t>
  </si>
  <si>
    <t>会议及演出服务完成率</t>
  </si>
  <si>
    <t>40</t>
  </si>
  <si>
    <t>会议及演出服务次数</t>
  </si>
  <si>
    <t>设备维修保养、水电开支、人员福利待遇等费用</t>
  </si>
  <si>
    <t>1568000</t>
  </si>
  <si>
    <t>90</t>
  </si>
  <si>
    <t>服务对象满意度</t>
  </si>
  <si>
    <t>会议、演出活动顺利进行</t>
  </si>
  <si>
    <t>推动黑茶文化持续传播</t>
  </si>
  <si>
    <t>黑茶博物馆活动开展完成率</t>
  </si>
  <si>
    <t>黑茶博物馆活动开展</t>
  </si>
  <si>
    <t>12</t>
  </si>
  <si>
    <t>群众反响</t>
  </si>
  <si>
    <t>黑茶博物馆设备维修维护、临聘人员福利待遇、水电等开支</t>
  </si>
  <si>
    <t>1000000</t>
  </si>
  <si>
    <t>游客满意度</t>
  </si>
  <si>
    <t>机关主题党日活动、党员进社区活动等党建活动费用</t>
  </si>
  <si>
    <t>49800</t>
  </si>
  <si>
    <t>活动开展完成率</t>
  </si>
  <si>
    <t>活动群众反响</t>
  </si>
  <si>
    <t>机关主题党日活动、党员进社区活动等党建活动</t>
  </si>
  <si>
    <t>4</t>
  </si>
  <si>
    <t>发挥机关基层党建引领作用</t>
  </si>
  <si>
    <t>离退休干部公用经费</t>
  </si>
  <si>
    <t>32500</t>
  </si>
  <si>
    <t>离退休干部满意度</t>
  </si>
  <si>
    <t>保障离退休干部公用经费</t>
  </si>
  <si>
    <t>梅城文化馆免费开放活动</t>
  </si>
  <si>
    <t>6</t>
  </si>
  <si>
    <t>场</t>
  </si>
  <si>
    <t>梅城文化馆免费开放活动开展完成率</t>
  </si>
  <si>
    <t>群众参与满意度</t>
  </si>
  <si>
    <t>丰富人民群众文化生活</t>
  </si>
  <si>
    <t>梅城文化馆免费开放配套资金</t>
  </si>
  <si>
    <t>50000</t>
  </si>
  <si>
    <t>平口文化馆免费开放活动费用</t>
  </si>
  <si>
    <t>1</t>
  </si>
  <si>
    <t>20000</t>
  </si>
  <si>
    <t>体育活动和大型体育赛事</t>
  </si>
  <si>
    <t>5</t>
  </si>
  <si>
    <t>体育活动和大型体育赛事完成率</t>
  </si>
  <si>
    <t>体育活动和大型体育赛事费用</t>
  </si>
  <si>
    <t>354000</t>
  </si>
  <si>
    <t>丰富群众体育生活</t>
  </si>
  <si>
    <t>提高群众业余阅读量</t>
  </si>
  <si>
    <t>是否提高群众业余阅读量</t>
  </si>
  <si>
    <t>采购图书数量</t>
  </si>
  <si>
    <t>1000</t>
  </si>
  <si>
    <t>采购图书册数</t>
  </si>
  <si>
    <t>册</t>
  </si>
  <si>
    <t>图书质量管理程度</t>
  </si>
  <si>
    <t>图书馆图书借阅服务完成率</t>
  </si>
  <si>
    <t>图书馆读者满意度</t>
  </si>
  <si>
    <t>图书采购费用</t>
  </si>
  <si>
    <t>80000</t>
  </si>
  <si>
    <t>传承优秀传统文化</t>
  </si>
  <si>
    <t>非遗项目申报及有关传承人工作补贴发放完成率</t>
  </si>
  <si>
    <t>群众参与积极性</t>
  </si>
  <si>
    <t>非遗项目申报及有关传承人工作补贴发放</t>
  </si>
  <si>
    <t>非遗项目申报及有关传承人工作补贴发放批数</t>
  </si>
  <si>
    <t>披</t>
  </si>
  <si>
    <t>人民群众参与满意度</t>
  </si>
  <si>
    <t>非遗项目申报工作经费及有关传承人工作补贴费用</t>
  </si>
  <si>
    <t>100000</t>
  </si>
  <si>
    <t>送文化下乡及免费开放活动场次</t>
  </si>
  <si>
    <t>20</t>
  </si>
  <si>
    <t>送文化下乡及免费开放活动完成率</t>
  </si>
  <si>
    <t>丰富群众业余文化生活</t>
  </si>
  <si>
    <t>群众对文化活动的满意度</t>
  </si>
  <si>
    <t>送文化下乡及免费开放费用</t>
  </si>
  <si>
    <t>网吧整治、卫星广播电视接收设施查处、扫黄打非、旅游执法工作费用</t>
  </si>
  <si>
    <t>250000</t>
  </si>
  <si>
    <t>网吧整治、卫星广播电视接收设施查处、扫黄打非、旅游执法工作完成率</t>
  </si>
  <si>
    <t>25</t>
  </si>
  <si>
    <t>网吧整治、卫星广播电视接收设施查处、扫黄打非、旅游执法次数</t>
  </si>
  <si>
    <t>提高本地人文生态环境</t>
  </si>
  <si>
    <t>提高行业安全生产和消防安全意识</t>
  </si>
  <si>
    <t>文化旅游广电体育行业安全生产管理和消防安全检查完成率</t>
  </si>
  <si>
    <t>行业安全生产和消防安全检查批次</t>
  </si>
  <si>
    <t>乡镇、企事业单位参与积极性</t>
  </si>
  <si>
    <t>文化旅游广电体育行业安全生产管理和消防安全工作经费</t>
  </si>
  <si>
    <t>150000</t>
  </si>
  <si>
    <t>行业参与满意度</t>
  </si>
  <si>
    <t>月月乐群众文化活动场数</t>
  </si>
  <si>
    <t>月月乐群众文化活动开展完成率</t>
  </si>
  <si>
    <t>月月乐群众文化活动经费</t>
  </si>
  <si>
    <t>190000</t>
  </si>
  <si>
    <t>群众观看满意度</t>
  </si>
  <si>
    <t>观众满意度</t>
  </si>
  <si>
    <t>推动地方电影事业发展</t>
  </si>
  <si>
    <t>公益电影放映场次</t>
  </si>
  <si>
    <t>观众反响</t>
  </si>
  <si>
    <t>公益电影放映完成率</t>
  </si>
  <si>
    <t>电影事业发展和公益电影放映工作经费</t>
  </si>
  <si>
    <t>350000</t>
  </si>
  <si>
    <t>部门公开表14</t>
  </si>
  <si>
    <t>2022年部门整体支出预算绩效目标表</t>
  </si>
  <si>
    <t>年度预算申请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</si>
  <si>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</si>
  <si>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</si>
  <si>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</si>
  <si>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</si>
  <si>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</si>
  <si>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</si>
  <si>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</si>
  <si>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</si>
  <si>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</si>
  <si>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</si>
  <si>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</si>
  <si>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</si>
  <si>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</si>
  <si>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</si>
  <si>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</si>
  <si>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</si>
  <si>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</si>
  <si>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</si>
  <si>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</si>
  <si>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</si>
  <si>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</si>
  <si>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</si>
  <si>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</si>
  <si>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</si>
  <si>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</si>
  <si>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</si>
  <si>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</si>
  <si>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</si>
  <si>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</si>
  <si>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</si>
  <si>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</si>
  <si>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 xml:space="preserve">2022年“三公”经费较2021年减少1.29万元，主要是厉行节约，规范管理，进一步压缩三公经费。 </t>
    <phoneticPr fontId="11" type="noConversion"/>
  </si>
  <si>
    <t xml:space="preserve">2022年“三公”经费较2021年减少1.29万元，主要是厉行节约，规范管理，进一步压缩三公经费。 </t>
    <phoneticPr fontId="11" type="noConversion"/>
  </si>
  <si>
    <t>完成率</t>
  </si>
  <si>
    <t>经济效益</t>
  </si>
  <si>
    <t>满意率</t>
  </si>
  <si>
    <t>年初工作计划中重点工作完成率</t>
  </si>
  <si>
    <t>年初工作计划中工作目标完成率</t>
  </si>
  <si>
    <t>万元</t>
  </si>
  <si>
    <t>全年总收入与总支出情况</t>
  </si>
  <si>
    <t>测评单位职工的满意率</t>
  </si>
  <si>
    <t>负责对知识、信息的物质载体进行收集、选择、积累、加工、整理、存储、控制、转化、传递和提供使用；负责保存人类文化遗产，进行思想教育、传播科学文化知识，传递科学信息；负责管理全国文化信息资源共享安化支中心的工作；指导全县乡镇文化信息资源共享工程基层服务点和农家书屋的工作。</t>
    <phoneticPr fontId="11" type="noConversion"/>
  </si>
  <si>
    <t>通过各种群众文化艺术活动，向广大人民进行爱国主义、社会主义思想教育和共产主义理想、道德教育；宣传党的路线、方针、政策；组织和举办群众文化艺术、文娱体育活动，繁荣文艺创作，活跃群众文化生活，并辅导和协助文化室的工作；普及科学技术文化知识，传递科技、经济信息，为群众致富和发展农村经济服务；搜集、整理、研究当地民族、民间的非物质文化遗产。</t>
    <phoneticPr fontId="11" type="noConversion"/>
  </si>
  <si>
    <t>辅导相关文艺团体开展各种文化活动，负责会务接待，负责各项演艺活动，为重大庆典活动提供场所。完成上级安排的各项任务。</t>
    <phoneticPr fontId="11" type="noConversion"/>
  </si>
  <si>
    <t>开展各种群众文化艺术活动，向广大人民进行爱国主义、社会主义思想教育和共产主义理想、道德教育；宣传党的路线、方针、政策；组织和举办群众文化艺术、文娱体育活动，繁荣文艺创作，活跃群众文化生活，并辅导和协助文化室的工作；普及科学技术文化知识，传递科技、经济信息，为群众致富和发展农村经济服务；搜集、整理、研究当地民族、民间的非物质文化遗产。</t>
    <phoneticPr fontId="11" type="noConversion"/>
  </si>
  <si>
    <t>注：本年无政府购买服务支出预算。</t>
  </si>
  <si>
    <t>开展群众体育活动、群众体育竞赛的组织工作；推动全民健身志愿服务工作。为公众开展体育健身活动提供服务。宣传全民健身政策、法规，普及推广体育健身科普知识；举办各类体育运动健身知识和技能培训，承担全县体育行业的职业培训任务。负责指导和管理群众体育组织建设，开展社会体育指导员的培训工作。承担全县国民体质监测服务工作，建立全县国民体质监测数据库，掌握全县国民体质变化规律，开展各类人群体质测定服务工作。</t>
    <phoneticPr fontId="11" type="noConversion"/>
  </si>
  <si>
    <t>确保文物安全；发挥馆藏文物的社会教育功能，提供优质公共文化服务；负责开展馆藏文物保护技术及相关课题研究，提高馆藏文物保护与利用水平，开展馆际交流，发挥宣传窗口作用。</t>
    <phoneticPr fontId="11" type="noConversion"/>
  </si>
  <si>
    <t>依法管理和维护全县文化、旅游、广电、体育市场秩序；依法管理演出市场、新闻出版市场，依法清理、整顿全县演出、版权市场，适时开展有关“扫黄打非”工作；依法管理全县文物、音像制品、娱乐和互联网市场，保护合法经营，制止和查处文化、旅游、广电、体育经营中的违法行为；依法对全县广播电视工作进行行政监管，查处违法违规行为，打击破坏广播电视信号及其设施的行为，维护广播电视正常工作秩序；负责组织协调全县文化、旅游、广电、体育市场统一集中执法，承担全县文化市场综合执法工作。</t>
    <phoneticPr fontId="11" type="noConversion"/>
  </si>
  <si>
    <t>开展各种群众文化艺术活动，宣传党的路线、方针、政策和国家的法律，普及科学、技术和文化知识；组织、辅导群众业余文艺创作和业余文化艺术、娱乐活动；指导乡（镇）、街道文化站和各种基层业余文化组织，培训文化站干部和业余文艺骨干；负责做好非物质文化遗产保护工作，搜集、整理、研究当地民族、民间的文学与艺术遗产；组织开展非物质文化遗产普查、申报、评审和保护工作；指导并组织实施优秀民族文化的传承普及工作。</t>
    <phoneticPr fontId="11" type="noConversion"/>
  </si>
  <si>
    <t>安化县文化旅游广电体育局</t>
    <phoneticPr fontId="11" type="noConversion"/>
  </si>
  <si>
    <t>基本支出</t>
    <phoneticPr fontId="11" type="noConversion"/>
  </si>
  <si>
    <t>贯彻落实党中央和国务院关于文化、文物、旅游、广播电视和体育工作的方针政策和决策部署，全面落实省、市、县委政府的部署要求，在履行职责过程中坚持和加强党对文化、文物、旅游、广播电视和体育工作的集中统一领导。</t>
    <phoneticPr fontId="11" type="noConversion"/>
  </si>
  <si>
    <t>整体绩效目标</t>
    <phoneticPr fontId="11" type="noConversion"/>
  </si>
  <si>
    <t>产出指标</t>
    <phoneticPr fontId="11" type="noConversion"/>
  </si>
  <si>
    <t>重点工作任务完成</t>
    <phoneticPr fontId="11" type="noConversion"/>
  </si>
  <si>
    <t>履职目标实现</t>
    <phoneticPr fontId="11" type="noConversion"/>
  </si>
  <si>
    <t>效益指标</t>
    <phoneticPr fontId="11" type="noConversion"/>
  </si>
  <si>
    <t>履职效益</t>
    <phoneticPr fontId="11" type="noConversion"/>
  </si>
  <si>
    <t>满意度</t>
    <phoneticPr fontId="11" type="noConversion"/>
  </si>
  <si>
    <t>测评单位职工的满意率</t>
    <phoneticPr fontId="11" type="noConversion"/>
  </si>
  <si>
    <t xml:space="preserve">宣传、贯彻执行党和国家有关电影工作的法律法规和方针政策；拟订全县电影工作的发展规划并组织实施；指导、监管全县电影发行放映工作。统筹规划全县农村公益电影放映工作。负责开展全县“电影党课”“湘观影”“青少年爱国主义教育电影”及“周末广场电影”放映工作
</t>
    <phoneticPr fontId="11" type="noConversion"/>
  </si>
  <si>
    <t xml:space="preserve">  2022年非税成本返还</t>
    <phoneticPr fontId="11" type="noConversion"/>
  </si>
  <si>
    <t>实施期绩效目标</t>
    <phoneticPr fontId="11" type="noConversion"/>
  </si>
  <si>
    <t>资金总额</t>
    <phoneticPr fontId="11" type="noConversion"/>
  </si>
  <si>
    <t>完成门面维修维护及缴税，执法成本。</t>
    <phoneticPr fontId="11" type="noConversion"/>
  </si>
  <si>
    <t>质量指标</t>
    <phoneticPr fontId="11" type="noConversion"/>
  </si>
  <si>
    <t>执法工作群众反响</t>
    <phoneticPr fontId="11" type="noConversion"/>
  </si>
  <si>
    <t>时效指标</t>
    <phoneticPr fontId="11" type="noConversion"/>
  </si>
  <si>
    <t>门面维修维护及执法完成率</t>
    <phoneticPr fontId="11" type="noConversion"/>
  </si>
  <si>
    <t>数量指标</t>
    <phoneticPr fontId="11" type="noConversion"/>
  </si>
  <si>
    <t>门面维修维护及执法</t>
    <phoneticPr fontId="11" type="noConversion"/>
  </si>
  <si>
    <t>效益指标</t>
    <phoneticPr fontId="11" type="noConversion"/>
  </si>
  <si>
    <t>社会效益指标</t>
    <phoneticPr fontId="11" type="noConversion"/>
  </si>
  <si>
    <t>促进国有资产保值增值</t>
    <phoneticPr fontId="11" type="noConversion"/>
  </si>
  <si>
    <t>满意度指标</t>
    <phoneticPr fontId="11" type="noConversion"/>
  </si>
  <si>
    <t>服务对象满意度指标</t>
    <phoneticPr fontId="11" type="noConversion"/>
  </si>
  <si>
    <t>群众满意度</t>
    <phoneticPr fontId="11" type="noConversion"/>
  </si>
  <si>
    <t>成本指标</t>
    <phoneticPr fontId="11" type="noConversion"/>
  </si>
  <si>
    <t>门面维修维护及缴税、执法成本</t>
    <phoneticPr fontId="11" type="noConversion"/>
  </si>
  <si>
    <t xml:space="preserve">  大剧院运行经费</t>
    <phoneticPr fontId="11" type="noConversion"/>
  </si>
  <si>
    <t>做好安化大剧院设施设备维护保养工作，确保会议、演出的安全进行。</t>
    <phoneticPr fontId="11" type="noConversion"/>
  </si>
  <si>
    <t>每次会议及演出服务完成程度</t>
    <phoneticPr fontId="11" type="noConversion"/>
  </si>
  <si>
    <t>会议及演出服务完成率</t>
    <phoneticPr fontId="11" type="noConversion"/>
  </si>
  <si>
    <t>会议及演出服务</t>
    <phoneticPr fontId="11" type="noConversion"/>
  </si>
  <si>
    <t>设备维修保养、水电开支、人员福利待遇等费用</t>
    <phoneticPr fontId="11" type="noConversion"/>
  </si>
  <si>
    <t>会议、演出活动顺利进行</t>
    <phoneticPr fontId="11" type="noConversion"/>
  </si>
  <si>
    <t>主办方对大剧院会议、演出服务工作的满意度</t>
    <phoneticPr fontId="11" type="noConversion"/>
  </si>
  <si>
    <t xml:space="preserve">  黑茶博物馆运行经费</t>
    <phoneticPr fontId="11" type="noConversion"/>
  </si>
  <si>
    <t xml:space="preserve">  机关基层党组织活动经费</t>
    <phoneticPr fontId="11" type="noConversion"/>
  </si>
  <si>
    <t>黑茶博物馆正常运转。</t>
    <phoneticPr fontId="11" type="noConversion"/>
  </si>
  <si>
    <t>推动黑茶文化持续传播</t>
    <phoneticPr fontId="11" type="noConversion"/>
  </si>
  <si>
    <t>产出指标</t>
    <phoneticPr fontId="11" type="noConversion"/>
  </si>
  <si>
    <t>黑茶博物馆活动开展完成率</t>
    <phoneticPr fontId="11" type="noConversion"/>
  </si>
  <si>
    <t>黑茶博物馆活动开展</t>
    <phoneticPr fontId="11" type="noConversion"/>
  </si>
  <si>
    <t>群众反响</t>
    <phoneticPr fontId="11" type="noConversion"/>
  </si>
  <si>
    <t>成本指标</t>
    <phoneticPr fontId="11" type="noConversion"/>
  </si>
  <si>
    <t>黑茶博物馆设备维修维护、临聘人员福利待遇、水电等开支</t>
    <phoneticPr fontId="11" type="noConversion"/>
  </si>
  <si>
    <t>满意度指标</t>
    <phoneticPr fontId="11" type="noConversion"/>
  </si>
  <si>
    <t>游客满意度</t>
    <phoneticPr fontId="11" type="noConversion"/>
  </si>
  <si>
    <t>开展机关主题党日活动、党员进社区活动等党建活动。</t>
    <phoneticPr fontId="11" type="noConversion"/>
  </si>
  <si>
    <t>机关主题党日活动、党员进社区活动等党建活动费用</t>
    <phoneticPr fontId="11" type="noConversion"/>
  </si>
  <si>
    <t>产出指标</t>
    <phoneticPr fontId="11" type="noConversion"/>
  </si>
  <si>
    <t>时效指标</t>
    <phoneticPr fontId="11" type="noConversion"/>
  </si>
  <si>
    <t>活动开展完成率</t>
    <phoneticPr fontId="11" type="noConversion"/>
  </si>
  <si>
    <t>时效指标</t>
    <phoneticPr fontId="11" type="noConversion"/>
  </si>
  <si>
    <t>数量指标</t>
    <phoneticPr fontId="11" type="noConversion"/>
  </si>
  <si>
    <t>质量指标</t>
    <phoneticPr fontId="11" type="noConversion"/>
  </si>
  <si>
    <t>活动群众反响</t>
    <phoneticPr fontId="11" type="noConversion"/>
  </si>
  <si>
    <t>数量指标</t>
    <phoneticPr fontId="11" type="noConversion"/>
  </si>
  <si>
    <t>机关主题党日活动、党员进社区活动等党建活动</t>
    <phoneticPr fontId="11" type="noConversion"/>
  </si>
  <si>
    <t>群众满意度</t>
    <phoneticPr fontId="11" type="noConversion"/>
  </si>
  <si>
    <t>效益指标</t>
    <phoneticPr fontId="11" type="noConversion"/>
  </si>
  <si>
    <t>发挥机关基层党建引领作用</t>
    <phoneticPr fontId="11" type="noConversion"/>
  </si>
  <si>
    <t xml:space="preserve">  离退休干部公用经费</t>
    <phoneticPr fontId="11" type="noConversion"/>
  </si>
  <si>
    <t>离退休干部公用经费</t>
    <phoneticPr fontId="11" type="noConversion"/>
  </si>
  <si>
    <t>产出指标</t>
    <phoneticPr fontId="11" type="noConversion"/>
  </si>
  <si>
    <t>质量指标</t>
    <phoneticPr fontId="11" type="noConversion"/>
  </si>
  <si>
    <t>成本指标</t>
    <phoneticPr fontId="11" type="noConversion"/>
  </si>
  <si>
    <t>效益指标</t>
    <phoneticPr fontId="11" type="noConversion"/>
  </si>
  <si>
    <t>保障离退休干部公用经费</t>
    <phoneticPr fontId="11" type="noConversion"/>
  </si>
  <si>
    <t>满意度指标</t>
    <phoneticPr fontId="11" type="noConversion"/>
  </si>
  <si>
    <t>离退休干部满意度</t>
    <phoneticPr fontId="11" type="noConversion"/>
  </si>
  <si>
    <t xml:space="preserve">  梅城文化馆免费开放配套资金</t>
    <phoneticPr fontId="11" type="noConversion"/>
  </si>
  <si>
    <t>完成梅城文化馆免费开放活动。</t>
    <phoneticPr fontId="11" type="noConversion"/>
  </si>
  <si>
    <t>数量指标</t>
    <phoneticPr fontId="11" type="noConversion"/>
  </si>
  <si>
    <t>梅城文化馆免费开放活动</t>
    <phoneticPr fontId="11" type="noConversion"/>
  </si>
  <si>
    <t>活动群众反响</t>
    <phoneticPr fontId="11" type="noConversion"/>
  </si>
  <si>
    <t>时效指标</t>
    <phoneticPr fontId="11" type="noConversion"/>
  </si>
  <si>
    <t>梅城文化馆免费开放活动开展完成率</t>
    <phoneticPr fontId="11" type="noConversion"/>
  </si>
  <si>
    <t>满意度指标</t>
    <phoneticPr fontId="11" type="noConversion"/>
  </si>
  <si>
    <t>群众参与满意度</t>
    <phoneticPr fontId="11" type="noConversion"/>
  </si>
  <si>
    <t>丰富人民群众文化生活</t>
    <phoneticPr fontId="11" type="noConversion"/>
  </si>
  <si>
    <t>梅城文化馆免费开放配套资金</t>
    <phoneticPr fontId="11" type="noConversion"/>
  </si>
  <si>
    <t xml:space="preserve">  平口文化馆免费开放配套资金</t>
    <phoneticPr fontId="11" type="noConversion"/>
  </si>
  <si>
    <t>完成平口文化馆免费开放活动。</t>
    <phoneticPr fontId="11" type="noConversion"/>
  </si>
  <si>
    <t>产出指标</t>
    <phoneticPr fontId="11" type="noConversion"/>
  </si>
  <si>
    <t>数量指标</t>
    <phoneticPr fontId="11" type="noConversion"/>
  </si>
  <si>
    <t>平口文化馆免费开放活动费用</t>
    <phoneticPr fontId="11" type="noConversion"/>
  </si>
  <si>
    <t>质量指标</t>
    <phoneticPr fontId="11" type="noConversion"/>
  </si>
  <si>
    <t>活动群众反响</t>
    <phoneticPr fontId="11" type="noConversion"/>
  </si>
  <si>
    <t>时效指标</t>
    <phoneticPr fontId="11" type="noConversion"/>
  </si>
  <si>
    <t>活动开展完成率</t>
    <phoneticPr fontId="11" type="noConversion"/>
  </si>
  <si>
    <t>满意度指标</t>
    <phoneticPr fontId="11" type="noConversion"/>
  </si>
  <si>
    <t>群众参与满意度</t>
    <phoneticPr fontId="11" type="noConversion"/>
  </si>
  <si>
    <t>效益指标</t>
    <phoneticPr fontId="11" type="noConversion"/>
  </si>
  <si>
    <t>丰富人民群众文化生活</t>
    <phoneticPr fontId="11" type="noConversion"/>
  </si>
  <si>
    <t>经济成本指标</t>
    <phoneticPr fontId="11" type="noConversion"/>
  </si>
  <si>
    <t>成本指标</t>
    <phoneticPr fontId="11" type="noConversion"/>
  </si>
  <si>
    <t xml:space="preserve">  全民健身中心专项经费</t>
    <phoneticPr fontId="11" type="noConversion"/>
  </si>
  <si>
    <t>创建体育活动品牌，举办大型影响力体育赛事。</t>
    <phoneticPr fontId="11" type="noConversion"/>
  </si>
  <si>
    <t>产出指标</t>
    <phoneticPr fontId="11" type="noConversion"/>
  </si>
  <si>
    <t>体育活动和大型体育赛事</t>
    <phoneticPr fontId="11" type="noConversion"/>
  </si>
  <si>
    <t>时效指标</t>
    <phoneticPr fontId="11" type="noConversion"/>
  </si>
  <si>
    <t>体育活动和大型体育赛事完成率</t>
    <phoneticPr fontId="11" type="noConversion"/>
  </si>
  <si>
    <t>质量指标</t>
    <phoneticPr fontId="11" type="noConversion"/>
  </si>
  <si>
    <t>满意度指标</t>
    <phoneticPr fontId="11" type="noConversion"/>
  </si>
  <si>
    <t>群众满意度</t>
    <phoneticPr fontId="11" type="noConversion"/>
  </si>
  <si>
    <t>成本指标</t>
    <phoneticPr fontId="11" type="noConversion"/>
  </si>
  <si>
    <t>体育活动和大型体育赛事费用</t>
    <phoneticPr fontId="11" type="noConversion"/>
  </si>
  <si>
    <t>丰富群众体育生活</t>
    <phoneticPr fontId="11" type="noConversion"/>
  </si>
  <si>
    <t xml:space="preserve">  图书馆购书经费</t>
    <phoneticPr fontId="11" type="noConversion"/>
  </si>
  <si>
    <t>完成图书馆2022年度图书采购。</t>
    <phoneticPr fontId="11" type="noConversion"/>
  </si>
  <si>
    <t>效益指标</t>
    <phoneticPr fontId="11" type="noConversion"/>
  </si>
  <si>
    <t>提高群众业余阅读量</t>
    <phoneticPr fontId="11" type="noConversion"/>
  </si>
  <si>
    <t>采购图书数量</t>
    <phoneticPr fontId="11" type="noConversion"/>
  </si>
  <si>
    <t>质量指标</t>
    <phoneticPr fontId="11" type="noConversion"/>
  </si>
  <si>
    <t>图书质量管理程度</t>
    <phoneticPr fontId="11" type="noConversion"/>
  </si>
  <si>
    <t>时效指标</t>
    <phoneticPr fontId="11" type="noConversion"/>
  </si>
  <si>
    <t>图书馆图书借阅服务完成率</t>
    <phoneticPr fontId="11" type="noConversion"/>
  </si>
  <si>
    <t>图书馆读者满意度</t>
    <phoneticPr fontId="11" type="noConversion"/>
  </si>
  <si>
    <t>图书采购费用</t>
    <phoneticPr fontId="11" type="noConversion"/>
  </si>
  <si>
    <t xml:space="preserve">  文化馆非遗工作经费</t>
    <phoneticPr fontId="11" type="noConversion"/>
  </si>
  <si>
    <t>完成非遗项目申报工作及有关传承人工作补贴费用发放。</t>
    <phoneticPr fontId="11" type="noConversion"/>
  </si>
  <si>
    <t>传承优秀传统文化</t>
    <phoneticPr fontId="11" type="noConversion"/>
  </si>
  <si>
    <t>非遗项目申报及有关传承人工作补贴发放完成率</t>
    <phoneticPr fontId="11" type="noConversion"/>
  </si>
  <si>
    <t>群众参与积极性</t>
    <phoneticPr fontId="11" type="noConversion"/>
  </si>
  <si>
    <t>非遗项目申报及有关传承人工作补贴发放</t>
    <phoneticPr fontId="11" type="noConversion"/>
  </si>
  <si>
    <t>人民群众参与满意度</t>
    <phoneticPr fontId="11" type="noConversion"/>
  </si>
  <si>
    <t>非遗项目申报工作经费及有关传承人工作补贴费用</t>
    <phoneticPr fontId="11" type="noConversion"/>
  </si>
  <si>
    <t xml:space="preserve">  文化馆送文化下乡（免费开放配套资金）经费</t>
    <phoneticPr fontId="11" type="noConversion"/>
  </si>
  <si>
    <t>完成送文化下乡及免费开放活动。</t>
    <phoneticPr fontId="11" type="noConversion"/>
  </si>
  <si>
    <t>送文化下乡及免费开放活动场次</t>
    <phoneticPr fontId="11" type="noConversion"/>
  </si>
  <si>
    <t>送文化下乡及免费开放活动完成率</t>
    <phoneticPr fontId="11" type="noConversion"/>
  </si>
  <si>
    <t>丰富群众业余文化生活</t>
    <phoneticPr fontId="11" type="noConversion"/>
  </si>
  <si>
    <t>群众对文化活动的满意度</t>
    <phoneticPr fontId="11" type="noConversion"/>
  </si>
  <si>
    <t>送文化下乡及免费开放费用</t>
    <phoneticPr fontId="11" type="noConversion"/>
  </si>
  <si>
    <t xml:space="preserve">  文化市场综合执法工作经费</t>
    <phoneticPr fontId="11" type="noConversion"/>
  </si>
  <si>
    <t>开展网吧整治，查处卫星广播电视接收设施，开展扫黄打非，开展旅游执法工作。</t>
    <phoneticPr fontId="11" type="noConversion"/>
  </si>
  <si>
    <t>网吧整治、卫星广播电视接收设施查处、扫黄打非、旅游执法工作费用</t>
    <phoneticPr fontId="11" type="noConversion"/>
  </si>
  <si>
    <t>网吧整治、卫星广播电视接收设施查处、扫黄打非、旅游执法工作完成率</t>
    <phoneticPr fontId="11" type="noConversion"/>
  </si>
  <si>
    <t>执法工作群众反响</t>
    <phoneticPr fontId="11" type="noConversion"/>
  </si>
  <si>
    <t>数量指标</t>
    <phoneticPr fontId="11" type="noConversion"/>
  </si>
  <si>
    <t>网吧整治、卫星广播电视接收设施查处、扫黄打非、旅游执法工作</t>
    <phoneticPr fontId="11" type="noConversion"/>
  </si>
  <si>
    <t>提高本地人文生态环境</t>
    <phoneticPr fontId="11" type="noConversion"/>
  </si>
  <si>
    <t>群众参与满意度</t>
    <phoneticPr fontId="11" type="noConversion"/>
  </si>
  <si>
    <t xml:space="preserve">  行业安全生产管理经费（消防安全工作经费）</t>
    <phoneticPr fontId="11" type="noConversion"/>
  </si>
  <si>
    <t>做好文化旅游广电体育行业安全生产管理和消防安全工作。</t>
    <phoneticPr fontId="11" type="noConversion"/>
  </si>
  <si>
    <t>提高行业安全生产和消防安全意识</t>
    <phoneticPr fontId="11" type="noConversion"/>
  </si>
  <si>
    <t>文化旅游广电体育行业安全生产管理和消防安全检查完成率</t>
    <phoneticPr fontId="11" type="noConversion"/>
  </si>
  <si>
    <t>行业安全生产和消防安全检查</t>
    <phoneticPr fontId="11" type="noConversion"/>
  </si>
  <si>
    <t>月月乐群众文化活动经费</t>
    <phoneticPr fontId="11" type="noConversion"/>
  </si>
  <si>
    <t>乡镇、企事业单位参与积极性</t>
    <phoneticPr fontId="11" type="noConversion"/>
  </si>
  <si>
    <t>文化旅游广电体育行业安全生产管理和消防安全工作经费</t>
    <phoneticPr fontId="11" type="noConversion"/>
  </si>
  <si>
    <t>服务对象满意度指标</t>
    <phoneticPr fontId="11" type="noConversion"/>
  </si>
  <si>
    <t>行业参与满意度</t>
    <phoneticPr fontId="11" type="noConversion"/>
  </si>
  <si>
    <t xml:space="preserve">  宣传文艺发展经费（月月乐群众文化活动）</t>
    <phoneticPr fontId="11" type="noConversion"/>
  </si>
  <si>
    <t>完成2022年度月月乐群众文化活动。</t>
    <phoneticPr fontId="11" type="noConversion"/>
  </si>
  <si>
    <t>质量指标</t>
    <phoneticPr fontId="11" type="noConversion"/>
  </si>
  <si>
    <t>月月乐群众文化活动</t>
    <phoneticPr fontId="11" type="noConversion"/>
  </si>
  <si>
    <t>时效指标</t>
    <phoneticPr fontId="11" type="noConversion"/>
  </si>
  <si>
    <t>月月乐群众文化活动开展完成率</t>
    <phoneticPr fontId="11" type="noConversion"/>
  </si>
  <si>
    <t>成本指标</t>
    <phoneticPr fontId="11" type="noConversion"/>
  </si>
  <si>
    <t>满意度指标</t>
    <phoneticPr fontId="11" type="noConversion"/>
  </si>
  <si>
    <t>群众观看满意度</t>
    <phoneticPr fontId="11" type="noConversion"/>
  </si>
  <si>
    <t xml:space="preserve">  支持电影事业转型财政配套经费</t>
    <phoneticPr fontId="11" type="noConversion"/>
  </si>
  <si>
    <t>推进电影事业转型。</t>
    <phoneticPr fontId="11" type="noConversion"/>
  </si>
  <si>
    <t>观众满意度</t>
    <phoneticPr fontId="11" type="noConversion"/>
  </si>
  <si>
    <t>推动地方电影事业发展</t>
    <phoneticPr fontId="11" type="noConversion"/>
  </si>
  <si>
    <t>公益电影放映</t>
    <phoneticPr fontId="11" type="noConversion"/>
  </si>
  <si>
    <t>观众反响</t>
    <phoneticPr fontId="11" type="noConversion"/>
  </si>
  <si>
    <t>公益电影放映完成率</t>
    <phoneticPr fontId="11" type="noConversion"/>
  </si>
  <si>
    <t>电影事业发展和公益电影放映工作经费</t>
    <phoneticPr fontId="11" type="noConversion"/>
  </si>
  <si>
    <t>2022年单位财政拨款收支总表</t>
    <phoneticPr fontId="11" type="noConversion"/>
  </si>
  <si>
    <t>2022年单位一般公共预算支出表</t>
    <phoneticPr fontId="11" type="noConversion"/>
  </si>
  <si>
    <t>2022年单位一般公共预算基本支出表</t>
    <phoneticPr fontId="11" type="noConversion"/>
  </si>
  <si>
    <t>说明：本表无数据。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</si>
</sst>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0.00"/>
    <numFmt numFmtId="177" formatCode="0.00_ "/>
    <numFmt numFmtId="178" formatCode="#,##0.00_ "/>
  </numFmts>
  <fonts count="1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17"/>
      <name val="SimSun"/>
      <charset val="134"/>
    </font>
    <font>
      <b/>
      <sz val="10.55"/>
      <color rgb="FF000000"/>
      <name val="仿宋_GB2312"/>
      <family val="3"/>
      <charset val="134"/>
    </font>
    <font>
      <b/>
      <sz val="10"/>
      <name val="SimSun"/>
      <charset val="134"/>
    </font>
    <font>
      <b/>
      <sz val="27"/>
      <name val="SimSun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10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center" vertical="center" wrapText="1"/>
    </xf>
    <xf numFmtId="176" fontId="4" fillId="2" borderId="14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2" borderId="9" xfId="0" applyNumberFormat="1" applyFont="1" applyFill="1" applyBorder="1" applyAlignment="1">
      <alignment horizontal="right" vertical="center" wrapText="1"/>
    </xf>
    <xf numFmtId="0" fontId="0" fillId="2" borderId="9" xfId="0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4" fillId="2" borderId="9" xfId="0" applyNumberFormat="1" applyFont="1" applyFill="1" applyBorder="1" applyAlignment="1">
      <alignment horizontal="center" vertical="center" wrapText="1"/>
    </xf>
    <xf numFmtId="0" fontId="0" fillId="2" borderId="11" xfId="0" applyFill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0" fillId="0" borderId="0" xfId="0" applyNumberFormat="1">
      <alignment vertical="center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16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D5" sqref="D5:E5"/>
    </sheetView>
  </sheetViews>
  <sheetFormatPr defaultColWidth="10" defaultRowHeight="13.5"/>
  <cols>
    <col min="1" max="1" width="18.75" customWidth="1"/>
    <col min="2" max="2" width="20.375" customWidth="1"/>
    <col min="3" max="3" width="19.625" customWidth="1"/>
    <col min="4" max="4" width="42.125" customWidth="1"/>
    <col min="5" max="5" width="12.625" customWidth="1"/>
    <col min="6" max="6" width="14.5" customWidth="1"/>
    <col min="7" max="7" width="9.75" customWidth="1"/>
  </cols>
  <sheetData>
    <row r="1" spans="1:6" ht="58.7" customHeight="1">
      <c r="A1" s="1"/>
    </row>
    <row r="2" spans="1:6" ht="62.1" customHeight="1">
      <c r="A2" s="73" t="s">
        <v>0</v>
      </c>
      <c r="B2" s="73"/>
      <c r="C2" s="73"/>
      <c r="D2" s="73"/>
      <c r="E2" s="73"/>
      <c r="F2" s="73"/>
    </row>
    <row r="3" spans="1:6" ht="25.9" customHeight="1"/>
    <row r="4" spans="1:6" ht="24.95" customHeight="1"/>
    <row r="5" spans="1:6" ht="48.4" customHeight="1">
      <c r="A5" s="72"/>
      <c r="B5" s="72"/>
      <c r="C5" s="72" t="s">
        <v>1</v>
      </c>
      <c r="D5" s="72" t="s">
        <v>2</v>
      </c>
      <c r="E5" s="72"/>
      <c r="F5" s="66"/>
    </row>
    <row r="6" spans="1:6" ht="35.450000000000003" customHeight="1">
      <c r="A6" s="72"/>
      <c r="B6" s="72"/>
      <c r="C6" s="72"/>
      <c r="D6" s="72" t="s">
        <v>3</v>
      </c>
      <c r="E6" s="72"/>
      <c r="F6" s="66"/>
    </row>
    <row r="7" spans="1:6" ht="35.450000000000003" customHeight="1">
      <c r="A7" s="72"/>
      <c r="B7" s="72"/>
      <c r="C7" s="72"/>
      <c r="D7" s="72" t="s">
        <v>4</v>
      </c>
      <c r="E7" s="72"/>
      <c r="F7" s="66"/>
    </row>
    <row r="8" spans="1:6" ht="35.450000000000003" customHeight="1">
      <c r="A8" s="72"/>
      <c r="B8" s="72"/>
      <c r="C8" s="72"/>
      <c r="D8" s="72" t="s">
        <v>5</v>
      </c>
      <c r="E8" s="72"/>
      <c r="F8" s="66"/>
    </row>
    <row r="9" spans="1:6" ht="48.4" customHeight="1">
      <c r="A9" s="72"/>
      <c r="B9" s="72"/>
      <c r="C9" s="72"/>
      <c r="D9" s="72" t="s">
        <v>6</v>
      </c>
      <c r="E9" s="72"/>
      <c r="F9" s="66"/>
    </row>
    <row r="10" spans="1:6" ht="35.450000000000003" customHeight="1">
      <c r="A10" s="72"/>
      <c r="B10" s="72"/>
      <c r="C10" s="72"/>
      <c r="D10" s="72" t="s">
        <v>7</v>
      </c>
      <c r="E10" s="72"/>
      <c r="F10" s="66"/>
    </row>
    <row r="11" spans="1:6" ht="35.450000000000003" customHeight="1">
      <c r="A11" s="72"/>
      <c r="B11" s="72"/>
      <c r="C11" s="72"/>
      <c r="D11" s="72" t="s">
        <v>8</v>
      </c>
      <c r="E11" s="72"/>
      <c r="F11" s="66"/>
    </row>
    <row r="12" spans="1:6" ht="35.450000000000003" customHeight="1">
      <c r="A12" s="72"/>
      <c r="B12" s="72"/>
      <c r="C12" s="72"/>
      <c r="D12" s="72" t="s">
        <v>9</v>
      </c>
      <c r="E12" s="72"/>
      <c r="F12" s="66"/>
    </row>
    <row r="13" spans="1:6" ht="35.450000000000003" customHeight="1">
      <c r="A13" s="72"/>
      <c r="B13" s="72"/>
      <c r="C13" s="72"/>
      <c r="D13" s="72" t="s">
        <v>10</v>
      </c>
      <c r="E13" s="72"/>
      <c r="F13" s="66"/>
    </row>
    <row r="14" spans="1:6" ht="35.450000000000003" customHeight="1">
      <c r="A14" s="72"/>
      <c r="B14" s="72"/>
      <c r="C14" s="72"/>
      <c r="D14" s="72" t="s">
        <v>11</v>
      </c>
      <c r="E14" s="72"/>
      <c r="F14" s="66"/>
    </row>
  </sheetData>
  <mergeCells count="14">
    <mergeCell ref="A2:F2"/>
    <mergeCell ref="D5:E5"/>
    <mergeCell ref="D6:E6"/>
    <mergeCell ref="D7:E7"/>
    <mergeCell ref="D8:E8"/>
    <mergeCell ref="D14:E14"/>
    <mergeCell ref="A5:A14"/>
    <mergeCell ref="B5:B14"/>
    <mergeCell ref="C5:C14"/>
    <mergeCell ref="D9:E9"/>
    <mergeCell ref="D10:E10"/>
    <mergeCell ref="D11:E11"/>
    <mergeCell ref="D12:E12"/>
    <mergeCell ref="D13:E13"/>
  </mergeCells>
  <phoneticPr fontId="11" type="noConversion"/>
  <pageMargins left="0.75" right="0.75" top="0.268999993801117" bottom="0.268999993801117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K25" sqref="K25"/>
    </sheetView>
  </sheetViews>
  <sheetFormatPr defaultColWidth="10" defaultRowHeight="13.5"/>
  <cols>
    <col min="1" max="3" width="6.875" customWidth="1"/>
    <col min="4" max="4" width="29.625" customWidth="1"/>
    <col min="5" max="5" width="9.75" customWidth="1"/>
    <col min="6" max="7" width="15.625" customWidth="1"/>
    <col min="8" max="8" width="9.75" customWidth="1"/>
  </cols>
  <sheetData>
    <row r="1" spans="1:7" ht="16.350000000000001" customHeight="1">
      <c r="A1" s="83" t="s">
        <v>249</v>
      </c>
      <c r="B1" s="83"/>
      <c r="C1" s="83"/>
    </row>
    <row r="2" spans="1:7" ht="32.85" customHeight="1">
      <c r="A2" s="84" t="s">
        <v>250</v>
      </c>
      <c r="B2" s="84"/>
      <c r="C2" s="84"/>
      <c r="D2" s="84"/>
      <c r="E2" s="84"/>
      <c r="F2" s="84"/>
      <c r="G2" s="84"/>
    </row>
    <row r="3" spans="1:7" ht="24.95" customHeight="1">
      <c r="A3" s="82" t="s">
        <v>117</v>
      </c>
      <c r="B3" s="82"/>
      <c r="C3" s="82"/>
      <c r="D3" s="82"/>
      <c r="E3" s="82"/>
      <c r="F3" s="1"/>
      <c r="G3" s="44" t="s">
        <v>15</v>
      </c>
    </row>
    <row r="4" spans="1:7" ht="24.95" customHeight="1">
      <c r="A4" s="82" t="s">
        <v>118</v>
      </c>
      <c r="B4" s="82"/>
      <c r="C4" s="82"/>
      <c r="D4" s="82"/>
      <c r="E4" s="82"/>
      <c r="F4" s="1"/>
      <c r="G4" s="44" t="s">
        <v>15</v>
      </c>
    </row>
    <row r="5" spans="1:7" ht="24.95" customHeight="1">
      <c r="A5" s="82" t="s">
        <v>119</v>
      </c>
      <c r="B5" s="82"/>
      <c r="C5" s="82"/>
      <c r="D5" s="82"/>
      <c r="E5" s="82"/>
      <c r="F5" s="1"/>
      <c r="G5" s="44" t="s">
        <v>15</v>
      </c>
    </row>
    <row r="6" spans="1:7" ht="24.95" customHeight="1">
      <c r="A6" s="82" t="s">
        <v>120</v>
      </c>
      <c r="B6" s="82"/>
      <c r="C6" s="82"/>
      <c r="D6" s="82"/>
      <c r="E6" s="82"/>
      <c r="F6" s="1"/>
      <c r="G6" s="44" t="s">
        <v>15</v>
      </c>
    </row>
    <row r="7" spans="1:7" ht="24.95" customHeight="1">
      <c r="A7" s="82" t="s">
        <v>121</v>
      </c>
      <c r="B7" s="82"/>
      <c r="C7" s="82"/>
      <c r="D7" s="82"/>
      <c r="E7" s="82"/>
      <c r="F7" s="1"/>
      <c r="G7" s="44" t="s">
        <v>15</v>
      </c>
    </row>
    <row r="8" spans="1:7" ht="24.95" customHeight="1">
      <c r="A8" s="82" t="s">
        <v>122</v>
      </c>
      <c r="B8" s="82"/>
      <c r="C8" s="82"/>
      <c r="D8" s="82"/>
      <c r="E8" s="82"/>
      <c r="F8" s="1"/>
      <c r="G8" s="44" t="s">
        <v>15</v>
      </c>
    </row>
    <row r="9" spans="1:7" ht="24.95" customHeight="1">
      <c r="A9" s="82" t="s">
        <v>123</v>
      </c>
      <c r="B9" s="82"/>
      <c r="C9" s="82"/>
      <c r="D9" s="82"/>
      <c r="E9" s="82"/>
      <c r="F9" s="1"/>
      <c r="G9" s="44" t="s">
        <v>15</v>
      </c>
    </row>
    <row r="10" spans="1:7" ht="24.95" customHeight="1">
      <c r="A10" s="82" t="s">
        <v>124</v>
      </c>
      <c r="B10" s="82"/>
      <c r="C10" s="82"/>
      <c r="D10" s="82"/>
      <c r="E10" s="82"/>
      <c r="F10" s="1"/>
      <c r="G10" s="44" t="s">
        <v>15</v>
      </c>
    </row>
    <row r="11" spans="1:7" ht="24.95" customHeight="1">
      <c r="A11" s="82" t="s">
        <v>125</v>
      </c>
      <c r="B11" s="82"/>
      <c r="C11" s="82"/>
      <c r="D11" s="82"/>
      <c r="E11" s="82"/>
      <c r="F11" s="1"/>
      <c r="G11" s="44" t="s">
        <v>15</v>
      </c>
    </row>
    <row r="12" spans="1:7" ht="24.95" customHeight="1">
      <c r="A12" s="82" t="s">
        <v>126</v>
      </c>
      <c r="B12" s="82"/>
      <c r="C12" s="82"/>
      <c r="D12" s="82"/>
      <c r="E12" s="82"/>
      <c r="F12" s="1"/>
      <c r="G12" s="44" t="s">
        <v>15</v>
      </c>
    </row>
    <row r="13" spans="1:7" ht="19.899999999999999" customHeight="1">
      <c r="A13" s="78" t="s">
        <v>127</v>
      </c>
      <c r="B13" s="78"/>
      <c r="C13" s="78"/>
      <c r="D13" s="78" t="s">
        <v>128</v>
      </c>
      <c r="E13" s="78" t="s">
        <v>112</v>
      </c>
      <c r="F13" s="78"/>
      <c r="G13" s="78"/>
    </row>
    <row r="14" spans="1:7" ht="34.5" customHeight="1">
      <c r="A14" s="78"/>
      <c r="B14" s="78"/>
      <c r="C14" s="78"/>
      <c r="D14" s="78"/>
      <c r="E14" s="2" t="s">
        <v>111</v>
      </c>
      <c r="F14" s="2" t="s">
        <v>129</v>
      </c>
      <c r="G14" s="2" t="s">
        <v>130</v>
      </c>
    </row>
    <row r="15" spans="1:7" ht="19.5" customHeight="1">
      <c r="A15" s="58"/>
      <c r="B15" s="59"/>
      <c r="C15" s="60"/>
      <c r="D15" s="11" t="s">
        <v>111</v>
      </c>
      <c r="E15" s="38">
        <v>1565.133697</v>
      </c>
      <c r="F15" s="38">
        <v>1247.2336969999999</v>
      </c>
      <c r="G15" s="38">
        <v>317.89999999999998</v>
      </c>
    </row>
    <row r="16" spans="1:7" ht="19.5" customHeight="1">
      <c r="A16" s="80" t="s">
        <v>131</v>
      </c>
      <c r="B16" s="80"/>
      <c r="C16" s="80"/>
      <c r="D16" s="61" t="s">
        <v>132</v>
      </c>
      <c r="E16" s="38">
        <v>1314.9226040000001</v>
      </c>
      <c r="F16" s="38">
        <v>997.022604</v>
      </c>
      <c r="G16" s="38">
        <v>317.89999999999998</v>
      </c>
    </row>
    <row r="17" spans="1:7" ht="19.5" customHeight="1">
      <c r="A17" s="86" t="s">
        <v>133</v>
      </c>
      <c r="B17" s="86"/>
      <c r="C17" s="86"/>
      <c r="D17" s="15" t="s">
        <v>134</v>
      </c>
      <c r="E17" s="38">
        <v>1314.9226040000001</v>
      </c>
      <c r="F17" s="38">
        <v>997.022604</v>
      </c>
      <c r="G17" s="38">
        <v>317.89999999999998</v>
      </c>
    </row>
    <row r="18" spans="1:7" ht="19.5" customHeight="1">
      <c r="A18" s="79" t="s">
        <v>242</v>
      </c>
      <c r="B18" s="79"/>
      <c r="C18" s="79"/>
      <c r="D18" s="62" t="s">
        <v>136</v>
      </c>
      <c r="E18" s="63">
        <v>997.022604</v>
      </c>
      <c r="F18" s="63">
        <v>997.022604</v>
      </c>
      <c r="G18" s="63"/>
    </row>
    <row r="19" spans="1:7" ht="19.5" customHeight="1">
      <c r="A19" s="79" t="s">
        <v>243</v>
      </c>
      <c r="B19" s="79"/>
      <c r="C19" s="79"/>
      <c r="D19" s="62" t="s">
        <v>138</v>
      </c>
      <c r="E19" s="63">
        <v>317.89999999999998</v>
      </c>
      <c r="F19" s="63"/>
      <c r="G19" s="63">
        <v>317.89999999999998</v>
      </c>
    </row>
    <row r="20" spans="1:7" ht="19.5" customHeight="1">
      <c r="A20" s="80" t="s">
        <v>139</v>
      </c>
      <c r="B20" s="80"/>
      <c r="C20" s="80"/>
      <c r="D20" s="61" t="s">
        <v>140</v>
      </c>
      <c r="E20" s="38">
        <v>51.341208000000002</v>
      </c>
      <c r="F20" s="38">
        <v>51.341208000000002</v>
      </c>
      <c r="G20" s="38">
        <v>0</v>
      </c>
    </row>
    <row r="21" spans="1:7" ht="19.5" customHeight="1">
      <c r="A21" s="86" t="s">
        <v>141</v>
      </c>
      <c r="B21" s="86"/>
      <c r="C21" s="86"/>
      <c r="D21" s="15" t="s">
        <v>142</v>
      </c>
      <c r="E21" s="38">
        <v>51.341208000000002</v>
      </c>
      <c r="F21" s="38">
        <v>51.341208000000002</v>
      </c>
      <c r="G21" s="38">
        <v>0</v>
      </c>
    </row>
    <row r="22" spans="1:7" ht="19.5" customHeight="1">
      <c r="A22" s="79" t="s">
        <v>246</v>
      </c>
      <c r="B22" s="79"/>
      <c r="C22" s="79"/>
      <c r="D22" s="62" t="s">
        <v>144</v>
      </c>
      <c r="E22" s="63">
        <v>22.985088000000001</v>
      </c>
      <c r="F22" s="63">
        <v>22.985088000000001</v>
      </c>
      <c r="G22" s="63"/>
    </row>
    <row r="23" spans="1:7" ht="19.5" customHeight="1">
      <c r="A23" s="79" t="s">
        <v>247</v>
      </c>
      <c r="B23" s="79"/>
      <c r="C23" s="79"/>
      <c r="D23" s="62" t="s">
        <v>146</v>
      </c>
      <c r="E23" s="63">
        <v>28.356120000000001</v>
      </c>
      <c r="F23" s="63">
        <v>28.356120000000001</v>
      </c>
      <c r="G23" s="63"/>
    </row>
    <row r="24" spans="1:7" ht="19.5" customHeight="1">
      <c r="A24" s="80" t="s">
        <v>147</v>
      </c>
      <c r="B24" s="80"/>
      <c r="C24" s="80"/>
      <c r="D24" s="61" t="s">
        <v>148</v>
      </c>
      <c r="E24" s="38">
        <v>117.97366100000001</v>
      </c>
      <c r="F24" s="38">
        <v>117.97366100000001</v>
      </c>
      <c r="G24" s="38">
        <v>0</v>
      </c>
    </row>
    <row r="25" spans="1:7" ht="19.5" customHeight="1">
      <c r="A25" s="86" t="s">
        <v>149</v>
      </c>
      <c r="B25" s="86"/>
      <c r="C25" s="86"/>
      <c r="D25" s="15" t="s">
        <v>150</v>
      </c>
      <c r="E25" s="38">
        <v>107.861632</v>
      </c>
      <c r="F25" s="38">
        <v>107.861632</v>
      </c>
      <c r="G25" s="38">
        <v>0</v>
      </c>
    </row>
    <row r="26" spans="1:7" ht="24.95" customHeight="1">
      <c r="A26" s="79" t="s">
        <v>244</v>
      </c>
      <c r="B26" s="79"/>
      <c r="C26" s="79"/>
      <c r="D26" s="62" t="s">
        <v>152</v>
      </c>
      <c r="E26" s="63">
        <v>107.861632</v>
      </c>
      <c r="F26" s="63">
        <v>107.861632</v>
      </c>
      <c r="G26" s="63"/>
    </row>
    <row r="27" spans="1:7" ht="19.5" customHeight="1">
      <c r="A27" s="86" t="s">
        <v>153</v>
      </c>
      <c r="B27" s="86"/>
      <c r="C27" s="86"/>
      <c r="D27" s="15" t="s">
        <v>154</v>
      </c>
      <c r="E27" s="38">
        <v>10.112029</v>
      </c>
      <c r="F27" s="38">
        <v>10.112029</v>
      </c>
      <c r="G27" s="38">
        <v>0</v>
      </c>
    </row>
    <row r="28" spans="1:7" ht="19.5" customHeight="1">
      <c r="A28" s="79" t="s">
        <v>245</v>
      </c>
      <c r="B28" s="79"/>
      <c r="C28" s="79"/>
      <c r="D28" s="62" t="s">
        <v>156</v>
      </c>
      <c r="E28" s="63">
        <v>10.112029</v>
      </c>
      <c r="F28" s="63">
        <v>10.112029</v>
      </c>
      <c r="G28" s="63"/>
    </row>
    <row r="29" spans="1:7" ht="19.5" customHeight="1">
      <c r="A29" s="80" t="s">
        <v>157</v>
      </c>
      <c r="B29" s="80"/>
      <c r="C29" s="80"/>
      <c r="D29" s="61" t="s">
        <v>158</v>
      </c>
      <c r="E29" s="38">
        <v>80.896224000000004</v>
      </c>
      <c r="F29" s="38">
        <v>80.896224000000004</v>
      </c>
      <c r="G29" s="38">
        <v>0</v>
      </c>
    </row>
    <row r="30" spans="1:7" ht="19.5" customHeight="1">
      <c r="A30" s="86" t="s">
        <v>159</v>
      </c>
      <c r="B30" s="86"/>
      <c r="C30" s="86"/>
      <c r="D30" s="15" t="s">
        <v>160</v>
      </c>
      <c r="E30" s="38">
        <v>80.896224000000004</v>
      </c>
      <c r="F30" s="38">
        <v>80.896224000000004</v>
      </c>
      <c r="G30" s="38">
        <v>0</v>
      </c>
    </row>
    <row r="31" spans="1:7" ht="19.5" customHeight="1">
      <c r="A31" s="79" t="s">
        <v>248</v>
      </c>
      <c r="B31" s="79"/>
      <c r="C31" s="79"/>
      <c r="D31" s="62" t="s">
        <v>60</v>
      </c>
      <c r="E31" s="63">
        <v>80.896224000000004</v>
      </c>
      <c r="F31" s="63">
        <v>80.896224000000004</v>
      </c>
      <c r="G31" s="63"/>
    </row>
  </sheetData>
  <mergeCells count="31">
    <mergeCell ref="A1:C1"/>
    <mergeCell ref="A2:G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E13:G13"/>
    <mergeCell ref="A16:C16"/>
    <mergeCell ref="A17:C17"/>
    <mergeCell ref="A28:C28"/>
    <mergeCell ref="A29:C29"/>
    <mergeCell ref="A30:C30"/>
    <mergeCell ref="A31:C31"/>
    <mergeCell ref="D13:D14"/>
    <mergeCell ref="A13:C14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6"/>
  <sheetViews>
    <sheetView topLeftCell="A70" workbookViewId="0">
      <selection activeCell="I24" sqref="I24"/>
    </sheetView>
  </sheetViews>
  <sheetFormatPr defaultColWidth="10" defaultRowHeight="13.5"/>
  <cols>
    <col min="1" max="1" width="9.75" customWidth="1"/>
    <col min="2" max="2" width="28.5" customWidth="1"/>
    <col min="3" max="67" width="9.75" customWidth="1"/>
  </cols>
  <sheetData>
    <row r="1" spans="1:66" ht="16.350000000000001" customHeight="1">
      <c r="A1" s="88" t="s">
        <v>251</v>
      </c>
      <c r="B1" s="88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</row>
    <row r="2" spans="1:66" ht="54.6" customHeight="1">
      <c r="A2" s="84" t="s">
        <v>252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</row>
    <row r="3" spans="1:66" ht="21.6" customHeight="1">
      <c r="A3" s="82" t="s">
        <v>117</v>
      </c>
      <c r="B3" s="82"/>
      <c r="C3" s="82"/>
      <c r="D3" s="82"/>
      <c r="E3" s="82"/>
      <c r="BJ3" s="87"/>
      <c r="BK3" s="87"/>
      <c r="BL3" s="87"/>
      <c r="BM3" s="87"/>
      <c r="BN3" s="87"/>
    </row>
    <row r="4" spans="1:66" ht="21.6" customHeight="1">
      <c r="A4" s="82" t="s">
        <v>118</v>
      </c>
      <c r="B4" s="82"/>
      <c r="C4" s="82"/>
      <c r="D4" s="82"/>
      <c r="E4" s="82"/>
      <c r="BJ4" s="87"/>
      <c r="BK4" s="87"/>
      <c r="BL4" s="87"/>
      <c r="BM4" s="87"/>
      <c r="BN4" s="87"/>
    </row>
    <row r="5" spans="1:66" ht="21.6" customHeight="1">
      <c r="A5" s="82" t="s">
        <v>119</v>
      </c>
      <c r="B5" s="82"/>
      <c r="C5" s="82"/>
      <c r="D5" s="82"/>
      <c r="E5" s="82"/>
      <c r="BJ5" s="87"/>
      <c r="BK5" s="87"/>
      <c r="BL5" s="87"/>
      <c r="BM5" s="87"/>
      <c r="BN5" s="87"/>
    </row>
    <row r="6" spans="1:66" ht="21.6" customHeight="1">
      <c r="A6" s="82" t="s">
        <v>120</v>
      </c>
      <c r="B6" s="82"/>
      <c r="C6" s="82"/>
      <c r="D6" s="82"/>
      <c r="E6" s="82"/>
      <c r="BJ6" s="87"/>
      <c r="BK6" s="87"/>
      <c r="BL6" s="87"/>
      <c r="BM6" s="87"/>
      <c r="BN6" s="87"/>
    </row>
    <row r="7" spans="1:66" ht="21.6" customHeight="1">
      <c r="A7" s="82" t="s">
        <v>121</v>
      </c>
      <c r="B7" s="82"/>
      <c r="C7" s="82"/>
      <c r="D7" s="82"/>
      <c r="E7" s="82"/>
      <c r="BJ7" s="87"/>
      <c r="BK7" s="87"/>
      <c r="BL7" s="87"/>
      <c r="BM7" s="87"/>
      <c r="BN7" s="87"/>
    </row>
    <row r="8" spans="1:66" ht="21.6" customHeight="1">
      <c r="A8" s="82" t="s">
        <v>122</v>
      </c>
      <c r="B8" s="82"/>
      <c r="C8" s="82"/>
      <c r="D8" s="82"/>
      <c r="E8" s="82"/>
      <c r="BJ8" s="87"/>
      <c r="BK8" s="87"/>
      <c r="BL8" s="87"/>
      <c r="BM8" s="87"/>
      <c r="BN8" s="87"/>
    </row>
    <row r="9" spans="1:66" ht="21.6" customHeight="1">
      <c r="A9" s="82" t="s">
        <v>123</v>
      </c>
      <c r="B9" s="82"/>
      <c r="C9" s="82"/>
      <c r="D9" s="82"/>
      <c r="E9" s="82"/>
      <c r="BJ9" s="87"/>
      <c r="BK9" s="87"/>
      <c r="BL9" s="87"/>
      <c r="BM9" s="87"/>
      <c r="BN9" s="87"/>
    </row>
    <row r="10" spans="1:66" ht="21.6" customHeight="1">
      <c r="A10" s="82" t="s">
        <v>124</v>
      </c>
      <c r="B10" s="82"/>
      <c r="C10" s="82"/>
      <c r="D10" s="82"/>
      <c r="E10" s="82"/>
      <c r="BJ10" s="87"/>
      <c r="BK10" s="87"/>
      <c r="BL10" s="87"/>
      <c r="BM10" s="87"/>
      <c r="BN10" s="87"/>
    </row>
    <row r="11" spans="1:66" ht="21.6" customHeight="1">
      <c r="A11" s="82" t="s">
        <v>125</v>
      </c>
      <c r="B11" s="82"/>
      <c r="C11" s="82"/>
      <c r="D11" s="82"/>
      <c r="E11" s="82"/>
      <c r="BJ11" s="87"/>
      <c r="BK11" s="87"/>
      <c r="BL11" s="87"/>
      <c r="BM11" s="87"/>
      <c r="BN11" s="87"/>
    </row>
    <row r="12" spans="1:66" ht="21.6" customHeight="1">
      <c r="A12" s="82" t="s">
        <v>126</v>
      </c>
      <c r="B12" s="82"/>
      <c r="C12" s="82"/>
      <c r="D12" s="82"/>
      <c r="E12" s="82"/>
      <c r="BJ12" s="87"/>
      <c r="BK12" s="87"/>
      <c r="BL12" s="87"/>
      <c r="BM12" s="87"/>
      <c r="BN12" s="87"/>
    </row>
    <row r="13" spans="1:66" ht="25.9" customHeight="1">
      <c r="A13" s="78" t="s">
        <v>253</v>
      </c>
      <c r="B13" s="78" t="s">
        <v>254</v>
      </c>
      <c r="C13" s="78" t="s">
        <v>255</v>
      </c>
      <c r="D13" s="78" t="s">
        <v>256</v>
      </c>
      <c r="E13" s="78"/>
      <c r="F13" s="78"/>
      <c r="G13" s="78"/>
      <c r="H13" s="78"/>
      <c r="I13" s="78" t="s">
        <v>257</v>
      </c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 t="s">
        <v>258</v>
      </c>
      <c r="U13" s="78"/>
      <c r="V13" s="78"/>
      <c r="W13" s="78"/>
      <c r="X13" s="78"/>
      <c r="Y13" s="78"/>
      <c r="Z13" s="78"/>
      <c r="AA13" s="78"/>
      <c r="AB13" s="78" t="s">
        <v>259</v>
      </c>
      <c r="AC13" s="78"/>
      <c r="AD13" s="78"/>
      <c r="AE13" s="78"/>
      <c r="AF13" s="78"/>
      <c r="AG13" s="78"/>
      <c r="AH13" s="78"/>
      <c r="AI13" s="78" t="s">
        <v>260</v>
      </c>
      <c r="AJ13" s="78"/>
      <c r="AK13" s="78"/>
      <c r="AL13" s="78"/>
      <c r="AM13" s="78" t="s">
        <v>261</v>
      </c>
      <c r="AN13" s="78"/>
      <c r="AO13" s="78" t="s">
        <v>262</v>
      </c>
      <c r="AP13" s="78"/>
      <c r="AQ13" s="78"/>
      <c r="AR13" s="78"/>
      <c r="AS13" s="78" t="s">
        <v>263</v>
      </c>
      <c r="AT13" s="78"/>
      <c r="AU13" s="78"/>
      <c r="AV13" s="78" t="s">
        <v>195</v>
      </c>
      <c r="AW13" s="78"/>
      <c r="AX13" s="78"/>
      <c r="AY13" s="78"/>
      <c r="AZ13" s="78"/>
      <c r="BA13" s="78"/>
      <c r="BB13" s="78" t="s">
        <v>264</v>
      </c>
      <c r="BC13" s="78"/>
      <c r="BD13" s="78"/>
      <c r="BE13" s="78" t="s">
        <v>265</v>
      </c>
      <c r="BF13" s="78"/>
      <c r="BG13" s="78"/>
      <c r="BH13" s="78"/>
      <c r="BI13" s="78"/>
      <c r="BJ13" s="78" t="s">
        <v>266</v>
      </c>
      <c r="BK13" s="78"/>
      <c r="BL13" s="78"/>
      <c r="BM13" s="78"/>
      <c r="BN13" s="78"/>
    </row>
    <row r="14" spans="1:66" ht="50.1" customHeight="1">
      <c r="A14" s="78"/>
      <c r="B14" s="78"/>
      <c r="C14" s="78"/>
      <c r="D14" s="2" t="s">
        <v>267</v>
      </c>
      <c r="E14" s="2" t="s">
        <v>268</v>
      </c>
      <c r="F14" s="2" t="s">
        <v>269</v>
      </c>
      <c r="G14" s="2" t="s">
        <v>270</v>
      </c>
      <c r="H14" s="2" t="s">
        <v>271</v>
      </c>
      <c r="I14" s="2" t="s">
        <v>267</v>
      </c>
      <c r="J14" s="2" t="s">
        <v>272</v>
      </c>
      <c r="K14" s="2" t="s">
        <v>273</v>
      </c>
      <c r="L14" s="2" t="s">
        <v>274</v>
      </c>
      <c r="M14" s="2" t="s">
        <v>275</v>
      </c>
      <c r="N14" s="2" t="s">
        <v>276</v>
      </c>
      <c r="O14" s="2" t="s">
        <v>212</v>
      </c>
      <c r="P14" s="2" t="s">
        <v>277</v>
      </c>
      <c r="Q14" s="2" t="s">
        <v>278</v>
      </c>
      <c r="R14" s="2" t="s">
        <v>279</v>
      </c>
      <c r="S14" s="2" t="s">
        <v>280</v>
      </c>
      <c r="T14" s="2" t="s">
        <v>267</v>
      </c>
      <c r="U14" s="2" t="s">
        <v>281</v>
      </c>
      <c r="V14" s="2" t="s">
        <v>282</v>
      </c>
      <c r="W14" s="2" t="s">
        <v>283</v>
      </c>
      <c r="X14" s="2" t="s">
        <v>284</v>
      </c>
      <c r="Y14" s="2" t="s">
        <v>285</v>
      </c>
      <c r="Z14" s="2" t="s">
        <v>286</v>
      </c>
      <c r="AA14" s="2" t="s">
        <v>287</v>
      </c>
      <c r="AB14" s="2" t="s">
        <v>267</v>
      </c>
      <c r="AC14" s="2" t="s">
        <v>281</v>
      </c>
      <c r="AD14" s="2" t="s">
        <v>282</v>
      </c>
      <c r="AE14" s="2" t="s">
        <v>283</v>
      </c>
      <c r="AF14" s="2" t="s">
        <v>285</v>
      </c>
      <c r="AG14" s="2" t="s">
        <v>286</v>
      </c>
      <c r="AH14" s="2" t="s">
        <v>287</v>
      </c>
      <c r="AI14" s="2" t="s">
        <v>267</v>
      </c>
      <c r="AJ14" s="2" t="s">
        <v>167</v>
      </c>
      <c r="AK14" s="2" t="s">
        <v>187</v>
      </c>
      <c r="AL14" s="2" t="s">
        <v>288</v>
      </c>
      <c r="AM14" s="2" t="s">
        <v>289</v>
      </c>
      <c r="AN14" s="2" t="s">
        <v>290</v>
      </c>
      <c r="AO14" s="2" t="s">
        <v>267</v>
      </c>
      <c r="AP14" s="2" t="s">
        <v>291</v>
      </c>
      <c r="AQ14" s="2" t="s">
        <v>292</v>
      </c>
      <c r="AR14" s="2" t="s">
        <v>293</v>
      </c>
      <c r="AS14" s="2" t="s">
        <v>267</v>
      </c>
      <c r="AT14" s="2" t="s">
        <v>294</v>
      </c>
      <c r="AU14" s="2" t="s">
        <v>295</v>
      </c>
      <c r="AV14" s="2" t="s">
        <v>267</v>
      </c>
      <c r="AW14" s="2" t="s">
        <v>296</v>
      </c>
      <c r="AX14" s="2" t="s">
        <v>297</v>
      </c>
      <c r="AY14" s="2" t="s">
        <v>298</v>
      </c>
      <c r="AZ14" s="2" t="s">
        <v>299</v>
      </c>
      <c r="BA14" s="2" t="s">
        <v>300</v>
      </c>
      <c r="BB14" s="2" t="s">
        <v>267</v>
      </c>
      <c r="BC14" s="2" t="s">
        <v>301</v>
      </c>
      <c r="BD14" s="2" t="s">
        <v>302</v>
      </c>
      <c r="BE14" s="2" t="s">
        <v>267</v>
      </c>
      <c r="BF14" s="2" t="s">
        <v>303</v>
      </c>
      <c r="BG14" s="2" t="s">
        <v>304</v>
      </c>
      <c r="BH14" s="2" t="s">
        <v>305</v>
      </c>
      <c r="BI14" s="2" t="s">
        <v>306</v>
      </c>
      <c r="BJ14" s="2" t="s">
        <v>267</v>
      </c>
      <c r="BK14" s="2" t="s">
        <v>307</v>
      </c>
      <c r="BL14" s="2" t="s">
        <v>308</v>
      </c>
      <c r="BM14" s="2" t="s">
        <v>309</v>
      </c>
      <c r="BN14" s="2" t="s">
        <v>266</v>
      </c>
    </row>
    <row r="15" spans="1:66" ht="16.350000000000001" customHeight="1">
      <c r="A15" s="57" t="s">
        <v>165</v>
      </c>
      <c r="B15" s="57" t="s">
        <v>165</v>
      </c>
      <c r="C15" s="57">
        <v>1</v>
      </c>
      <c r="D15" s="57">
        <v>2</v>
      </c>
      <c r="E15" s="57">
        <v>3</v>
      </c>
      <c r="F15" s="57">
        <v>4</v>
      </c>
      <c r="G15" s="57">
        <v>5</v>
      </c>
      <c r="H15" s="57">
        <v>6</v>
      </c>
      <c r="I15" s="57">
        <v>7</v>
      </c>
      <c r="J15" s="57">
        <v>8</v>
      </c>
      <c r="K15" s="57">
        <v>9</v>
      </c>
      <c r="L15" s="57">
        <v>10</v>
      </c>
      <c r="M15" s="57">
        <v>11</v>
      </c>
      <c r="N15" s="57">
        <v>12</v>
      </c>
      <c r="O15" s="57">
        <v>13</v>
      </c>
      <c r="P15" s="57">
        <v>14</v>
      </c>
      <c r="Q15" s="57">
        <v>15</v>
      </c>
      <c r="R15" s="57">
        <v>16</v>
      </c>
      <c r="S15" s="57">
        <v>17</v>
      </c>
      <c r="T15" s="57">
        <v>18</v>
      </c>
      <c r="U15" s="57">
        <v>19</v>
      </c>
      <c r="V15" s="57">
        <v>20</v>
      </c>
      <c r="W15" s="57">
        <v>21</v>
      </c>
      <c r="X15" s="57">
        <v>22</v>
      </c>
      <c r="Y15" s="57">
        <v>23</v>
      </c>
      <c r="Z15" s="57">
        <v>24</v>
      </c>
      <c r="AA15" s="57">
        <v>25</v>
      </c>
      <c r="AB15" s="57">
        <v>26</v>
      </c>
      <c r="AC15" s="57">
        <v>27</v>
      </c>
      <c r="AD15" s="57">
        <v>28</v>
      </c>
      <c r="AE15" s="57">
        <v>29</v>
      </c>
      <c r="AF15" s="57">
        <v>30</v>
      </c>
      <c r="AG15" s="57">
        <v>31</v>
      </c>
      <c r="AH15" s="57">
        <v>32</v>
      </c>
      <c r="AI15" s="57">
        <v>33</v>
      </c>
      <c r="AJ15" s="57">
        <v>34</v>
      </c>
      <c r="AK15" s="57">
        <v>35</v>
      </c>
      <c r="AL15" s="57">
        <v>36</v>
      </c>
      <c r="AM15" s="57">
        <v>37</v>
      </c>
      <c r="AN15" s="57">
        <v>38</v>
      </c>
      <c r="AO15" s="57">
        <v>39</v>
      </c>
      <c r="AP15" s="57">
        <v>40</v>
      </c>
      <c r="AQ15" s="57">
        <v>41</v>
      </c>
      <c r="AR15" s="57">
        <v>42</v>
      </c>
      <c r="AS15" s="57">
        <v>43</v>
      </c>
      <c r="AT15" s="57">
        <v>44</v>
      </c>
      <c r="AU15" s="57">
        <v>45</v>
      </c>
      <c r="AV15" s="57">
        <v>46</v>
      </c>
      <c r="AW15" s="57">
        <v>47</v>
      </c>
      <c r="AX15" s="57">
        <v>48</v>
      </c>
      <c r="AY15" s="57">
        <v>49</v>
      </c>
      <c r="AZ15" s="57">
        <v>50</v>
      </c>
      <c r="BA15" s="57">
        <v>51</v>
      </c>
      <c r="BB15" s="57">
        <v>52</v>
      </c>
      <c r="BC15" s="57">
        <v>53</v>
      </c>
      <c r="BD15" s="57">
        <v>54</v>
      </c>
      <c r="BE15" s="57">
        <v>55</v>
      </c>
      <c r="BF15" s="57">
        <v>56</v>
      </c>
      <c r="BG15" s="57">
        <v>57</v>
      </c>
      <c r="BH15" s="57">
        <v>58</v>
      </c>
      <c r="BI15" s="57">
        <v>59</v>
      </c>
      <c r="BJ15" s="57">
        <v>60</v>
      </c>
      <c r="BK15" s="57">
        <v>61</v>
      </c>
      <c r="BL15" s="57">
        <v>62</v>
      </c>
      <c r="BM15" s="57">
        <v>63</v>
      </c>
      <c r="BN15" s="57">
        <v>64</v>
      </c>
    </row>
    <row r="16" spans="1:66" ht="26.1" customHeight="1">
      <c r="A16" s="9"/>
      <c r="B16" s="9" t="s">
        <v>111</v>
      </c>
      <c r="C16" s="10">
        <v>1565.133697</v>
      </c>
      <c r="D16" s="10">
        <v>419.14843300000001</v>
      </c>
      <c r="E16" s="10">
        <v>231.85599999999999</v>
      </c>
      <c r="F16" s="10">
        <v>59.469712999999999</v>
      </c>
      <c r="G16" s="10">
        <v>27.82272</v>
      </c>
      <c r="H16" s="10">
        <v>100</v>
      </c>
      <c r="I16" s="10">
        <v>363.553</v>
      </c>
      <c r="J16" s="10">
        <v>319.10000000000002</v>
      </c>
      <c r="K16" s="10"/>
      <c r="L16" s="10"/>
      <c r="M16" s="10"/>
      <c r="N16" s="10"/>
      <c r="O16" s="10">
        <v>24.452999999999999</v>
      </c>
      <c r="P16" s="10"/>
      <c r="Q16" s="10"/>
      <c r="R16" s="10"/>
      <c r="S16" s="10">
        <v>20</v>
      </c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>
        <v>691.46476399999995</v>
      </c>
      <c r="AJ16" s="10">
        <v>600.30476399999998</v>
      </c>
      <c r="AK16" s="10">
        <v>91.16</v>
      </c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>
        <v>90.967500000000001</v>
      </c>
      <c r="AW16" s="10">
        <v>56.110599999999998</v>
      </c>
      <c r="AX16" s="10"/>
      <c r="AY16" s="10"/>
      <c r="AZ16" s="10">
        <v>11.1989</v>
      </c>
      <c r="BA16" s="10">
        <v>23.658000000000001</v>
      </c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</row>
    <row r="17" spans="1:66" ht="26.1" customHeight="1">
      <c r="A17" s="9" t="s">
        <v>310</v>
      </c>
      <c r="B17" s="9" t="s">
        <v>216</v>
      </c>
      <c r="C17" s="10">
        <v>622.277602</v>
      </c>
      <c r="D17" s="10">
        <v>224.58616599999999</v>
      </c>
      <c r="E17" s="10">
        <v>150.98609999999999</v>
      </c>
      <c r="F17" s="10">
        <v>35.481734000000003</v>
      </c>
      <c r="G17" s="10">
        <v>18.118331999999999</v>
      </c>
      <c r="H17" s="10">
        <v>20</v>
      </c>
      <c r="I17" s="10">
        <v>363.553</v>
      </c>
      <c r="J17" s="10">
        <v>319.10000000000002</v>
      </c>
      <c r="K17" s="10"/>
      <c r="L17" s="10"/>
      <c r="M17" s="10"/>
      <c r="N17" s="10"/>
      <c r="O17" s="10">
        <v>24.452999999999999</v>
      </c>
      <c r="P17" s="10"/>
      <c r="Q17" s="10"/>
      <c r="R17" s="10"/>
      <c r="S17" s="10">
        <v>20</v>
      </c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>
        <v>34.138435999999999</v>
      </c>
      <c r="AW17" s="10">
        <v>9.4695359999999997</v>
      </c>
      <c r="AX17" s="10"/>
      <c r="AY17" s="10"/>
      <c r="AZ17" s="10">
        <v>11.1989</v>
      </c>
      <c r="BA17" s="10">
        <v>13.47</v>
      </c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</row>
    <row r="18" spans="1:66" ht="26.1" customHeight="1">
      <c r="A18" s="9" t="s">
        <v>311</v>
      </c>
      <c r="B18" s="9" t="s">
        <v>312</v>
      </c>
      <c r="C18" s="10">
        <v>242.136</v>
      </c>
      <c r="D18" s="10">
        <v>170.98609999999999</v>
      </c>
      <c r="E18" s="10">
        <v>150.98609999999999</v>
      </c>
      <c r="F18" s="10"/>
      <c r="G18" s="10"/>
      <c r="H18" s="10">
        <v>20</v>
      </c>
      <c r="I18" s="10">
        <v>45.652999999999999</v>
      </c>
      <c r="J18" s="10">
        <v>1.2</v>
      </c>
      <c r="K18" s="10"/>
      <c r="L18" s="10"/>
      <c r="M18" s="10"/>
      <c r="N18" s="10"/>
      <c r="O18" s="10">
        <v>24.452999999999999</v>
      </c>
      <c r="P18" s="10"/>
      <c r="Q18" s="10"/>
      <c r="R18" s="10"/>
      <c r="S18" s="10">
        <v>20</v>
      </c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>
        <v>25.4969</v>
      </c>
      <c r="AW18" s="10">
        <v>0.82799999999999996</v>
      </c>
      <c r="AX18" s="10"/>
      <c r="AY18" s="10"/>
      <c r="AZ18" s="10">
        <v>11.1989</v>
      </c>
      <c r="BA18" s="10">
        <v>13.47</v>
      </c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</row>
    <row r="19" spans="1:66" ht="26.1" customHeight="1">
      <c r="A19" s="9" t="s">
        <v>313</v>
      </c>
      <c r="B19" s="9" t="s">
        <v>314</v>
      </c>
      <c r="C19" s="10">
        <v>17.700702</v>
      </c>
      <c r="D19" s="10">
        <v>9.0591659999999994</v>
      </c>
      <c r="E19" s="10"/>
      <c r="F19" s="10">
        <v>9.0591659999999994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>
        <v>8.6415360000000003</v>
      </c>
      <c r="AW19" s="10">
        <v>8.6415360000000003</v>
      </c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</row>
    <row r="20" spans="1:66" ht="26.1" customHeight="1">
      <c r="A20" s="9" t="s">
        <v>315</v>
      </c>
      <c r="B20" s="9" t="s">
        <v>316</v>
      </c>
      <c r="C20" s="10">
        <v>24.157775999999998</v>
      </c>
      <c r="D20" s="10">
        <v>24.157775999999998</v>
      </c>
      <c r="E20" s="10"/>
      <c r="F20" s="10">
        <v>24.157775999999998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</row>
    <row r="21" spans="1:66" ht="26.1" customHeight="1">
      <c r="A21" s="9" t="s">
        <v>317</v>
      </c>
      <c r="B21" s="9" t="s">
        <v>154</v>
      </c>
      <c r="C21" s="10">
        <v>2.2647919999999999</v>
      </c>
      <c r="D21" s="10">
        <v>2.2647919999999999</v>
      </c>
      <c r="E21" s="10"/>
      <c r="F21" s="10">
        <v>2.2647919999999999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</row>
    <row r="22" spans="1:66" ht="26.1" customHeight="1">
      <c r="A22" s="9" t="s">
        <v>318</v>
      </c>
      <c r="B22" s="9" t="s">
        <v>183</v>
      </c>
      <c r="C22" s="10">
        <v>18.118331999999999</v>
      </c>
      <c r="D22" s="10">
        <v>18.118331999999999</v>
      </c>
      <c r="E22" s="10"/>
      <c r="F22" s="10"/>
      <c r="G22" s="10">
        <v>18.118331999999999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</row>
    <row r="23" spans="1:66" ht="26.1" customHeight="1">
      <c r="A23" s="9" t="s">
        <v>319</v>
      </c>
      <c r="B23" s="9" t="s">
        <v>320</v>
      </c>
      <c r="C23" s="10">
        <v>317.89999999999998</v>
      </c>
      <c r="D23" s="10"/>
      <c r="E23" s="10"/>
      <c r="F23" s="10"/>
      <c r="G23" s="10"/>
      <c r="H23" s="10"/>
      <c r="I23" s="10">
        <v>317.89999999999998</v>
      </c>
      <c r="J23" s="10">
        <v>317.89999999999998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</row>
    <row r="24" spans="1:66" ht="26.1" customHeight="1">
      <c r="A24" s="9" t="s">
        <v>321</v>
      </c>
      <c r="B24" s="9" t="s">
        <v>217</v>
      </c>
      <c r="C24" s="10">
        <v>57.614280000000001</v>
      </c>
      <c r="D24" s="10">
        <v>10.983552</v>
      </c>
      <c r="E24" s="10"/>
      <c r="F24" s="10">
        <v>4.9835520000000004</v>
      </c>
      <c r="G24" s="10"/>
      <c r="H24" s="10">
        <v>6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>
        <v>43.580903999999997</v>
      </c>
      <c r="AJ24" s="10">
        <v>37.220903999999997</v>
      </c>
      <c r="AK24" s="10">
        <v>6.36</v>
      </c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>
        <v>3.0498240000000001</v>
      </c>
      <c r="AW24" s="10">
        <v>3.0138240000000001</v>
      </c>
      <c r="AX24" s="10"/>
      <c r="AY24" s="10"/>
      <c r="AZ24" s="10"/>
      <c r="BA24" s="10">
        <v>3.5999999999999997E-2</v>
      </c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</row>
    <row r="25" spans="1:66" ht="26.1" customHeight="1">
      <c r="A25" s="9" t="s">
        <v>311</v>
      </c>
      <c r="B25" s="9" t="s">
        <v>312</v>
      </c>
      <c r="C25" s="10">
        <v>45.199199999999998</v>
      </c>
      <c r="D25" s="10">
        <v>6</v>
      </c>
      <c r="E25" s="10"/>
      <c r="F25" s="10"/>
      <c r="G25" s="10"/>
      <c r="H25" s="10">
        <v>6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>
        <v>37.507199999999997</v>
      </c>
      <c r="AJ25" s="10">
        <v>31.147200000000002</v>
      </c>
      <c r="AK25" s="10">
        <v>6.36</v>
      </c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>
        <v>1.6919999999999999</v>
      </c>
      <c r="AW25" s="10">
        <v>1.6559999999999999</v>
      </c>
      <c r="AX25" s="10"/>
      <c r="AY25" s="10"/>
      <c r="AZ25" s="10"/>
      <c r="BA25" s="10">
        <v>3.5999999999999997E-2</v>
      </c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</row>
    <row r="26" spans="1:66" ht="26.1" customHeight="1">
      <c r="A26" s="9" t="s">
        <v>322</v>
      </c>
      <c r="B26" s="9" t="s">
        <v>323</v>
      </c>
      <c r="C26" s="10">
        <v>3.2266560000000002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>
        <v>1.868832</v>
      </c>
      <c r="AJ26" s="10">
        <v>1.868832</v>
      </c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>
        <v>1.3578239999999999</v>
      </c>
      <c r="AW26" s="10">
        <v>1.3578239999999999</v>
      </c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</row>
    <row r="27" spans="1:66" ht="26.1" customHeight="1">
      <c r="A27" s="9" t="s">
        <v>315</v>
      </c>
      <c r="B27" s="9" t="s">
        <v>316</v>
      </c>
      <c r="C27" s="10">
        <v>4.9835520000000004</v>
      </c>
      <c r="D27" s="10">
        <v>4.9835520000000004</v>
      </c>
      <c r="E27" s="10"/>
      <c r="F27" s="10">
        <v>4.9835520000000004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</row>
    <row r="28" spans="1:66" ht="26.1" customHeight="1">
      <c r="A28" s="9" t="s">
        <v>317</v>
      </c>
      <c r="B28" s="9" t="s">
        <v>154</v>
      </c>
      <c r="C28" s="10">
        <v>0.46720800000000001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>
        <v>0.46720800000000001</v>
      </c>
      <c r="AJ28" s="10">
        <v>0.46720800000000001</v>
      </c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</row>
    <row r="29" spans="1:66" ht="26.1" customHeight="1">
      <c r="A29" s="9" t="s">
        <v>318</v>
      </c>
      <c r="B29" s="9" t="s">
        <v>183</v>
      </c>
      <c r="C29" s="10">
        <v>3.7376640000000001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>
        <v>3.7376640000000001</v>
      </c>
      <c r="AJ29" s="10">
        <v>3.7376640000000001</v>
      </c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</row>
    <row r="30" spans="1:66" ht="26.1" customHeight="1">
      <c r="A30" s="9" t="s">
        <v>324</v>
      </c>
      <c r="B30" s="9" t="s">
        <v>218</v>
      </c>
      <c r="C30" s="10">
        <v>78.817515999999998</v>
      </c>
      <c r="D30" s="10">
        <v>8</v>
      </c>
      <c r="E30" s="10"/>
      <c r="F30" s="10"/>
      <c r="G30" s="10"/>
      <c r="H30" s="10">
        <v>8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>
        <v>70.082635999999994</v>
      </c>
      <c r="AJ30" s="10">
        <v>61.602635999999997</v>
      </c>
      <c r="AK30" s="10">
        <v>8.48</v>
      </c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>
        <v>0.73487999999999998</v>
      </c>
      <c r="AW30" s="10">
        <v>0.69887999999999995</v>
      </c>
      <c r="AX30" s="10"/>
      <c r="AY30" s="10"/>
      <c r="AZ30" s="10"/>
      <c r="BA30" s="10">
        <v>3.5999999999999997E-2</v>
      </c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</row>
    <row r="31" spans="1:66" ht="26.1" customHeight="1">
      <c r="A31" s="9" t="s">
        <v>311</v>
      </c>
      <c r="B31" s="9" t="s">
        <v>312</v>
      </c>
      <c r="C31" s="10">
        <v>61.979199999999999</v>
      </c>
      <c r="D31" s="10">
        <v>8</v>
      </c>
      <c r="E31" s="10"/>
      <c r="F31" s="10"/>
      <c r="G31" s="10"/>
      <c r="H31" s="10">
        <v>8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>
        <v>53.943199999999997</v>
      </c>
      <c r="AJ31" s="10">
        <v>45.463200000000001</v>
      </c>
      <c r="AK31" s="10">
        <v>8.48</v>
      </c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>
        <v>3.5999999999999997E-2</v>
      </c>
      <c r="AW31" s="10"/>
      <c r="AX31" s="10"/>
      <c r="AY31" s="10"/>
      <c r="AZ31" s="10"/>
      <c r="BA31" s="10">
        <v>3.5999999999999997E-2</v>
      </c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</row>
    <row r="32" spans="1:66" ht="26.1" customHeight="1">
      <c r="A32" s="9" t="s">
        <v>322</v>
      </c>
      <c r="B32" s="9" t="s">
        <v>323</v>
      </c>
      <c r="C32" s="10">
        <v>3.4266719999999999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>
        <v>2.727792</v>
      </c>
      <c r="AJ32" s="10">
        <v>2.727792</v>
      </c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>
        <v>0.69887999999999995</v>
      </c>
      <c r="AW32" s="10">
        <v>0.69887999999999995</v>
      </c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</row>
    <row r="33" spans="1:66" ht="26.1" customHeight="1">
      <c r="A33" s="9" t="s">
        <v>315</v>
      </c>
      <c r="B33" s="9" t="s">
        <v>316</v>
      </c>
      <c r="C33" s="10">
        <v>7.2741119999999997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>
        <v>7.2741119999999997</v>
      </c>
      <c r="AJ33" s="10">
        <v>7.2741119999999997</v>
      </c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</row>
    <row r="34" spans="1:66" ht="26.1" customHeight="1">
      <c r="A34" s="9" t="s">
        <v>317</v>
      </c>
      <c r="B34" s="9" t="s">
        <v>154</v>
      </c>
      <c r="C34" s="10">
        <v>0.681948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>
        <v>0.681948</v>
      </c>
      <c r="AJ34" s="10">
        <v>0.681948</v>
      </c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</row>
    <row r="35" spans="1:66" ht="26.1" customHeight="1">
      <c r="A35" s="9" t="s">
        <v>318</v>
      </c>
      <c r="B35" s="9" t="s">
        <v>183</v>
      </c>
      <c r="C35" s="10">
        <v>5.455584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>
        <v>5.455584</v>
      </c>
      <c r="AJ35" s="10">
        <v>5.455584</v>
      </c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</row>
    <row r="36" spans="1:66" ht="26.1" customHeight="1">
      <c r="A36" s="9" t="s">
        <v>325</v>
      </c>
      <c r="B36" s="9" t="s">
        <v>219</v>
      </c>
      <c r="C36" s="10">
        <v>153.21951000000001</v>
      </c>
      <c r="D36" s="10">
        <v>14</v>
      </c>
      <c r="E36" s="10"/>
      <c r="F36" s="10"/>
      <c r="G36" s="10"/>
      <c r="H36" s="10">
        <v>14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>
        <v>132.01443800000001</v>
      </c>
      <c r="AJ36" s="10">
        <v>117.17443799999999</v>
      </c>
      <c r="AK36" s="10">
        <v>14.84</v>
      </c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>
        <v>7.2050720000000004</v>
      </c>
      <c r="AW36" s="10">
        <v>6.4250720000000001</v>
      </c>
      <c r="AX36" s="10"/>
      <c r="AY36" s="10"/>
      <c r="AZ36" s="10"/>
      <c r="BA36" s="10">
        <v>0.78</v>
      </c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</row>
    <row r="37" spans="1:66" ht="26.1" customHeight="1">
      <c r="A37" s="9" t="s">
        <v>311</v>
      </c>
      <c r="B37" s="9" t="s">
        <v>312</v>
      </c>
      <c r="C37" s="10">
        <v>120.08159999999999</v>
      </c>
      <c r="D37" s="10">
        <v>14</v>
      </c>
      <c r="E37" s="10"/>
      <c r="F37" s="10"/>
      <c r="G37" s="10"/>
      <c r="H37" s="10">
        <v>14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>
        <v>101.3156</v>
      </c>
      <c r="AJ37" s="10">
        <v>86.4756</v>
      </c>
      <c r="AK37" s="10">
        <v>14.84</v>
      </c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>
        <v>4.766</v>
      </c>
      <c r="AW37" s="10">
        <v>3.9860000000000002</v>
      </c>
      <c r="AX37" s="10"/>
      <c r="AY37" s="10"/>
      <c r="AZ37" s="10"/>
      <c r="BA37" s="10">
        <v>0.78</v>
      </c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</row>
    <row r="38" spans="1:66" ht="26.1" customHeight="1">
      <c r="A38" s="9" t="s">
        <v>322</v>
      </c>
      <c r="B38" s="9" t="s">
        <v>323</v>
      </c>
      <c r="C38" s="10">
        <v>7.6276080000000004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>
        <v>5.188536</v>
      </c>
      <c r="AJ38" s="10">
        <v>5.188536</v>
      </c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>
        <v>2.4390719999999999</v>
      </c>
      <c r="AW38" s="10">
        <v>2.4390719999999999</v>
      </c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</row>
    <row r="39" spans="1:66" ht="26.1" customHeight="1">
      <c r="A39" s="9" t="s">
        <v>315</v>
      </c>
      <c r="B39" s="9" t="s">
        <v>316</v>
      </c>
      <c r="C39" s="10">
        <v>13.836096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>
        <v>13.836096</v>
      </c>
      <c r="AJ39" s="10">
        <v>13.836096</v>
      </c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</row>
    <row r="40" spans="1:66" ht="26.1" customHeight="1">
      <c r="A40" s="9" t="s">
        <v>317</v>
      </c>
      <c r="B40" s="9" t="s">
        <v>154</v>
      </c>
      <c r="C40" s="10">
        <v>1.297134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>
        <v>1.297134</v>
      </c>
      <c r="AJ40" s="10">
        <v>1.297134</v>
      </c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</row>
    <row r="41" spans="1:66" ht="26.1" customHeight="1">
      <c r="A41" s="9" t="s">
        <v>318</v>
      </c>
      <c r="B41" s="9" t="s">
        <v>183</v>
      </c>
      <c r="C41" s="10">
        <v>10.377072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>
        <v>10.377072</v>
      </c>
      <c r="AJ41" s="10">
        <v>10.377072</v>
      </c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</row>
    <row r="42" spans="1:66" ht="26.1" customHeight="1">
      <c r="A42" s="9" t="s">
        <v>326</v>
      </c>
      <c r="B42" s="9" t="s">
        <v>220</v>
      </c>
      <c r="C42" s="10">
        <v>144.878907</v>
      </c>
      <c r="D42" s="10">
        <v>122.578715</v>
      </c>
      <c r="E42" s="10">
        <v>80.869900000000001</v>
      </c>
      <c r="F42" s="10">
        <v>19.004427</v>
      </c>
      <c r="G42" s="10">
        <v>9.7043879999999998</v>
      </c>
      <c r="H42" s="10">
        <v>13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>
        <v>13.78</v>
      </c>
      <c r="AJ42" s="10"/>
      <c r="AK42" s="10">
        <v>13.78</v>
      </c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>
        <v>8.5201919999999998</v>
      </c>
      <c r="AW42" s="10">
        <v>0.43219200000000002</v>
      </c>
      <c r="AX42" s="10"/>
      <c r="AY42" s="10"/>
      <c r="AZ42" s="10"/>
      <c r="BA42" s="10">
        <v>8.0879999999999992</v>
      </c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</row>
    <row r="43" spans="1:66" ht="26.1" customHeight="1">
      <c r="A43" s="9" t="s">
        <v>311</v>
      </c>
      <c r="B43" s="9" t="s">
        <v>312</v>
      </c>
      <c r="C43" s="10">
        <v>115.7379</v>
      </c>
      <c r="D43" s="10">
        <v>93.869900000000001</v>
      </c>
      <c r="E43" s="10">
        <v>80.869900000000001</v>
      </c>
      <c r="F43" s="10"/>
      <c r="G43" s="10"/>
      <c r="H43" s="10">
        <v>13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>
        <v>13.78</v>
      </c>
      <c r="AJ43" s="10"/>
      <c r="AK43" s="10">
        <v>13.78</v>
      </c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>
        <v>8.0879999999999992</v>
      </c>
      <c r="AW43" s="10"/>
      <c r="AX43" s="10"/>
      <c r="AY43" s="10"/>
      <c r="AZ43" s="10"/>
      <c r="BA43" s="10">
        <v>8.0879999999999992</v>
      </c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</row>
    <row r="44" spans="1:66" ht="26.1" customHeight="1">
      <c r="A44" s="9" t="s">
        <v>313</v>
      </c>
      <c r="B44" s="9" t="s">
        <v>314</v>
      </c>
      <c r="C44" s="10">
        <v>5.2843859999999996</v>
      </c>
      <c r="D44" s="10">
        <v>4.8521939999999999</v>
      </c>
      <c r="E44" s="10"/>
      <c r="F44" s="10">
        <v>4.8521939999999999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>
        <v>0.43219200000000002</v>
      </c>
      <c r="AW44" s="10">
        <v>0.43219200000000002</v>
      </c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</row>
    <row r="45" spans="1:66" ht="26.1" customHeight="1">
      <c r="A45" s="9" t="s">
        <v>315</v>
      </c>
      <c r="B45" s="9" t="s">
        <v>316</v>
      </c>
      <c r="C45" s="10">
        <v>12.939183999999999</v>
      </c>
      <c r="D45" s="10">
        <v>12.939183999999999</v>
      </c>
      <c r="E45" s="10"/>
      <c r="F45" s="10">
        <v>12.939183999999999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</row>
    <row r="46" spans="1:66" ht="26.1" customHeight="1">
      <c r="A46" s="9" t="s">
        <v>317</v>
      </c>
      <c r="B46" s="9" t="s">
        <v>154</v>
      </c>
      <c r="C46" s="10">
        <v>1.213049</v>
      </c>
      <c r="D46" s="10">
        <v>1.213049</v>
      </c>
      <c r="E46" s="10"/>
      <c r="F46" s="10">
        <v>1.213049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</row>
    <row r="47" spans="1:66" ht="26.1" customHeight="1">
      <c r="A47" s="9" t="s">
        <v>318</v>
      </c>
      <c r="B47" s="9" t="s">
        <v>183</v>
      </c>
      <c r="C47" s="10">
        <v>9.7043879999999998</v>
      </c>
      <c r="D47" s="10">
        <v>9.7043879999999998</v>
      </c>
      <c r="E47" s="10"/>
      <c r="F47" s="10"/>
      <c r="G47" s="10">
        <v>9.7043879999999998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</row>
    <row r="48" spans="1:66" ht="26.1" customHeight="1">
      <c r="A48" s="9" t="s">
        <v>327</v>
      </c>
      <c r="B48" s="9" t="s">
        <v>221</v>
      </c>
      <c r="C48" s="10">
        <v>127.261106</v>
      </c>
      <c r="D48" s="10">
        <v>11</v>
      </c>
      <c r="E48" s="10"/>
      <c r="F48" s="10"/>
      <c r="G48" s="10"/>
      <c r="H48" s="10">
        <v>11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>
        <v>110.52893</v>
      </c>
      <c r="AJ48" s="10">
        <v>98.868930000000006</v>
      </c>
      <c r="AK48" s="10">
        <v>11.66</v>
      </c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>
        <v>5.7321759999999999</v>
      </c>
      <c r="AW48" s="10">
        <v>5.4801760000000002</v>
      </c>
      <c r="AX48" s="10"/>
      <c r="AY48" s="10"/>
      <c r="AZ48" s="10"/>
      <c r="BA48" s="10">
        <v>0.252</v>
      </c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</row>
    <row r="49" spans="1:66" ht="26.1" customHeight="1">
      <c r="A49" s="9" t="s">
        <v>311</v>
      </c>
      <c r="B49" s="9" t="s">
        <v>312</v>
      </c>
      <c r="C49" s="10">
        <v>99.674000000000007</v>
      </c>
      <c r="D49" s="10">
        <v>11</v>
      </c>
      <c r="E49" s="10"/>
      <c r="F49" s="10"/>
      <c r="G49" s="10"/>
      <c r="H49" s="10">
        <v>11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>
        <v>84.626000000000005</v>
      </c>
      <c r="AJ49" s="10">
        <v>72.965999999999994</v>
      </c>
      <c r="AK49" s="10">
        <v>11.66</v>
      </c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>
        <v>4.048</v>
      </c>
      <c r="AW49" s="10">
        <v>3.7959999999999998</v>
      </c>
      <c r="AX49" s="10"/>
      <c r="AY49" s="10"/>
      <c r="AZ49" s="10"/>
      <c r="BA49" s="10">
        <v>0.252</v>
      </c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</row>
    <row r="50" spans="1:66" ht="26.1" customHeight="1">
      <c r="A50" s="9" t="s">
        <v>322</v>
      </c>
      <c r="B50" s="9" t="s">
        <v>323</v>
      </c>
      <c r="C50" s="10">
        <v>6.0621359999999997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>
        <v>4.3779599999999999</v>
      </c>
      <c r="AJ50" s="10">
        <v>4.3779599999999999</v>
      </c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>
        <v>1.6841759999999999</v>
      </c>
      <c r="AW50" s="10">
        <v>1.6841759999999999</v>
      </c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</row>
    <row r="51" spans="1:66" ht="26.1" customHeight="1">
      <c r="A51" s="9" t="s">
        <v>315</v>
      </c>
      <c r="B51" s="9" t="s">
        <v>316</v>
      </c>
      <c r="C51" s="10">
        <v>11.67456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>
        <v>11.67456</v>
      </c>
      <c r="AJ51" s="10">
        <v>11.67456</v>
      </c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</row>
    <row r="52" spans="1:66" ht="26.1" customHeight="1">
      <c r="A52" s="9" t="s">
        <v>317</v>
      </c>
      <c r="B52" s="9" t="s">
        <v>154</v>
      </c>
      <c r="C52" s="10">
        <v>1.09449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>
        <v>1.09449</v>
      </c>
      <c r="AJ52" s="10">
        <v>1.09449</v>
      </c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</row>
    <row r="53" spans="1:66" ht="26.1" customHeight="1">
      <c r="A53" s="9" t="s">
        <v>318</v>
      </c>
      <c r="B53" s="9" t="s">
        <v>183</v>
      </c>
      <c r="C53" s="10">
        <v>8.7559199999999997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>
        <v>8.7559199999999997</v>
      </c>
      <c r="AJ53" s="10">
        <v>8.7559199999999997</v>
      </c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</row>
    <row r="54" spans="1:66" ht="26.1" customHeight="1">
      <c r="A54" s="9" t="s">
        <v>328</v>
      </c>
      <c r="B54" s="9" t="s">
        <v>222</v>
      </c>
      <c r="C54" s="10">
        <v>48.28219</v>
      </c>
      <c r="D54" s="10">
        <v>5</v>
      </c>
      <c r="E54" s="10"/>
      <c r="F54" s="10"/>
      <c r="G54" s="10"/>
      <c r="H54" s="10">
        <v>5</v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>
        <v>43.210189999999997</v>
      </c>
      <c r="AJ54" s="10">
        <v>37.91019</v>
      </c>
      <c r="AK54" s="10">
        <v>5.3</v>
      </c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>
        <v>7.1999999999999995E-2</v>
      </c>
      <c r="AW54" s="10"/>
      <c r="AX54" s="10"/>
      <c r="AY54" s="10"/>
      <c r="AZ54" s="10"/>
      <c r="BA54" s="10">
        <v>7.1999999999999995E-2</v>
      </c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</row>
    <row r="55" spans="1:66" ht="26.1" customHeight="1">
      <c r="A55" s="9" t="s">
        <v>311</v>
      </c>
      <c r="B55" s="9" t="s">
        <v>312</v>
      </c>
      <c r="C55" s="10">
        <v>38.35</v>
      </c>
      <c r="D55" s="10">
        <v>5</v>
      </c>
      <c r="E55" s="10"/>
      <c r="F55" s="10"/>
      <c r="G55" s="10"/>
      <c r="H55" s="10">
        <v>5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>
        <v>33.277999999999999</v>
      </c>
      <c r="AJ55" s="10">
        <v>27.978000000000002</v>
      </c>
      <c r="AK55" s="10">
        <v>5.3</v>
      </c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>
        <v>7.1999999999999995E-2</v>
      </c>
      <c r="AW55" s="10"/>
      <c r="AX55" s="10"/>
      <c r="AY55" s="10"/>
      <c r="AZ55" s="10"/>
      <c r="BA55" s="10">
        <v>7.1999999999999995E-2</v>
      </c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</row>
    <row r="56" spans="1:66" ht="26.1" customHeight="1">
      <c r="A56" s="9" t="s">
        <v>315</v>
      </c>
      <c r="B56" s="9" t="s">
        <v>316</v>
      </c>
      <c r="C56" s="10">
        <v>4.4764799999999996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>
        <v>4.4764799999999996</v>
      </c>
      <c r="AJ56" s="10">
        <v>4.4764799999999996</v>
      </c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</row>
    <row r="57" spans="1:66" ht="26.1" customHeight="1">
      <c r="A57" s="9" t="s">
        <v>317</v>
      </c>
      <c r="B57" s="9" t="s">
        <v>154</v>
      </c>
      <c r="C57" s="10">
        <v>0.41966999999999999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>
        <v>0.41966999999999999</v>
      </c>
      <c r="AJ57" s="10">
        <v>0.41966999999999999</v>
      </c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</row>
    <row r="58" spans="1:66" ht="26.1" customHeight="1">
      <c r="A58" s="9" t="s">
        <v>322</v>
      </c>
      <c r="B58" s="9" t="s">
        <v>323</v>
      </c>
      <c r="C58" s="10">
        <v>1.6786799999999999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>
        <v>1.6786799999999999</v>
      </c>
      <c r="AJ58" s="10">
        <v>1.6786799999999999</v>
      </c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</row>
    <row r="59" spans="1:66" ht="26.1" customHeight="1">
      <c r="A59" s="9" t="s">
        <v>318</v>
      </c>
      <c r="B59" s="9" t="s">
        <v>183</v>
      </c>
      <c r="C59" s="10">
        <v>3.3573599999999999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>
        <v>3.3573599999999999</v>
      </c>
      <c r="AJ59" s="10">
        <v>3.3573599999999999</v>
      </c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</row>
    <row r="60" spans="1:66" ht="26.1" customHeight="1">
      <c r="A60" s="9" t="s">
        <v>329</v>
      </c>
      <c r="B60" s="9" t="s">
        <v>223</v>
      </c>
      <c r="C60" s="10">
        <v>153.26728199999999</v>
      </c>
      <c r="D60" s="10">
        <v>10</v>
      </c>
      <c r="E60" s="10"/>
      <c r="F60" s="10"/>
      <c r="G60" s="10"/>
      <c r="H60" s="10">
        <v>10</v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>
        <v>112.805482</v>
      </c>
      <c r="AJ60" s="10">
        <v>102.205482</v>
      </c>
      <c r="AK60" s="10">
        <v>10.6</v>
      </c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>
        <v>30.4618</v>
      </c>
      <c r="AW60" s="10">
        <v>30.425799999999999</v>
      </c>
      <c r="AX60" s="10"/>
      <c r="AY60" s="10"/>
      <c r="AZ60" s="10"/>
      <c r="BA60" s="10">
        <v>3.5999999999999997E-2</v>
      </c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</row>
    <row r="61" spans="1:66" ht="26.1" customHeight="1">
      <c r="A61" s="9" t="s">
        <v>311</v>
      </c>
      <c r="B61" s="9" t="s">
        <v>312</v>
      </c>
      <c r="C61" s="10">
        <v>131.01590400000001</v>
      </c>
      <c r="D61" s="10">
        <v>10</v>
      </c>
      <c r="E61" s="10"/>
      <c r="F61" s="10"/>
      <c r="G61" s="10"/>
      <c r="H61" s="10">
        <v>10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>
        <v>90.554103999999995</v>
      </c>
      <c r="AJ61" s="10">
        <v>79.954104000000001</v>
      </c>
      <c r="AK61" s="10">
        <v>10.6</v>
      </c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>
        <v>30.4618</v>
      </c>
      <c r="AW61" s="10">
        <v>30.425799999999999</v>
      </c>
      <c r="AX61" s="10"/>
      <c r="AY61" s="10"/>
      <c r="AZ61" s="10"/>
      <c r="BA61" s="10">
        <v>3.5999999999999997E-2</v>
      </c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</row>
    <row r="62" spans="1:66" ht="26.1" customHeight="1">
      <c r="A62" s="9" t="s">
        <v>315</v>
      </c>
      <c r="B62" s="9" t="s">
        <v>316</v>
      </c>
      <c r="C62" s="10">
        <v>12.068543999999999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>
        <v>12.068543999999999</v>
      </c>
      <c r="AJ62" s="10">
        <v>12.068543999999999</v>
      </c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</row>
    <row r="63" spans="1:66" ht="26.1" customHeight="1">
      <c r="A63" s="9" t="s">
        <v>317</v>
      </c>
      <c r="B63" s="9" t="s">
        <v>154</v>
      </c>
      <c r="C63" s="10">
        <v>1.131426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>
        <v>1.131426</v>
      </c>
      <c r="AJ63" s="10">
        <v>1.131426</v>
      </c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</row>
    <row r="64" spans="1:66" ht="26.1" customHeight="1">
      <c r="A64" s="9" t="s">
        <v>318</v>
      </c>
      <c r="B64" s="9" t="s">
        <v>183</v>
      </c>
      <c r="C64" s="10">
        <v>9.0514080000000003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>
        <v>9.0514080000000003</v>
      </c>
      <c r="AJ64" s="10">
        <v>9.0514080000000003</v>
      </c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</row>
    <row r="65" spans="1:66" ht="26.1" customHeight="1">
      <c r="A65" s="9" t="s">
        <v>330</v>
      </c>
      <c r="B65" s="9" t="s">
        <v>224</v>
      </c>
      <c r="C65" s="10">
        <v>120.93188000000001</v>
      </c>
      <c r="D65" s="10">
        <v>13</v>
      </c>
      <c r="E65" s="10"/>
      <c r="F65" s="10"/>
      <c r="G65" s="10"/>
      <c r="H65" s="10">
        <v>13</v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>
        <v>107.07988</v>
      </c>
      <c r="AJ65" s="10">
        <v>93.299880000000002</v>
      </c>
      <c r="AK65" s="10">
        <v>13.78</v>
      </c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>
        <v>0.85199999999999998</v>
      </c>
      <c r="AW65" s="10"/>
      <c r="AX65" s="10"/>
      <c r="AY65" s="10"/>
      <c r="AZ65" s="10"/>
      <c r="BA65" s="10">
        <v>0.85199999999999998</v>
      </c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</row>
    <row r="66" spans="1:66" ht="26.1" customHeight="1">
      <c r="A66" s="9" t="s">
        <v>311</v>
      </c>
      <c r="B66" s="9" t="s">
        <v>312</v>
      </c>
      <c r="C66" s="10">
        <v>96.488</v>
      </c>
      <c r="D66" s="10">
        <v>13</v>
      </c>
      <c r="E66" s="10"/>
      <c r="F66" s="10"/>
      <c r="G66" s="10"/>
      <c r="H66" s="10">
        <v>13</v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>
        <v>82.635999999999996</v>
      </c>
      <c r="AJ66" s="10">
        <v>68.855999999999995</v>
      </c>
      <c r="AK66" s="10">
        <v>13.78</v>
      </c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>
        <v>0.85199999999999998</v>
      </c>
      <c r="AW66" s="10"/>
      <c r="AX66" s="10"/>
      <c r="AY66" s="10"/>
      <c r="AZ66" s="10"/>
      <c r="BA66" s="10">
        <v>0.85199999999999998</v>
      </c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</row>
    <row r="67" spans="1:66" ht="26.1" customHeight="1">
      <c r="A67" s="9" t="s">
        <v>315</v>
      </c>
      <c r="B67" s="9" t="s">
        <v>316</v>
      </c>
      <c r="C67" s="10">
        <v>11.016959999999999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>
        <v>11.016959999999999</v>
      </c>
      <c r="AJ67" s="10">
        <v>11.016959999999999</v>
      </c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</row>
    <row r="68" spans="1:66" ht="26.1" customHeight="1">
      <c r="A68" s="9" t="s">
        <v>317</v>
      </c>
      <c r="B68" s="9" t="s">
        <v>154</v>
      </c>
      <c r="C68" s="10">
        <v>1.03284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>
        <v>1.03284</v>
      </c>
      <c r="AJ68" s="10">
        <v>1.03284</v>
      </c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</row>
    <row r="69" spans="1:66" ht="26.1" customHeight="1">
      <c r="A69" s="9" t="s">
        <v>322</v>
      </c>
      <c r="B69" s="9" t="s">
        <v>323</v>
      </c>
      <c r="C69" s="10">
        <v>4.1313599999999999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>
        <v>4.1313599999999999</v>
      </c>
      <c r="AJ69" s="10">
        <v>4.1313599999999999</v>
      </c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</row>
    <row r="70" spans="1:66" ht="26.1" customHeight="1">
      <c r="A70" s="9" t="s">
        <v>318</v>
      </c>
      <c r="B70" s="9" t="s">
        <v>183</v>
      </c>
      <c r="C70" s="10">
        <v>8.2627199999999998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>
        <v>8.2627199999999998</v>
      </c>
      <c r="AJ70" s="10">
        <v>8.2627199999999998</v>
      </c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</row>
    <row r="71" spans="1:66" ht="26.1" customHeight="1">
      <c r="A71" s="9" t="s">
        <v>331</v>
      </c>
      <c r="B71" s="9" t="s">
        <v>225</v>
      </c>
      <c r="C71" s="10">
        <v>58.583424000000001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>
        <v>58.382303999999998</v>
      </c>
      <c r="AJ71" s="10">
        <v>52.022303999999998</v>
      </c>
      <c r="AK71" s="10">
        <v>6.36</v>
      </c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>
        <v>0.20111999999999999</v>
      </c>
      <c r="AW71" s="10">
        <v>0.16511999999999999</v>
      </c>
      <c r="AX71" s="10"/>
      <c r="AY71" s="10"/>
      <c r="AZ71" s="10"/>
      <c r="BA71" s="10">
        <v>3.5999999999999997E-2</v>
      </c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</row>
    <row r="72" spans="1:66" ht="26.1" customHeight="1">
      <c r="A72" s="9" t="s">
        <v>311</v>
      </c>
      <c r="B72" s="9" t="s">
        <v>312</v>
      </c>
      <c r="C72" s="10">
        <v>46.360799999999998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>
        <v>46.324800000000003</v>
      </c>
      <c r="AJ72" s="10">
        <v>39.964799999999997</v>
      </c>
      <c r="AK72" s="10">
        <v>6.36</v>
      </c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>
        <v>3.5999999999999997E-2</v>
      </c>
      <c r="AW72" s="10"/>
      <c r="AX72" s="10"/>
      <c r="AY72" s="10"/>
      <c r="AZ72" s="10"/>
      <c r="BA72" s="10">
        <v>3.5999999999999997E-2</v>
      </c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</row>
    <row r="73" spans="1:66" ht="26.1" customHeight="1">
      <c r="A73" s="9" t="s">
        <v>322</v>
      </c>
      <c r="B73" s="9" t="s">
        <v>323</v>
      </c>
      <c r="C73" s="10">
        <v>2.2030080000000001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>
        <v>2.0378880000000001</v>
      </c>
      <c r="AJ73" s="10">
        <v>2.0378880000000001</v>
      </c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>
        <v>0.16511999999999999</v>
      </c>
      <c r="AW73" s="10">
        <v>0.16511999999999999</v>
      </c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</row>
    <row r="74" spans="1:66" ht="26.1" customHeight="1">
      <c r="A74" s="9" t="s">
        <v>315</v>
      </c>
      <c r="B74" s="9" t="s">
        <v>316</v>
      </c>
      <c r="C74" s="10">
        <v>5.4343680000000001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>
        <v>5.4343680000000001</v>
      </c>
      <c r="AJ74" s="10">
        <v>5.4343680000000001</v>
      </c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</row>
    <row r="75" spans="1:66" ht="26.1" customHeight="1">
      <c r="A75" s="9" t="s">
        <v>317</v>
      </c>
      <c r="B75" s="9" t="s">
        <v>154</v>
      </c>
      <c r="C75" s="10">
        <v>0.50947200000000004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>
        <v>0.50947200000000004</v>
      </c>
      <c r="AJ75" s="10">
        <v>0.50947200000000004</v>
      </c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</row>
    <row r="76" spans="1:66" ht="26.1" customHeight="1">
      <c r="A76" s="9" t="s">
        <v>318</v>
      </c>
      <c r="B76" s="9" t="s">
        <v>183</v>
      </c>
      <c r="C76" s="10">
        <v>4.0757760000000003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>
        <v>4.0757760000000003</v>
      </c>
      <c r="AJ76" s="10">
        <v>4.0757760000000003</v>
      </c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</row>
  </sheetData>
  <mergeCells count="37">
    <mergeCell ref="A1:B1"/>
    <mergeCell ref="A2:BN2"/>
    <mergeCell ref="A3:E3"/>
    <mergeCell ref="BJ3:BN3"/>
    <mergeCell ref="A4:E4"/>
    <mergeCell ref="BJ4:BN4"/>
    <mergeCell ref="A5:E5"/>
    <mergeCell ref="BJ5:BN5"/>
    <mergeCell ref="A6:E6"/>
    <mergeCell ref="BJ6:BN6"/>
    <mergeCell ref="A7:E7"/>
    <mergeCell ref="BJ7:BN7"/>
    <mergeCell ref="BB13:BD13"/>
    <mergeCell ref="BE13:BI13"/>
    <mergeCell ref="BJ13:BN13"/>
    <mergeCell ref="A8:E8"/>
    <mergeCell ref="BJ8:BN8"/>
    <mergeCell ref="A9:E9"/>
    <mergeCell ref="BJ9:BN9"/>
    <mergeCell ref="A10:E10"/>
    <mergeCell ref="BJ10:BN10"/>
    <mergeCell ref="A13:A14"/>
    <mergeCell ref="B13:B14"/>
    <mergeCell ref="C13:C14"/>
    <mergeCell ref="A11:E11"/>
    <mergeCell ref="BJ11:BN11"/>
    <mergeCell ref="A12:E12"/>
    <mergeCell ref="BJ12:BN12"/>
    <mergeCell ref="AM13:AN13"/>
    <mergeCell ref="AO13:AR13"/>
    <mergeCell ref="AS13:AU13"/>
    <mergeCell ref="AV13:BA13"/>
    <mergeCell ref="D13:H13"/>
    <mergeCell ref="I13:S13"/>
    <mergeCell ref="T13:AA13"/>
    <mergeCell ref="AB13:AH13"/>
    <mergeCell ref="AI13:AL13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6"/>
  <sheetViews>
    <sheetView workbookViewId="0">
      <selection sqref="A1:B1"/>
    </sheetView>
  </sheetViews>
  <sheetFormatPr defaultColWidth="10" defaultRowHeight="13.5"/>
  <cols>
    <col min="1" max="1" width="9.75" customWidth="1"/>
    <col min="2" max="2" width="28.5" customWidth="1"/>
    <col min="3" max="67" width="9.75" customWidth="1"/>
  </cols>
  <sheetData>
    <row r="1" spans="1:66" ht="16.350000000000001" customHeight="1">
      <c r="A1" s="88" t="s">
        <v>332</v>
      </c>
      <c r="B1" s="88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</row>
    <row r="2" spans="1:66" ht="54.6" customHeight="1">
      <c r="A2" s="84" t="s">
        <v>333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</row>
    <row r="3" spans="1:66" ht="22.35" customHeight="1">
      <c r="A3" s="82" t="s">
        <v>117</v>
      </c>
      <c r="B3" s="82"/>
      <c r="C3" s="82"/>
      <c r="D3" s="82"/>
      <c r="E3" s="82"/>
      <c r="BJ3" s="87" t="s">
        <v>15</v>
      </c>
      <c r="BK3" s="87"/>
      <c r="BL3" s="87"/>
      <c r="BM3" s="87"/>
      <c r="BN3" s="87"/>
    </row>
    <row r="4" spans="1:66" ht="22.35" customHeight="1">
      <c r="A4" s="82" t="s">
        <v>118</v>
      </c>
      <c r="B4" s="82"/>
      <c r="C4" s="82"/>
      <c r="D4" s="82"/>
      <c r="E4" s="82"/>
      <c r="BJ4" s="87" t="s">
        <v>15</v>
      </c>
      <c r="BK4" s="87"/>
      <c r="BL4" s="87"/>
      <c r="BM4" s="87"/>
      <c r="BN4" s="87"/>
    </row>
    <row r="5" spans="1:66" ht="22.35" customHeight="1">
      <c r="A5" s="82" t="s">
        <v>119</v>
      </c>
      <c r="B5" s="82"/>
      <c r="C5" s="82"/>
      <c r="D5" s="82"/>
      <c r="E5" s="82"/>
      <c r="BJ5" s="87" t="s">
        <v>15</v>
      </c>
      <c r="BK5" s="87"/>
      <c r="BL5" s="87"/>
      <c r="BM5" s="87"/>
      <c r="BN5" s="87"/>
    </row>
    <row r="6" spans="1:66" ht="22.35" customHeight="1">
      <c r="A6" s="82" t="s">
        <v>120</v>
      </c>
      <c r="B6" s="82"/>
      <c r="C6" s="82"/>
      <c r="D6" s="82"/>
      <c r="E6" s="82"/>
      <c r="BJ6" s="87" t="s">
        <v>15</v>
      </c>
      <c r="BK6" s="87"/>
      <c r="BL6" s="87"/>
      <c r="BM6" s="87"/>
      <c r="BN6" s="87"/>
    </row>
    <row r="7" spans="1:66" ht="22.35" customHeight="1">
      <c r="A7" s="82" t="s">
        <v>121</v>
      </c>
      <c r="B7" s="82"/>
      <c r="C7" s="82"/>
      <c r="D7" s="82"/>
      <c r="E7" s="82"/>
      <c r="BJ7" s="87" t="s">
        <v>15</v>
      </c>
      <c r="BK7" s="87"/>
      <c r="BL7" s="87"/>
      <c r="BM7" s="87"/>
      <c r="BN7" s="87"/>
    </row>
    <row r="8" spans="1:66" ht="22.35" customHeight="1">
      <c r="A8" s="82" t="s">
        <v>122</v>
      </c>
      <c r="B8" s="82"/>
      <c r="C8" s="82"/>
      <c r="D8" s="82"/>
      <c r="E8" s="82"/>
      <c r="BJ8" s="87" t="s">
        <v>15</v>
      </c>
      <c r="BK8" s="87"/>
      <c r="BL8" s="87"/>
      <c r="BM8" s="87"/>
      <c r="BN8" s="87"/>
    </row>
    <row r="9" spans="1:66" ht="22.35" customHeight="1">
      <c r="A9" s="82" t="s">
        <v>123</v>
      </c>
      <c r="B9" s="82"/>
      <c r="C9" s="82"/>
      <c r="D9" s="82"/>
      <c r="E9" s="82"/>
      <c r="BJ9" s="87" t="s">
        <v>15</v>
      </c>
      <c r="BK9" s="87"/>
      <c r="BL9" s="87"/>
      <c r="BM9" s="87"/>
      <c r="BN9" s="87"/>
    </row>
    <row r="10" spans="1:66" ht="22.35" customHeight="1">
      <c r="A10" s="82" t="s">
        <v>124</v>
      </c>
      <c r="B10" s="82"/>
      <c r="C10" s="82"/>
      <c r="D10" s="82"/>
      <c r="E10" s="82"/>
      <c r="BJ10" s="87" t="s">
        <v>15</v>
      </c>
      <c r="BK10" s="87"/>
      <c r="BL10" s="87"/>
      <c r="BM10" s="87"/>
      <c r="BN10" s="87"/>
    </row>
    <row r="11" spans="1:66" ht="22.35" customHeight="1">
      <c r="A11" s="82" t="s">
        <v>125</v>
      </c>
      <c r="B11" s="82"/>
      <c r="C11" s="82"/>
      <c r="D11" s="82"/>
      <c r="E11" s="82"/>
      <c r="BJ11" s="87" t="s">
        <v>15</v>
      </c>
      <c r="BK11" s="87"/>
      <c r="BL11" s="87"/>
      <c r="BM11" s="87"/>
      <c r="BN11" s="87"/>
    </row>
    <row r="12" spans="1:66" ht="22.35" customHeight="1">
      <c r="A12" s="82" t="s">
        <v>126</v>
      </c>
      <c r="B12" s="82"/>
      <c r="C12" s="82"/>
      <c r="D12" s="82"/>
      <c r="E12" s="82"/>
      <c r="BJ12" s="87" t="s">
        <v>15</v>
      </c>
      <c r="BK12" s="87"/>
      <c r="BL12" s="87"/>
      <c r="BM12" s="87"/>
      <c r="BN12" s="87"/>
    </row>
    <row r="13" spans="1:66" ht="25.9" customHeight="1">
      <c r="A13" s="78" t="s">
        <v>253</v>
      </c>
      <c r="B13" s="78" t="s">
        <v>254</v>
      </c>
      <c r="C13" s="78" t="s">
        <v>255</v>
      </c>
      <c r="D13" s="78" t="s">
        <v>256</v>
      </c>
      <c r="E13" s="78"/>
      <c r="F13" s="78"/>
      <c r="G13" s="78"/>
      <c r="H13" s="78"/>
      <c r="I13" s="78" t="s">
        <v>257</v>
      </c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 t="s">
        <v>258</v>
      </c>
      <c r="U13" s="78"/>
      <c r="V13" s="78"/>
      <c r="W13" s="78"/>
      <c r="X13" s="78"/>
      <c r="Y13" s="78"/>
      <c r="Z13" s="78"/>
      <c r="AA13" s="78"/>
      <c r="AB13" s="78" t="s">
        <v>259</v>
      </c>
      <c r="AC13" s="78"/>
      <c r="AD13" s="78"/>
      <c r="AE13" s="78"/>
      <c r="AF13" s="78"/>
      <c r="AG13" s="78"/>
      <c r="AH13" s="78"/>
      <c r="AI13" s="78" t="s">
        <v>260</v>
      </c>
      <c r="AJ13" s="78"/>
      <c r="AK13" s="78"/>
      <c r="AL13" s="78"/>
      <c r="AM13" s="78" t="s">
        <v>261</v>
      </c>
      <c r="AN13" s="78"/>
      <c r="AO13" s="78" t="s">
        <v>262</v>
      </c>
      <c r="AP13" s="78"/>
      <c r="AQ13" s="78"/>
      <c r="AR13" s="78"/>
      <c r="AS13" s="78" t="s">
        <v>263</v>
      </c>
      <c r="AT13" s="78"/>
      <c r="AU13" s="78"/>
      <c r="AV13" s="78" t="s">
        <v>195</v>
      </c>
      <c r="AW13" s="78"/>
      <c r="AX13" s="78"/>
      <c r="AY13" s="78"/>
      <c r="AZ13" s="78"/>
      <c r="BA13" s="78"/>
      <c r="BB13" s="78" t="s">
        <v>264</v>
      </c>
      <c r="BC13" s="78"/>
      <c r="BD13" s="78"/>
      <c r="BE13" s="78" t="s">
        <v>265</v>
      </c>
      <c r="BF13" s="78"/>
      <c r="BG13" s="78"/>
      <c r="BH13" s="78"/>
      <c r="BI13" s="78"/>
      <c r="BJ13" s="78" t="s">
        <v>266</v>
      </c>
      <c r="BK13" s="78"/>
      <c r="BL13" s="78"/>
      <c r="BM13" s="78"/>
      <c r="BN13" s="78"/>
    </row>
    <row r="14" spans="1:66" ht="50.1" customHeight="1">
      <c r="A14" s="78"/>
      <c r="B14" s="78"/>
      <c r="C14" s="78"/>
      <c r="D14" s="2" t="s">
        <v>267</v>
      </c>
      <c r="E14" s="2" t="s">
        <v>268</v>
      </c>
      <c r="F14" s="2" t="s">
        <v>269</v>
      </c>
      <c r="G14" s="2" t="s">
        <v>270</v>
      </c>
      <c r="H14" s="2" t="s">
        <v>271</v>
      </c>
      <c r="I14" s="2" t="s">
        <v>267</v>
      </c>
      <c r="J14" s="2" t="s">
        <v>272</v>
      </c>
      <c r="K14" s="2" t="s">
        <v>273</v>
      </c>
      <c r="L14" s="2" t="s">
        <v>274</v>
      </c>
      <c r="M14" s="2" t="s">
        <v>275</v>
      </c>
      <c r="N14" s="2" t="s">
        <v>276</v>
      </c>
      <c r="O14" s="2" t="s">
        <v>212</v>
      </c>
      <c r="P14" s="2" t="s">
        <v>277</v>
      </c>
      <c r="Q14" s="2" t="s">
        <v>278</v>
      </c>
      <c r="R14" s="2" t="s">
        <v>279</v>
      </c>
      <c r="S14" s="2" t="s">
        <v>280</v>
      </c>
      <c r="T14" s="2" t="s">
        <v>267</v>
      </c>
      <c r="U14" s="2" t="s">
        <v>281</v>
      </c>
      <c r="V14" s="2" t="s">
        <v>282</v>
      </c>
      <c r="W14" s="2" t="s">
        <v>283</v>
      </c>
      <c r="X14" s="2" t="s">
        <v>284</v>
      </c>
      <c r="Y14" s="2" t="s">
        <v>285</v>
      </c>
      <c r="Z14" s="2" t="s">
        <v>286</v>
      </c>
      <c r="AA14" s="2" t="s">
        <v>287</v>
      </c>
      <c r="AB14" s="2" t="s">
        <v>267</v>
      </c>
      <c r="AC14" s="2" t="s">
        <v>281</v>
      </c>
      <c r="AD14" s="2" t="s">
        <v>282</v>
      </c>
      <c r="AE14" s="2" t="s">
        <v>283</v>
      </c>
      <c r="AF14" s="2" t="s">
        <v>285</v>
      </c>
      <c r="AG14" s="2" t="s">
        <v>286</v>
      </c>
      <c r="AH14" s="2" t="s">
        <v>287</v>
      </c>
      <c r="AI14" s="2" t="s">
        <v>267</v>
      </c>
      <c r="AJ14" s="2" t="s">
        <v>167</v>
      </c>
      <c r="AK14" s="2" t="s">
        <v>187</v>
      </c>
      <c r="AL14" s="2" t="s">
        <v>288</v>
      </c>
      <c r="AM14" s="2" t="s">
        <v>289</v>
      </c>
      <c r="AN14" s="2" t="s">
        <v>290</v>
      </c>
      <c r="AO14" s="2" t="s">
        <v>267</v>
      </c>
      <c r="AP14" s="2" t="s">
        <v>291</v>
      </c>
      <c r="AQ14" s="2" t="s">
        <v>292</v>
      </c>
      <c r="AR14" s="2" t="s">
        <v>293</v>
      </c>
      <c r="AS14" s="2" t="s">
        <v>267</v>
      </c>
      <c r="AT14" s="2" t="s">
        <v>294</v>
      </c>
      <c r="AU14" s="2" t="s">
        <v>295</v>
      </c>
      <c r="AV14" s="2" t="s">
        <v>267</v>
      </c>
      <c r="AW14" s="2" t="s">
        <v>296</v>
      </c>
      <c r="AX14" s="2" t="s">
        <v>297</v>
      </c>
      <c r="AY14" s="2" t="s">
        <v>298</v>
      </c>
      <c r="AZ14" s="2" t="s">
        <v>299</v>
      </c>
      <c r="BA14" s="2" t="s">
        <v>300</v>
      </c>
      <c r="BB14" s="2" t="s">
        <v>267</v>
      </c>
      <c r="BC14" s="2" t="s">
        <v>301</v>
      </c>
      <c r="BD14" s="2" t="s">
        <v>302</v>
      </c>
      <c r="BE14" s="2" t="s">
        <v>267</v>
      </c>
      <c r="BF14" s="2" t="s">
        <v>303</v>
      </c>
      <c r="BG14" s="2" t="s">
        <v>304</v>
      </c>
      <c r="BH14" s="2" t="s">
        <v>305</v>
      </c>
      <c r="BI14" s="2" t="s">
        <v>306</v>
      </c>
      <c r="BJ14" s="2" t="s">
        <v>267</v>
      </c>
      <c r="BK14" s="2" t="s">
        <v>307</v>
      </c>
      <c r="BL14" s="2" t="s">
        <v>308</v>
      </c>
      <c r="BM14" s="2" t="s">
        <v>309</v>
      </c>
      <c r="BN14" s="2" t="s">
        <v>266</v>
      </c>
    </row>
    <row r="15" spans="1:66" ht="16.350000000000001" customHeight="1">
      <c r="A15" s="57" t="s">
        <v>165</v>
      </c>
      <c r="B15" s="57" t="s">
        <v>165</v>
      </c>
      <c r="C15" s="57">
        <v>1</v>
      </c>
      <c r="D15" s="57">
        <v>2</v>
      </c>
      <c r="E15" s="57">
        <v>3</v>
      </c>
      <c r="F15" s="57">
        <v>4</v>
      </c>
      <c r="G15" s="57">
        <v>5</v>
      </c>
      <c r="H15" s="57">
        <v>6</v>
      </c>
      <c r="I15" s="57">
        <v>7</v>
      </c>
      <c r="J15" s="57">
        <v>8</v>
      </c>
      <c r="K15" s="57">
        <v>9</v>
      </c>
      <c r="L15" s="57">
        <v>10</v>
      </c>
      <c r="M15" s="57">
        <v>11</v>
      </c>
      <c r="N15" s="57">
        <v>12</v>
      </c>
      <c r="O15" s="57">
        <v>13</v>
      </c>
      <c r="P15" s="57">
        <v>14</v>
      </c>
      <c r="Q15" s="57">
        <v>15</v>
      </c>
      <c r="R15" s="57">
        <v>16</v>
      </c>
      <c r="S15" s="57">
        <v>17</v>
      </c>
      <c r="T15" s="57">
        <v>18</v>
      </c>
      <c r="U15" s="57">
        <v>19</v>
      </c>
      <c r="V15" s="57">
        <v>20</v>
      </c>
      <c r="W15" s="57">
        <v>21</v>
      </c>
      <c r="X15" s="57">
        <v>22</v>
      </c>
      <c r="Y15" s="57">
        <v>23</v>
      </c>
      <c r="Z15" s="57">
        <v>24</v>
      </c>
      <c r="AA15" s="57">
        <v>25</v>
      </c>
      <c r="AB15" s="57">
        <v>26</v>
      </c>
      <c r="AC15" s="57">
        <v>27</v>
      </c>
      <c r="AD15" s="57">
        <v>28</v>
      </c>
      <c r="AE15" s="57">
        <v>29</v>
      </c>
      <c r="AF15" s="57">
        <v>30</v>
      </c>
      <c r="AG15" s="57">
        <v>31</v>
      </c>
      <c r="AH15" s="57">
        <v>32</v>
      </c>
      <c r="AI15" s="57">
        <v>33</v>
      </c>
      <c r="AJ15" s="57">
        <v>34</v>
      </c>
      <c r="AK15" s="57">
        <v>35</v>
      </c>
      <c r="AL15" s="57">
        <v>36</v>
      </c>
      <c r="AM15" s="57">
        <v>37</v>
      </c>
      <c r="AN15" s="57">
        <v>38</v>
      </c>
      <c r="AO15" s="57">
        <v>39</v>
      </c>
      <c r="AP15" s="57">
        <v>40</v>
      </c>
      <c r="AQ15" s="57">
        <v>41</v>
      </c>
      <c r="AR15" s="57">
        <v>42</v>
      </c>
      <c r="AS15" s="57">
        <v>43</v>
      </c>
      <c r="AT15" s="57">
        <v>44</v>
      </c>
      <c r="AU15" s="57">
        <v>45</v>
      </c>
      <c r="AV15" s="57">
        <v>46</v>
      </c>
      <c r="AW15" s="57">
        <v>47</v>
      </c>
      <c r="AX15" s="57">
        <v>48</v>
      </c>
      <c r="AY15" s="57">
        <v>49</v>
      </c>
      <c r="AZ15" s="57">
        <v>50</v>
      </c>
      <c r="BA15" s="57">
        <v>51</v>
      </c>
      <c r="BB15" s="57">
        <v>52</v>
      </c>
      <c r="BC15" s="57">
        <v>53</v>
      </c>
      <c r="BD15" s="57">
        <v>54</v>
      </c>
      <c r="BE15" s="57">
        <v>55</v>
      </c>
      <c r="BF15" s="57">
        <v>56</v>
      </c>
      <c r="BG15" s="57">
        <v>57</v>
      </c>
      <c r="BH15" s="57">
        <v>58</v>
      </c>
      <c r="BI15" s="57">
        <v>59</v>
      </c>
      <c r="BJ15" s="57">
        <v>60</v>
      </c>
      <c r="BK15" s="57">
        <v>61</v>
      </c>
      <c r="BL15" s="57">
        <v>62</v>
      </c>
      <c r="BM15" s="57">
        <v>63</v>
      </c>
      <c r="BN15" s="57">
        <v>64</v>
      </c>
    </row>
    <row r="16" spans="1:66" ht="26.1" customHeight="1">
      <c r="A16" s="9"/>
      <c r="B16" s="9" t="s">
        <v>111</v>
      </c>
      <c r="C16" s="10">
        <v>1565.133697</v>
      </c>
      <c r="D16" s="10">
        <v>419.14843300000001</v>
      </c>
      <c r="E16" s="10">
        <v>231.85599999999999</v>
      </c>
      <c r="F16" s="10">
        <v>59.469712999999999</v>
      </c>
      <c r="G16" s="10">
        <v>27.82272</v>
      </c>
      <c r="H16" s="10">
        <v>100</v>
      </c>
      <c r="I16" s="10">
        <v>363.553</v>
      </c>
      <c r="J16" s="10">
        <v>319.10000000000002</v>
      </c>
      <c r="K16" s="10"/>
      <c r="L16" s="10"/>
      <c r="M16" s="10"/>
      <c r="N16" s="10"/>
      <c r="O16" s="10">
        <v>24.452999999999999</v>
      </c>
      <c r="P16" s="10"/>
      <c r="Q16" s="10"/>
      <c r="R16" s="10"/>
      <c r="S16" s="10">
        <v>20</v>
      </c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>
        <v>691.46476399999995</v>
      </c>
      <c r="AJ16" s="10">
        <v>600.30476399999998</v>
      </c>
      <c r="AK16" s="10">
        <v>91.16</v>
      </c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>
        <v>90.967500000000001</v>
      </c>
      <c r="AW16" s="10">
        <v>56.110599999999998</v>
      </c>
      <c r="AX16" s="10"/>
      <c r="AY16" s="10"/>
      <c r="AZ16" s="10">
        <v>11.1989</v>
      </c>
      <c r="BA16" s="10">
        <v>23.658000000000001</v>
      </c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</row>
    <row r="17" spans="1:66" ht="26.1" customHeight="1">
      <c r="A17" s="9" t="s">
        <v>310</v>
      </c>
      <c r="B17" s="9" t="s">
        <v>216</v>
      </c>
      <c r="C17" s="10">
        <v>622.277602</v>
      </c>
      <c r="D17" s="10">
        <v>224.58616599999999</v>
      </c>
      <c r="E17" s="10">
        <v>150.98609999999999</v>
      </c>
      <c r="F17" s="10">
        <v>35.481734000000003</v>
      </c>
      <c r="G17" s="10">
        <v>18.118331999999999</v>
      </c>
      <c r="H17" s="10">
        <v>20</v>
      </c>
      <c r="I17" s="10">
        <v>363.553</v>
      </c>
      <c r="J17" s="10">
        <v>319.10000000000002</v>
      </c>
      <c r="K17" s="10"/>
      <c r="L17" s="10"/>
      <c r="M17" s="10"/>
      <c r="N17" s="10"/>
      <c r="O17" s="10">
        <v>24.452999999999999</v>
      </c>
      <c r="P17" s="10"/>
      <c r="Q17" s="10"/>
      <c r="R17" s="10"/>
      <c r="S17" s="10">
        <v>20</v>
      </c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>
        <v>34.138435999999999</v>
      </c>
      <c r="AW17" s="10">
        <v>9.4695359999999997</v>
      </c>
      <c r="AX17" s="10"/>
      <c r="AY17" s="10"/>
      <c r="AZ17" s="10">
        <v>11.1989</v>
      </c>
      <c r="BA17" s="10">
        <v>13.47</v>
      </c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</row>
    <row r="18" spans="1:66" ht="26.1" customHeight="1">
      <c r="A18" s="9" t="s">
        <v>311</v>
      </c>
      <c r="B18" s="9" t="s">
        <v>312</v>
      </c>
      <c r="C18" s="10">
        <v>242.136</v>
      </c>
      <c r="D18" s="10">
        <v>170.98609999999999</v>
      </c>
      <c r="E18" s="10">
        <v>150.98609999999999</v>
      </c>
      <c r="F18" s="10"/>
      <c r="G18" s="10"/>
      <c r="H18" s="10">
        <v>20</v>
      </c>
      <c r="I18" s="10">
        <v>45.652999999999999</v>
      </c>
      <c r="J18" s="10">
        <v>1.2</v>
      </c>
      <c r="K18" s="10"/>
      <c r="L18" s="10"/>
      <c r="M18" s="10"/>
      <c r="N18" s="10"/>
      <c r="O18" s="10">
        <v>24.452999999999999</v>
      </c>
      <c r="P18" s="10"/>
      <c r="Q18" s="10"/>
      <c r="R18" s="10"/>
      <c r="S18" s="10">
        <v>20</v>
      </c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>
        <v>25.4969</v>
      </c>
      <c r="AW18" s="10">
        <v>0.82799999999999996</v>
      </c>
      <c r="AX18" s="10"/>
      <c r="AY18" s="10"/>
      <c r="AZ18" s="10">
        <v>11.1989</v>
      </c>
      <c r="BA18" s="10">
        <v>13.47</v>
      </c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</row>
    <row r="19" spans="1:66" ht="26.1" customHeight="1">
      <c r="A19" s="9" t="s">
        <v>313</v>
      </c>
      <c r="B19" s="9" t="s">
        <v>314</v>
      </c>
      <c r="C19" s="10">
        <v>17.700702</v>
      </c>
      <c r="D19" s="10">
        <v>9.0591659999999994</v>
      </c>
      <c r="E19" s="10"/>
      <c r="F19" s="10">
        <v>9.0591659999999994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>
        <v>8.6415360000000003</v>
      </c>
      <c r="AW19" s="10">
        <v>8.6415360000000003</v>
      </c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</row>
    <row r="20" spans="1:66" ht="26.1" customHeight="1">
      <c r="A20" s="9" t="s">
        <v>315</v>
      </c>
      <c r="B20" s="9" t="s">
        <v>316</v>
      </c>
      <c r="C20" s="10">
        <v>24.157775999999998</v>
      </c>
      <c r="D20" s="10">
        <v>24.157775999999998</v>
      </c>
      <c r="E20" s="10"/>
      <c r="F20" s="10">
        <v>24.157775999999998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</row>
    <row r="21" spans="1:66" ht="26.1" customHeight="1">
      <c r="A21" s="9" t="s">
        <v>317</v>
      </c>
      <c r="B21" s="9" t="s">
        <v>154</v>
      </c>
      <c r="C21" s="10">
        <v>2.2647919999999999</v>
      </c>
      <c r="D21" s="10">
        <v>2.2647919999999999</v>
      </c>
      <c r="E21" s="10"/>
      <c r="F21" s="10">
        <v>2.2647919999999999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</row>
    <row r="22" spans="1:66" ht="26.1" customHeight="1">
      <c r="A22" s="9" t="s">
        <v>318</v>
      </c>
      <c r="B22" s="9" t="s">
        <v>183</v>
      </c>
      <c r="C22" s="10">
        <v>18.118331999999999</v>
      </c>
      <c r="D22" s="10">
        <v>18.118331999999999</v>
      </c>
      <c r="E22" s="10"/>
      <c r="F22" s="10"/>
      <c r="G22" s="10">
        <v>18.118331999999999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</row>
    <row r="23" spans="1:66" ht="26.1" customHeight="1">
      <c r="A23" s="9" t="s">
        <v>319</v>
      </c>
      <c r="B23" s="9" t="s">
        <v>320</v>
      </c>
      <c r="C23" s="10">
        <v>317.89999999999998</v>
      </c>
      <c r="D23" s="10"/>
      <c r="E23" s="10"/>
      <c r="F23" s="10"/>
      <c r="G23" s="10"/>
      <c r="H23" s="10"/>
      <c r="I23" s="10">
        <v>317.89999999999998</v>
      </c>
      <c r="J23" s="10">
        <v>317.89999999999998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</row>
    <row r="24" spans="1:66" ht="26.1" customHeight="1">
      <c r="A24" s="9" t="s">
        <v>321</v>
      </c>
      <c r="B24" s="9" t="s">
        <v>217</v>
      </c>
      <c r="C24" s="10">
        <v>57.614280000000001</v>
      </c>
      <c r="D24" s="10">
        <v>10.983552</v>
      </c>
      <c r="E24" s="10"/>
      <c r="F24" s="10">
        <v>4.9835520000000004</v>
      </c>
      <c r="G24" s="10"/>
      <c r="H24" s="10">
        <v>6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>
        <v>43.580903999999997</v>
      </c>
      <c r="AJ24" s="10">
        <v>37.220903999999997</v>
      </c>
      <c r="AK24" s="10">
        <v>6.36</v>
      </c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>
        <v>3.0498240000000001</v>
      </c>
      <c r="AW24" s="10">
        <v>3.0138240000000001</v>
      </c>
      <c r="AX24" s="10"/>
      <c r="AY24" s="10"/>
      <c r="AZ24" s="10"/>
      <c r="BA24" s="10">
        <v>3.5999999999999997E-2</v>
      </c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</row>
    <row r="25" spans="1:66" ht="26.1" customHeight="1">
      <c r="A25" s="9" t="s">
        <v>311</v>
      </c>
      <c r="B25" s="9" t="s">
        <v>312</v>
      </c>
      <c r="C25" s="10">
        <v>45.199199999999998</v>
      </c>
      <c r="D25" s="10">
        <v>6</v>
      </c>
      <c r="E25" s="10"/>
      <c r="F25" s="10"/>
      <c r="G25" s="10"/>
      <c r="H25" s="10">
        <v>6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>
        <v>37.507199999999997</v>
      </c>
      <c r="AJ25" s="10">
        <v>31.147200000000002</v>
      </c>
      <c r="AK25" s="10">
        <v>6.36</v>
      </c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>
        <v>1.6919999999999999</v>
      </c>
      <c r="AW25" s="10">
        <v>1.6559999999999999</v>
      </c>
      <c r="AX25" s="10"/>
      <c r="AY25" s="10"/>
      <c r="AZ25" s="10"/>
      <c r="BA25" s="10">
        <v>3.5999999999999997E-2</v>
      </c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</row>
    <row r="26" spans="1:66" ht="26.1" customHeight="1">
      <c r="A26" s="9" t="s">
        <v>322</v>
      </c>
      <c r="B26" s="9" t="s">
        <v>323</v>
      </c>
      <c r="C26" s="10">
        <v>3.2266560000000002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>
        <v>1.868832</v>
      </c>
      <c r="AJ26" s="10">
        <v>1.868832</v>
      </c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>
        <v>1.3578239999999999</v>
      </c>
      <c r="AW26" s="10">
        <v>1.3578239999999999</v>
      </c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</row>
    <row r="27" spans="1:66" ht="26.1" customHeight="1">
      <c r="A27" s="9" t="s">
        <v>315</v>
      </c>
      <c r="B27" s="9" t="s">
        <v>316</v>
      </c>
      <c r="C27" s="10">
        <v>4.9835520000000004</v>
      </c>
      <c r="D27" s="10">
        <v>4.9835520000000004</v>
      </c>
      <c r="E27" s="10"/>
      <c r="F27" s="10">
        <v>4.9835520000000004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</row>
    <row r="28" spans="1:66" ht="26.1" customHeight="1">
      <c r="A28" s="9" t="s">
        <v>317</v>
      </c>
      <c r="B28" s="9" t="s">
        <v>154</v>
      </c>
      <c r="C28" s="10">
        <v>0.46720800000000001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>
        <v>0.46720800000000001</v>
      </c>
      <c r="AJ28" s="10">
        <v>0.46720800000000001</v>
      </c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</row>
    <row r="29" spans="1:66" ht="26.1" customHeight="1">
      <c r="A29" s="9" t="s">
        <v>318</v>
      </c>
      <c r="B29" s="9" t="s">
        <v>183</v>
      </c>
      <c r="C29" s="10">
        <v>3.7376640000000001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>
        <v>3.7376640000000001</v>
      </c>
      <c r="AJ29" s="10">
        <v>3.7376640000000001</v>
      </c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</row>
    <row r="30" spans="1:66" ht="26.1" customHeight="1">
      <c r="A30" s="9" t="s">
        <v>324</v>
      </c>
      <c r="B30" s="9" t="s">
        <v>218</v>
      </c>
      <c r="C30" s="10">
        <v>78.817515999999998</v>
      </c>
      <c r="D30" s="10">
        <v>8</v>
      </c>
      <c r="E30" s="10"/>
      <c r="F30" s="10"/>
      <c r="G30" s="10"/>
      <c r="H30" s="10">
        <v>8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>
        <v>70.082635999999994</v>
      </c>
      <c r="AJ30" s="10">
        <v>61.602635999999997</v>
      </c>
      <c r="AK30" s="10">
        <v>8.48</v>
      </c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>
        <v>0.73487999999999998</v>
      </c>
      <c r="AW30" s="10">
        <v>0.69887999999999995</v>
      </c>
      <c r="AX30" s="10"/>
      <c r="AY30" s="10"/>
      <c r="AZ30" s="10"/>
      <c r="BA30" s="10">
        <v>3.5999999999999997E-2</v>
      </c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</row>
    <row r="31" spans="1:66" ht="26.1" customHeight="1">
      <c r="A31" s="9" t="s">
        <v>311</v>
      </c>
      <c r="B31" s="9" t="s">
        <v>312</v>
      </c>
      <c r="C31" s="10">
        <v>61.979199999999999</v>
      </c>
      <c r="D31" s="10">
        <v>8</v>
      </c>
      <c r="E31" s="10"/>
      <c r="F31" s="10"/>
      <c r="G31" s="10"/>
      <c r="H31" s="10">
        <v>8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>
        <v>53.943199999999997</v>
      </c>
      <c r="AJ31" s="10">
        <v>45.463200000000001</v>
      </c>
      <c r="AK31" s="10">
        <v>8.48</v>
      </c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>
        <v>3.5999999999999997E-2</v>
      </c>
      <c r="AW31" s="10"/>
      <c r="AX31" s="10"/>
      <c r="AY31" s="10"/>
      <c r="AZ31" s="10"/>
      <c r="BA31" s="10">
        <v>3.5999999999999997E-2</v>
      </c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</row>
    <row r="32" spans="1:66" ht="26.1" customHeight="1">
      <c r="A32" s="9" t="s">
        <v>322</v>
      </c>
      <c r="B32" s="9" t="s">
        <v>323</v>
      </c>
      <c r="C32" s="10">
        <v>3.4266719999999999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>
        <v>2.727792</v>
      </c>
      <c r="AJ32" s="10">
        <v>2.727792</v>
      </c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>
        <v>0.69887999999999995</v>
      </c>
      <c r="AW32" s="10">
        <v>0.69887999999999995</v>
      </c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</row>
    <row r="33" spans="1:66" ht="26.1" customHeight="1">
      <c r="A33" s="9" t="s">
        <v>315</v>
      </c>
      <c r="B33" s="9" t="s">
        <v>316</v>
      </c>
      <c r="C33" s="10">
        <v>7.2741119999999997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>
        <v>7.2741119999999997</v>
      </c>
      <c r="AJ33" s="10">
        <v>7.2741119999999997</v>
      </c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</row>
    <row r="34" spans="1:66" ht="26.1" customHeight="1">
      <c r="A34" s="9" t="s">
        <v>317</v>
      </c>
      <c r="B34" s="9" t="s">
        <v>154</v>
      </c>
      <c r="C34" s="10">
        <v>0.681948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>
        <v>0.681948</v>
      </c>
      <c r="AJ34" s="10">
        <v>0.681948</v>
      </c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</row>
    <row r="35" spans="1:66" ht="26.1" customHeight="1">
      <c r="A35" s="9" t="s">
        <v>318</v>
      </c>
      <c r="B35" s="9" t="s">
        <v>183</v>
      </c>
      <c r="C35" s="10">
        <v>5.455584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>
        <v>5.455584</v>
      </c>
      <c r="AJ35" s="10">
        <v>5.455584</v>
      </c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</row>
    <row r="36" spans="1:66" ht="26.1" customHeight="1">
      <c r="A36" s="9" t="s">
        <v>325</v>
      </c>
      <c r="B36" s="9" t="s">
        <v>219</v>
      </c>
      <c r="C36" s="10">
        <v>153.21951000000001</v>
      </c>
      <c r="D36" s="10">
        <v>14</v>
      </c>
      <c r="E36" s="10"/>
      <c r="F36" s="10"/>
      <c r="G36" s="10"/>
      <c r="H36" s="10">
        <v>14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>
        <v>132.01443800000001</v>
      </c>
      <c r="AJ36" s="10">
        <v>117.17443799999999</v>
      </c>
      <c r="AK36" s="10">
        <v>14.84</v>
      </c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>
        <v>7.2050720000000004</v>
      </c>
      <c r="AW36" s="10">
        <v>6.4250720000000001</v>
      </c>
      <c r="AX36" s="10"/>
      <c r="AY36" s="10"/>
      <c r="AZ36" s="10"/>
      <c r="BA36" s="10">
        <v>0.78</v>
      </c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</row>
    <row r="37" spans="1:66" ht="26.1" customHeight="1">
      <c r="A37" s="9" t="s">
        <v>311</v>
      </c>
      <c r="B37" s="9" t="s">
        <v>312</v>
      </c>
      <c r="C37" s="10">
        <v>120.08159999999999</v>
      </c>
      <c r="D37" s="10">
        <v>14</v>
      </c>
      <c r="E37" s="10"/>
      <c r="F37" s="10"/>
      <c r="G37" s="10"/>
      <c r="H37" s="10">
        <v>14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>
        <v>101.3156</v>
      </c>
      <c r="AJ37" s="10">
        <v>86.4756</v>
      </c>
      <c r="AK37" s="10">
        <v>14.84</v>
      </c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>
        <v>4.766</v>
      </c>
      <c r="AW37" s="10">
        <v>3.9860000000000002</v>
      </c>
      <c r="AX37" s="10"/>
      <c r="AY37" s="10"/>
      <c r="AZ37" s="10"/>
      <c r="BA37" s="10">
        <v>0.78</v>
      </c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</row>
    <row r="38" spans="1:66" ht="26.1" customHeight="1">
      <c r="A38" s="9" t="s">
        <v>322</v>
      </c>
      <c r="B38" s="9" t="s">
        <v>323</v>
      </c>
      <c r="C38" s="10">
        <v>7.6276080000000004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>
        <v>5.188536</v>
      </c>
      <c r="AJ38" s="10">
        <v>5.188536</v>
      </c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>
        <v>2.4390719999999999</v>
      </c>
      <c r="AW38" s="10">
        <v>2.4390719999999999</v>
      </c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</row>
    <row r="39" spans="1:66" ht="26.1" customHeight="1">
      <c r="A39" s="9" t="s">
        <v>315</v>
      </c>
      <c r="B39" s="9" t="s">
        <v>316</v>
      </c>
      <c r="C39" s="10">
        <v>13.836096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>
        <v>13.836096</v>
      </c>
      <c r="AJ39" s="10">
        <v>13.836096</v>
      </c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</row>
    <row r="40" spans="1:66" ht="26.1" customHeight="1">
      <c r="A40" s="9" t="s">
        <v>317</v>
      </c>
      <c r="B40" s="9" t="s">
        <v>154</v>
      </c>
      <c r="C40" s="10">
        <v>1.297134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>
        <v>1.297134</v>
      </c>
      <c r="AJ40" s="10">
        <v>1.297134</v>
      </c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</row>
    <row r="41" spans="1:66" ht="26.1" customHeight="1">
      <c r="A41" s="9" t="s">
        <v>318</v>
      </c>
      <c r="B41" s="9" t="s">
        <v>183</v>
      </c>
      <c r="C41" s="10">
        <v>10.377072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>
        <v>10.377072</v>
      </c>
      <c r="AJ41" s="10">
        <v>10.377072</v>
      </c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</row>
    <row r="42" spans="1:66" ht="26.1" customHeight="1">
      <c r="A42" s="9" t="s">
        <v>326</v>
      </c>
      <c r="B42" s="9" t="s">
        <v>220</v>
      </c>
      <c r="C42" s="10">
        <v>144.878907</v>
      </c>
      <c r="D42" s="10">
        <v>122.578715</v>
      </c>
      <c r="E42" s="10">
        <v>80.869900000000001</v>
      </c>
      <c r="F42" s="10">
        <v>19.004427</v>
      </c>
      <c r="G42" s="10">
        <v>9.7043879999999998</v>
      </c>
      <c r="H42" s="10">
        <v>13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>
        <v>13.78</v>
      </c>
      <c r="AJ42" s="10"/>
      <c r="AK42" s="10">
        <v>13.78</v>
      </c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>
        <v>8.5201919999999998</v>
      </c>
      <c r="AW42" s="10">
        <v>0.43219200000000002</v>
      </c>
      <c r="AX42" s="10"/>
      <c r="AY42" s="10"/>
      <c r="AZ42" s="10"/>
      <c r="BA42" s="10">
        <v>8.0879999999999992</v>
      </c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</row>
    <row r="43" spans="1:66" ht="26.1" customHeight="1">
      <c r="A43" s="9" t="s">
        <v>311</v>
      </c>
      <c r="B43" s="9" t="s">
        <v>312</v>
      </c>
      <c r="C43" s="10">
        <v>115.7379</v>
      </c>
      <c r="D43" s="10">
        <v>93.869900000000001</v>
      </c>
      <c r="E43" s="10">
        <v>80.869900000000001</v>
      </c>
      <c r="F43" s="10"/>
      <c r="G43" s="10"/>
      <c r="H43" s="10">
        <v>13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>
        <v>13.78</v>
      </c>
      <c r="AJ43" s="10"/>
      <c r="AK43" s="10">
        <v>13.78</v>
      </c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>
        <v>8.0879999999999992</v>
      </c>
      <c r="AW43" s="10"/>
      <c r="AX43" s="10"/>
      <c r="AY43" s="10"/>
      <c r="AZ43" s="10"/>
      <c r="BA43" s="10">
        <v>8.0879999999999992</v>
      </c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</row>
    <row r="44" spans="1:66" ht="26.1" customHeight="1">
      <c r="A44" s="9" t="s">
        <v>313</v>
      </c>
      <c r="B44" s="9" t="s">
        <v>314</v>
      </c>
      <c r="C44" s="10">
        <v>5.2843859999999996</v>
      </c>
      <c r="D44" s="10">
        <v>4.8521939999999999</v>
      </c>
      <c r="E44" s="10"/>
      <c r="F44" s="10">
        <v>4.8521939999999999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>
        <v>0.43219200000000002</v>
      </c>
      <c r="AW44" s="10">
        <v>0.43219200000000002</v>
      </c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</row>
    <row r="45" spans="1:66" ht="26.1" customHeight="1">
      <c r="A45" s="9" t="s">
        <v>315</v>
      </c>
      <c r="B45" s="9" t="s">
        <v>316</v>
      </c>
      <c r="C45" s="10">
        <v>12.939183999999999</v>
      </c>
      <c r="D45" s="10">
        <v>12.939183999999999</v>
      </c>
      <c r="E45" s="10"/>
      <c r="F45" s="10">
        <v>12.939183999999999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</row>
    <row r="46" spans="1:66" ht="26.1" customHeight="1">
      <c r="A46" s="9" t="s">
        <v>317</v>
      </c>
      <c r="B46" s="9" t="s">
        <v>154</v>
      </c>
      <c r="C46" s="10">
        <v>1.213049</v>
      </c>
      <c r="D46" s="10">
        <v>1.213049</v>
      </c>
      <c r="E46" s="10"/>
      <c r="F46" s="10">
        <v>1.213049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</row>
    <row r="47" spans="1:66" ht="26.1" customHeight="1">
      <c r="A47" s="9" t="s">
        <v>318</v>
      </c>
      <c r="B47" s="9" t="s">
        <v>183</v>
      </c>
      <c r="C47" s="10">
        <v>9.7043879999999998</v>
      </c>
      <c r="D47" s="10">
        <v>9.7043879999999998</v>
      </c>
      <c r="E47" s="10"/>
      <c r="F47" s="10"/>
      <c r="G47" s="10">
        <v>9.7043879999999998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</row>
    <row r="48" spans="1:66" ht="26.1" customHeight="1">
      <c r="A48" s="9" t="s">
        <v>327</v>
      </c>
      <c r="B48" s="9" t="s">
        <v>221</v>
      </c>
      <c r="C48" s="10">
        <v>127.261106</v>
      </c>
      <c r="D48" s="10">
        <v>11</v>
      </c>
      <c r="E48" s="10"/>
      <c r="F48" s="10"/>
      <c r="G48" s="10"/>
      <c r="H48" s="10">
        <v>11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>
        <v>110.52893</v>
      </c>
      <c r="AJ48" s="10">
        <v>98.868930000000006</v>
      </c>
      <c r="AK48" s="10">
        <v>11.66</v>
      </c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>
        <v>5.7321759999999999</v>
      </c>
      <c r="AW48" s="10">
        <v>5.4801760000000002</v>
      </c>
      <c r="AX48" s="10"/>
      <c r="AY48" s="10"/>
      <c r="AZ48" s="10"/>
      <c r="BA48" s="10">
        <v>0.252</v>
      </c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</row>
    <row r="49" spans="1:66" ht="26.1" customHeight="1">
      <c r="A49" s="9" t="s">
        <v>311</v>
      </c>
      <c r="B49" s="9" t="s">
        <v>312</v>
      </c>
      <c r="C49" s="10">
        <v>99.674000000000007</v>
      </c>
      <c r="D49" s="10">
        <v>11</v>
      </c>
      <c r="E49" s="10"/>
      <c r="F49" s="10"/>
      <c r="G49" s="10"/>
      <c r="H49" s="10">
        <v>11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>
        <v>84.626000000000005</v>
      </c>
      <c r="AJ49" s="10">
        <v>72.965999999999994</v>
      </c>
      <c r="AK49" s="10">
        <v>11.66</v>
      </c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>
        <v>4.048</v>
      </c>
      <c r="AW49" s="10">
        <v>3.7959999999999998</v>
      </c>
      <c r="AX49" s="10"/>
      <c r="AY49" s="10"/>
      <c r="AZ49" s="10"/>
      <c r="BA49" s="10">
        <v>0.252</v>
      </c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</row>
    <row r="50" spans="1:66" ht="26.1" customHeight="1">
      <c r="A50" s="9" t="s">
        <v>322</v>
      </c>
      <c r="B50" s="9" t="s">
        <v>323</v>
      </c>
      <c r="C50" s="10">
        <v>6.0621359999999997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>
        <v>4.3779599999999999</v>
      </c>
      <c r="AJ50" s="10">
        <v>4.3779599999999999</v>
      </c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>
        <v>1.6841759999999999</v>
      </c>
      <c r="AW50" s="10">
        <v>1.6841759999999999</v>
      </c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</row>
    <row r="51" spans="1:66" ht="26.1" customHeight="1">
      <c r="A51" s="9" t="s">
        <v>315</v>
      </c>
      <c r="B51" s="9" t="s">
        <v>316</v>
      </c>
      <c r="C51" s="10">
        <v>11.67456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>
        <v>11.67456</v>
      </c>
      <c r="AJ51" s="10">
        <v>11.67456</v>
      </c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</row>
    <row r="52" spans="1:66" ht="26.1" customHeight="1">
      <c r="A52" s="9" t="s">
        <v>317</v>
      </c>
      <c r="B52" s="9" t="s">
        <v>154</v>
      </c>
      <c r="C52" s="10">
        <v>1.09449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>
        <v>1.09449</v>
      </c>
      <c r="AJ52" s="10">
        <v>1.09449</v>
      </c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</row>
    <row r="53" spans="1:66" ht="26.1" customHeight="1">
      <c r="A53" s="9" t="s">
        <v>318</v>
      </c>
      <c r="B53" s="9" t="s">
        <v>183</v>
      </c>
      <c r="C53" s="10">
        <v>8.7559199999999997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>
        <v>8.7559199999999997</v>
      </c>
      <c r="AJ53" s="10">
        <v>8.7559199999999997</v>
      </c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</row>
    <row r="54" spans="1:66" ht="26.1" customHeight="1">
      <c r="A54" s="9" t="s">
        <v>328</v>
      </c>
      <c r="B54" s="9" t="s">
        <v>222</v>
      </c>
      <c r="C54" s="10">
        <v>48.28219</v>
      </c>
      <c r="D54" s="10">
        <v>5</v>
      </c>
      <c r="E54" s="10"/>
      <c r="F54" s="10"/>
      <c r="G54" s="10"/>
      <c r="H54" s="10">
        <v>5</v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>
        <v>43.210189999999997</v>
      </c>
      <c r="AJ54" s="10">
        <v>37.91019</v>
      </c>
      <c r="AK54" s="10">
        <v>5.3</v>
      </c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>
        <v>7.1999999999999995E-2</v>
      </c>
      <c r="AW54" s="10"/>
      <c r="AX54" s="10"/>
      <c r="AY54" s="10"/>
      <c r="AZ54" s="10"/>
      <c r="BA54" s="10">
        <v>7.1999999999999995E-2</v>
      </c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</row>
    <row r="55" spans="1:66" ht="26.1" customHeight="1">
      <c r="A55" s="9" t="s">
        <v>311</v>
      </c>
      <c r="B55" s="9" t="s">
        <v>312</v>
      </c>
      <c r="C55" s="10">
        <v>38.35</v>
      </c>
      <c r="D55" s="10">
        <v>5</v>
      </c>
      <c r="E55" s="10"/>
      <c r="F55" s="10"/>
      <c r="G55" s="10"/>
      <c r="H55" s="10">
        <v>5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>
        <v>33.277999999999999</v>
      </c>
      <c r="AJ55" s="10">
        <v>27.978000000000002</v>
      </c>
      <c r="AK55" s="10">
        <v>5.3</v>
      </c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>
        <v>7.1999999999999995E-2</v>
      </c>
      <c r="AW55" s="10"/>
      <c r="AX55" s="10"/>
      <c r="AY55" s="10"/>
      <c r="AZ55" s="10"/>
      <c r="BA55" s="10">
        <v>7.1999999999999995E-2</v>
      </c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</row>
    <row r="56" spans="1:66" ht="26.1" customHeight="1">
      <c r="A56" s="9" t="s">
        <v>315</v>
      </c>
      <c r="B56" s="9" t="s">
        <v>316</v>
      </c>
      <c r="C56" s="10">
        <v>4.4764799999999996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>
        <v>4.4764799999999996</v>
      </c>
      <c r="AJ56" s="10">
        <v>4.4764799999999996</v>
      </c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</row>
    <row r="57" spans="1:66" ht="26.1" customHeight="1">
      <c r="A57" s="9" t="s">
        <v>317</v>
      </c>
      <c r="B57" s="9" t="s">
        <v>154</v>
      </c>
      <c r="C57" s="10">
        <v>0.41966999999999999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>
        <v>0.41966999999999999</v>
      </c>
      <c r="AJ57" s="10">
        <v>0.41966999999999999</v>
      </c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</row>
    <row r="58" spans="1:66" ht="26.1" customHeight="1">
      <c r="A58" s="9" t="s">
        <v>322</v>
      </c>
      <c r="B58" s="9" t="s">
        <v>323</v>
      </c>
      <c r="C58" s="10">
        <v>1.6786799999999999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>
        <v>1.6786799999999999</v>
      </c>
      <c r="AJ58" s="10">
        <v>1.6786799999999999</v>
      </c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</row>
    <row r="59" spans="1:66" ht="26.1" customHeight="1">
      <c r="A59" s="9" t="s">
        <v>318</v>
      </c>
      <c r="B59" s="9" t="s">
        <v>183</v>
      </c>
      <c r="C59" s="10">
        <v>3.3573599999999999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>
        <v>3.3573599999999999</v>
      </c>
      <c r="AJ59" s="10">
        <v>3.3573599999999999</v>
      </c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</row>
    <row r="60" spans="1:66" ht="26.1" customHeight="1">
      <c r="A60" s="9" t="s">
        <v>329</v>
      </c>
      <c r="B60" s="9" t="s">
        <v>223</v>
      </c>
      <c r="C60" s="10">
        <v>153.26728199999999</v>
      </c>
      <c r="D60" s="10">
        <v>10</v>
      </c>
      <c r="E60" s="10"/>
      <c r="F60" s="10"/>
      <c r="G60" s="10"/>
      <c r="H60" s="10">
        <v>10</v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>
        <v>112.805482</v>
      </c>
      <c r="AJ60" s="10">
        <v>102.205482</v>
      </c>
      <c r="AK60" s="10">
        <v>10.6</v>
      </c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>
        <v>30.4618</v>
      </c>
      <c r="AW60" s="10">
        <v>30.425799999999999</v>
      </c>
      <c r="AX60" s="10"/>
      <c r="AY60" s="10"/>
      <c r="AZ60" s="10"/>
      <c r="BA60" s="10">
        <v>3.5999999999999997E-2</v>
      </c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</row>
    <row r="61" spans="1:66" ht="26.1" customHeight="1">
      <c r="A61" s="9" t="s">
        <v>311</v>
      </c>
      <c r="B61" s="9" t="s">
        <v>312</v>
      </c>
      <c r="C61" s="10">
        <v>131.01590400000001</v>
      </c>
      <c r="D61" s="10">
        <v>10</v>
      </c>
      <c r="E61" s="10"/>
      <c r="F61" s="10"/>
      <c r="G61" s="10"/>
      <c r="H61" s="10">
        <v>10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>
        <v>90.554103999999995</v>
      </c>
      <c r="AJ61" s="10">
        <v>79.954104000000001</v>
      </c>
      <c r="AK61" s="10">
        <v>10.6</v>
      </c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>
        <v>30.4618</v>
      </c>
      <c r="AW61" s="10">
        <v>30.425799999999999</v>
      </c>
      <c r="AX61" s="10"/>
      <c r="AY61" s="10"/>
      <c r="AZ61" s="10"/>
      <c r="BA61" s="10">
        <v>3.5999999999999997E-2</v>
      </c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</row>
    <row r="62" spans="1:66" ht="26.1" customHeight="1">
      <c r="A62" s="9" t="s">
        <v>315</v>
      </c>
      <c r="B62" s="9" t="s">
        <v>316</v>
      </c>
      <c r="C62" s="10">
        <v>12.068543999999999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>
        <v>12.068543999999999</v>
      </c>
      <c r="AJ62" s="10">
        <v>12.068543999999999</v>
      </c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</row>
    <row r="63" spans="1:66" ht="26.1" customHeight="1">
      <c r="A63" s="9" t="s">
        <v>317</v>
      </c>
      <c r="B63" s="9" t="s">
        <v>154</v>
      </c>
      <c r="C63" s="10">
        <v>1.131426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>
        <v>1.131426</v>
      </c>
      <c r="AJ63" s="10">
        <v>1.131426</v>
      </c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</row>
    <row r="64" spans="1:66" ht="26.1" customHeight="1">
      <c r="A64" s="9" t="s">
        <v>318</v>
      </c>
      <c r="B64" s="9" t="s">
        <v>183</v>
      </c>
      <c r="C64" s="10">
        <v>9.0514080000000003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>
        <v>9.0514080000000003</v>
      </c>
      <c r="AJ64" s="10">
        <v>9.0514080000000003</v>
      </c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</row>
    <row r="65" spans="1:66" ht="26.1" customHeight="1">
      <c r="A65" s="9" t="s">
        <v>330</v>
      </c>
      <c r="B65" s="9" t="s">
        <v>224</v>
      </c>
      <c r="C65" s="10">
        <v>120.93188000000001</v>
      </c>
      <c r="D65" s="10">
        <v>13</v>
      </c>
      <c r="E65" s="10"/>
      <c r="F65" s="10"/>
      <c r="G65" s="10"/>
      <c r="H65" s="10">
        <v>13</v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>
        <v>107.07988</v>
      </c>
      <c r="AJ65" s="10">
        <v>93.299880000000002</v>
      </c>
      <c r="AK65" s="10">
        <v>13.78</v>
      </c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>
        <v>0.85199999999999998</v>
      </c>
      <c r="AW65" s="10"/>
      <c r="AX65" s="10"/>
      <c r="AY65" s="10"/>
      <c r="AZ65" s="10"/>
      <c r="BA65" s="10">
        <v>0.85199999999999998</v>
      </c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</row>
    <row r="66" spans="1:66" ht="26.1" customHeight="1">
      <c r="A66" s="9" t="s">
        <v>311</v>
      </c>
      <c r="B66" s="9" t="s">
        <v>312</v>
      </c>
      <c r="C66" s="10">
        <v>96.488</v>
      </c>
      <c r="D66" s="10">
        <v>13</v>
      </c>
      <c r="E66" s="10"/>
      <c r="F66" s="10"/>
      <c r="G66" s="10"/>
      <c r="H66" s="10">
        <v>13</v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>
        <v>82.635999999999996</v>
      </c>
      <c r="AJ66" s="10">
        <v>68.855999999999995</v>
      </c>
      <c r="AK66" s="10">
        <v>13.78</v>
      </c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>
        <v>0.85199999999999998</v>
      </c>
      <c r="AW66" s="10"/>
      <c r="AX66" s="10"/>
      <c r="AY66" s="10"/>
      <c r="AZ66" s="10"/>
      <c r="BA66" s="10">
        <v>0.85199999999999998</v>
      </c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</row>
    <row r="67" spans="1:66" ht="26.1" customHeight="1">
      <c r="A67" s="9" t="s">
        <v>315</v>
      </c>
      <c r="B67" s="9" t="s">
        <v>316</v>
      </c>
      <c r="C67" s="10">
        <v>11.016959999999999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>
        <v>11.016959999999999</v>
      </c>
      <c r="AJ67" s="10">
        <v>11.016959999999999</v>
      </c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</row>
    <row r="68" spans="1:66" ht="26.1" customHeight="1">
      <c r="A68" s="9" t="s">
        <v>317</v>
      </c>
      <c r="B68" s="9" t="s">
        <v>154</v>
      </c>
      <c r="C68" s="10">
        <v>1.03284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>
        <v>1.03284</v>
      </c>
      <c r="AJ68" s="10">
        <v>1.03284</v>
      </c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</row>
    <row r="69" spans="1:66" ht="26.1" customHeight="1">
      <c r="A69" s="9" t="s">
        <v>322</v>
      </c>
      <c r="B69" s="9" t="s">
        <v>323</v>
      </c>
      <c r="C69" s="10">
        <v>4.1313599999999999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>
        <v>4.1313599999999999</v>
      </c>
      <c r="AJ69" s="10">
        <v>4.1313599999999999</v>
      </c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</row>
    <row r="70" spans="1:66" ht="26.1" customHeight="1">
      <c r="A70" s="9" t="s">
        <v>318</v>
      </c>
      <c r="B70" s="9" t="s">
        <v>183</v>
      </c>
      <c r="C70" s="10">
        <v>8.2627199999999998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>
        <v>8.2627199999999998</v>
      </c>
      <c r="AJ70" s="10">
        <v>8.2627199999999998</v>
      </c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</row>
    <row r="71" spans="1:66" ht="26.1" customHeight="1">
      <c r="A71" s="9" t="s">
        <v>331</v>
      </c>
      <c r="B71" s="9" t="s">
        <v>225</v>
      </c>
      <c r="C71" s="10">
        <v>58.583424000000001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>
        <v>58.382303999999998</v>
      </c>
      <c r="AJ71" s="10">
        <v>52.022303999999998</v>
      </c>
      <c r="AK71" s="10">
        <v>6.36</v>
      </c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>
        <v>0.20111999999999999</v>
      </c>
      <c r="AW71" s="10">
        <v>0.16511999999999999</v>
      </c>
      <c r="AX71" s="10"/>
      <c r="AY71" s="10"/>
      <c r="AZ71" s="10"/>
      <c r="BA71" s="10">
        <v>3.5999999999999997E-2</v>
      </c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</row>
    <row r="72" spans="1:66" ht="26.1" customHeight="1">
      <c r="A72" s="9" t="s">
        <v>311</v>
      </c>
      <c r="B72" s="9" t="s">
        <v>312</v>
      </c>
      <c r="C72" s="10">
        <v>46.360799999999998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>
        <v>46.324800000000003</v>
      </c>
      <c r="AJ72" s="10">
        <v>39.964799999999997</v>
      </c>
      <c r="AK72" s="10">
        <v>6.36</v>
      </c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>
        <v>3.5999999999999997E-2</v>
      </c>
      <c r="AW72" s="10"/>
      <c r="AX72" s="10"/>
      <c r="AY72" s="10"/>
      <c r="AZ72" s="10"/>
      <c r="BA72" s="10">
        <v>3.5999999999999997E-2</v>
      </c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</row>
    <row r="73" spans="1:66" ht="26.1" customHeight="1">
      <c r="A73" s="9" t="s">
        <v>322</v>
      </c>
      <c r="B73" s="9" t="s">
        <v>323</v>
      </c>
      <c r="C73" s="10">
        <v>2.2030080000000001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>
        <v>2.0378880000000001</v>
      </c>
      <c r="AJ73" s="10">
        <v>2.0378880000000001</v>
      </c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>
        <v>0.16511999999999999</v>
      </c>
      <c r="AW73" s="10">
        <v>0.16511999999999999</v>
      </c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</row>
    <row r="74" spans="1:66" ht="26.1" customHeight="1">
      <c r="A74" s="9" t="s">
        <v>315</v>
      </c>
      <c r="B74" s="9" t="s">
        <v>316</v>
      </c>
      <c r="C74" s="10">
        <v>5.4343680000000001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>
        <v>5.4343680000000001</v>
      </c>
      <c r="AJ74" s="10">
        <v>5.4343680000000001</v>
      </c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</row>
    <row r="75" spans="1:66" ht="26.1" customHeight="1">
      <c r="A75" s="9" t="s">
        <v>317</v>
      </c>
      <c r="B75" s="9" t="s">
        <v>154</v>
      </c>
      <c r="C75" s="10">
        <v>0.50947200000000004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>
        <v>0.50947200000000004</v>
      </c>
      <c r="AJ75" s="10">
        <v>0.50947200000000004</v>
      </c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</row>
    <row r="76" spans="1:66" ht="26.1" customHeight="1">
      <c r="A76" s="9" t="s">
        <v>318</v>
      </c>
      <c r="B76" s="9" t="s">
        <v>183</v>
      </c>
      <c r="C76" s="10">
        <v>4.0757760000000003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>
        <v>4.0757760000000003</v>
      </c>
      <c r="AJ76" s="10">
        <v>4.0757760000000003</v>
      </c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</row>
  </sheetData>
  <mergeCells count="37">
    <mergeCell ref="A1:B1"/>
    <mergeCell ref="A2:BN2"/>
    <mergeCell ref="A3:E3"/>
    <mergeCell ref="BJ3:BN3"/>
    <mergeCell ref="A4:E4"/>
    <mergeCell ref="BJ4:BN4"/>
    <mergeCell ref="A5:E5"/>
    <mergeCell ref="BJ5:BN5"/>
    <mergeCell ref="A6:E6"/>
    <mergeCell ref="BJ6:BN6"/>
    <mergeCell ref="A7:E7"/>
    <mergeCell ref="BJ7:BN7"/>
    <mergeCell ref="BB13:BD13"/>
    <mergeCell ref="BE13:BI13"/>
    <mergeCell ref="BJ13:BN13"/>
    <mergeCell ref="A8:E8"/>
    <mergeCell ref="BJ8:BN8"/>
    <mergeCell ref="A9:E9"/>
    <mergeCell ref="BJ9:BN9"/>
    <mergeCell ref="A10:E10"/>
    <mergeCell ref="BJ10:BN10"/>
    <mergeCell ref="A13:A14"/>
    <mergeCell ref="B13:B14"/>
    <mergeCell ref="C13:C14"/>
    <mergeCell ref="A11:E11"/>
    <mergeCell ref="BJ11:BN11"/>
    <mergeCell ref="A12:E12"/>
    <mergeCell ref="BJ12:BN12"/>
    <mergeCell ref="AM13:AN13"/>
    <mergeCell ref="AO13:AR13"/>
    <mergeCell ref="AS13:AU13"/>
    <mergeCell ref="AV13:BA13"/>
    <mergeCell ref="D13:H13"/>
    <mergeCell ref="I13:S13"/>
    <mergeCell ref="T13:AA13"/>
    <mergeCell ref="AB13:AH13"/>
    <mergeCell ref="AI13:AL13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6"/>
  <sheetViews>
    <sheetView topLeftCell="A13" workbookViewId="0">
      <pane ySplit="4" topLeftCell="A89" activePane="bottomLeft" state="frozen"/>
      <selection pane="bottomLeft" activeCell="J44" sqref="J44"/>
    </sheetView>
  </sheetViews>
  <sheetFormatPr defaultColWidth="10" defaultRowHeight="13.5"/>
  <cols>
    <col min="1" max="1" width="9.375" customWidth="1"/>
    <col min="2" max="2" width="29.75" style="14" customWidth="1"/>
    <col min="3" max="3" width="14.125" customWidth="1"/>
    <col min="4" max="4" width="24.5" customWidth="1"/>
    <col min="5" max="5" width="12.75" customWidth="1"/>
    <col min="6" max="6" width="9.125" customWidth="1"/>
    <col min="7" max="21" width="9.75" customWidth="1"/>
    <col min="22" max="22" width="12.125" customWidth="1"/>
    <col min="23" max="23" width="12.875" customWidth="1"/>
    <col min="24" max="25" width="9.75" customWidth="1"/>
  </cols>
  <sheetData>
    <row r="1" spans="1:23" ht="16.350000000000001" customHeight="1">
      <c r="A1" s="83" t="s">
        <v>334</v>
      </c>
      <c r="B1" s="83"/>
    </row>
    <row r="2" spans="1:23" ht="31.15" customHeight="1">
      <c r="A2" s="1"/>
      <c r="B2" s="84" t="s">
        <v>335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3" ht="16.350000000000001" customHeight="1">
      <c r="A3" s="82" t="s">
        <v>117</v>
      </c>
      <c r="B3" s="82"/>
      <c r="C3" s="82"/>
      <c r="D3" s="8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85" t="s">
        <v>336</v>
      </c>
      <c r="U3" s="85"/>
      <c r="V3" s="85"/>
      <c r="W3" s="85"/>
    </row>
    <row r="4" spans="1:23" ht="16.350000000000001" customHeight="1">
      <c r="A4" s="82" t="s">
        <v>118</v>
      </c>
      <c r="B4" s="82"/>
      <c r="C4" s="82"/>
      <c r="D4" s="8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85" t="s">
        <v>336</v>
      </c>
      <c r="U4" s="85"/>
      <c r="V4" s="85"/>
      <c r="W4" s="85"/>
    </row>
    <row r="5" spans="1:23" ht="16.350000000000001" customHeight="1">
      <c r="A5" s="82" t="s">
        <v>119</v>
      </c>
      <c r="B5" s="82"/>
      <c r="C5" s="82"/>
      <c r="D5" s="8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85" t="s">
        <v>336</v>
      </c>
      <c r="U5" s="85"/>
      <c r="V5" s="85"/>
      <c r="W5" s="85"/>
    </row>
    <row r="6" spans="1:23" ht="16.350000000000001" customHeight="1">
      <c r="A6" s="82" t="s">
        <v>120</v>
      </c>
      <c r="B6" s="82"/>
      <c r="C6" s="82"/>
      <c r="D6" s="8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85" t="s">
        <v>336</v>
      </c>
      <c r="U6" s="85"/>
      <c r="V6" s="85"/>
      <c r="W6" s="85"/>
    </row>
    <row r="7" spans="1:23" ht="16.350000000000001" customHeight="1">
      <c r="A7" s="82" t="s">
        <v>121</v>
      </c>
      <c r="B7" s="82"/>
      <c r="C7" s="82"/>
      <c r="D7" s="8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85" t="s">
        <v>336</v>
      </c>
      <c r="U7" s="85"/>
      <c r="V7" s="85"/>
      <c r="W7" s="85"/>
    </row>
    <row r="8" spans="1:23" ht="16.350000000000001" customHeight="1">
      <c r="A8" s="82" t="s">
        <v>122</v>
      </c>
      <c r="B8" s="82"/>
      <c r="C8" s="82"/>
      <c r="D8" s="8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85" t="s">
        <v>336</v>
      </c>
      <c r="U8" s="85"/>
      <c r="V8" s="85"/>
      <c r="W8" s="85"/>
    </row>
    <row r="9" spans="1:23" ht="16.350000000000001" customHeight="1">
      <c r="A9" s="82" t="s">
        <v>123</v>
      </c>
      <c r="B9" s="82"/>
      <c r="C9" s="82"/>
      <c r="D9" s="8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85" t="s">
        <v>336</v>
      </c>
      <c r="U9" s="85"/>
      <c r="V9" s="85"/>
      <c r="W9" s="85"/>
    </row>
    <row r="10" spans="1:23" ht="16.350000000000001" customHeight="1">
      <c r="A10" s="82" t="s">
        <v>124</v>
      </c>
      <c r="B10" s="82"/>
      <c r="C10" s="82"/>
      <c r="D10" s="8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85" t="s">
        <v>336</v>
      </c>
      <c r="U10" s="85"/>
      <c r="V10" s="85"/>
      <c r="W10" s="85"/>
    </row>
    <row r="11" spans="1:23" ht="16.350000000000001" customHeight="1">
      <c r="A11" s="82" t="s">
        <v>125</v>
      </c>
      <c r="B11" s="82"/>
      <c r="C11" s="82"/>
      <c r="D11" s="8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85" t="s">
        <v>336</v>
      </c>
      <c r="U11" s="85"/>
      <c r="V11" s="85"/>
      <c r="W11" s="85"/>
    </row>
    <row r="12" spans="1:23" ht="16.350000000000001" customHeight="1">
      <c r="A12" s="82" t="s">
        <v>126</v>
      </c>
      <c r="B12" s="82"/>
      <c r="C12" s="82"/>
      <c r="D12" s="8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85" t="s">
        <v>336</v>
      </c>
      <c r="U12" s="85"/>
      <c r="V12" s="85"/>
      <c r="W12" s="85"/>
    </row>
    <row r="13" spans="1:23" ht="21.6" customHeight="1">
      <c r="A13" s="78" t="s">
        <v>337</v>
      </c>
      <c r="B13" s="78" t="s">
        <v>208</v>
      </c>
      <c r="C13" s="98" t="s">
        <v>338</v>
      </c>
      <c r="D13" s="98" t="s">
        <v>339</v>
      </c>
      <c r="E13" s="98" t="s">
        <v>340</v>
      </c>
      <c r="F13" s="98" t="s">
        <v>341</v>
      </c>
      <c r="G13" s="95" t="s">
        <v>342</v>
      </c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7"/>
      <c r="U13" s="95" t="s">
        <v>343</v>
      </c>
      <c r="V13" s="96"/>
      <c r="W13" s="97"/>
    </row>
    <row r="14" spans="1:23" ht="20.65" customHeight="1">
      <c r="A14" s="78"/>
      <c r="B14" s="78"/>
      <c r="C14" s="100"/>
      <c r="D14" s="100"/>
      <c r="E14" s="100"/>
      <c r="F14" s="100"/>
      <c r="G14" s="98" t="s">
        <v>255</v>
      </c>
      <c r="H14" s="89" t="s">
        <v>344</v>
      </c>
      <c r="I14" s="90"/>
      <c r="J14" s="91"/>
      <c r="K14" s="98" t="s">
        <v>345</v>
      </c>
      <c r="L14" s="98" t="s">
        <v>346</v>
      </c>
      <c r="M14" s="95" t="s">
        <v>347</v>
      </c>
      <c r="N14" s="96"/>
      <c r="O14" s="96"/>
      <c r="P14" s="96"/>
      <c r="Q14" s="96"/>
      <c r="R14" s="96"/>
      <c r="S14" s="96"/>
      <c r="T14" s="97"/>
      <c r="U14" s="98" t="s">
        <v>348</v>
      </c>
      <c r="V14" s="89" t="s">
        <v>349</v>
      </c>
      <c r="W14" s="91"/>
    </row>
    <row r="15" spans="1:23" ht="18.2" customHeight="1">
      <c r="A15" s="78"/>
      <c r="B15" s="78"/>
      <c r="C15" s="100"/>
      <c r="D15" s="100"/>
      <c r="E15" s="100"/>
      <c r="F15" s="100"/>
      <c r="G15" s="100"/>
      <c r="H15" s="92"/>
      <c r="I15" s="93"/>
      <c r="J15" s="94"/>
      <c r="K15" s="100"/>
      <c r="L15" s="100"/>
      <c r="M15" s="98" t="s">
        <v>350</v>
      </c>
      <c r="N15" s="98" t="s">
        <v>240</v>
      </c>
      <c r="O15" s="98" t="s">
        <v>351</v>
      </c>
      <c r="P15" s="95" t="s">
        <v>352</v>
      </c>
      <c r="Q15" s="96"/>
      <c r="R15" s="96"/>
      <c r="S15" s="96"/>
      <c r="T15" s="97"/>
      <c r="U15" s="100"/>
      <c r="V15" s="92"/>
      <c r="W15" s="94"/>
    </row>
    <row r="16" spans="1:23" ht="58.7" customHeight="1">
      <c r="A16" s="98"/>
      <c r="B16" s="98"/>
      <c r="C16" s="99"/>
      <c r="D16" s="99"/>
      <c r="E16" s="99"/>
      <c r="F16" s="99"/>
      <c r="G16" s="99"/>
      <c r="H16" s="2" t="s">
        <v>353</v>
      </c>
      <c r="I16" s="2" t="s">
        <v>235</v>
      </c>
      <c r="J16" s="2" t="s">
        <v>354</v>
      </c>
      <c r="K16" s="99"/>
      <c r="L16" s="99"/>
      <c r="M16" s="99"/>
      <c r="N16" s="99"/>
      <c r="O16" s="99"/>
      <c r="P16" s="2" t="s">
        <v>267</v>
      </c>
      <c r="Q16" s="2" t="s">
        <v>355</v>
      </c>
      <c r="R16" s="2" t="s">
        <v>356</v>
      </c>
      <c r="S16" s="2" t="s">
        <v>357</v>
      </c>
      <c r="T16" s="2" t="s">
        <v>358</v>
      </c>
      <c r="U16" s="100"/>
      <c r="V16" s="95" t="s">
        <v>359</v>
      </c>
      <c r="W16" s="97"/>
    </row>
    <row r="17" spans="1:23" ht="26.25" customHeight="1">
      <c r="A17" s="16">
        <v>205</v>
      </c>
      <c r="B17" s="16" t="s">
        <v>216</v>
      </c>
      <c r="C17" s="17"/>
      <c r="D17" s="18"/>
      <c r="E17" s="18"/>
      <c r="F17" s="18" t="s">
        <v>360</v>
      </c>
      <c r="G17" s="19">
        <f>SUM(G18,G34,G43,G51,G58,G65,G69,G72,G80,G88)</f>
        <v>317.89999999999998</v>
      </c>
      <c r="H17" s="19">
        <f>SUM(H18,H34,H43,H51,H58,H65,H69,H72,H80,H88)</f>
        <v>317.89999999999998</v>
      </c>
      <c r="I17" s="19">
        <f>SUM(I18,I34,I43,I51,I58,I65,I69,I72,I80,I88)</f>
        <v>312.89999999999998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99"/>
      <c r="V17" s="2" t="s">
        <v>348</v>
      </c>
      <c r="W17" s="2" t="s">
        <v>349</v>
      </c>
    </row>
    <row r="18" spans="1:23" s="13" customFormat="1" ht="19.5" customHeight="1">
      <c r="A18" s="20">
        <v>205001</v>
      </c>
      <c r="B18" s="20" t="s">
        <v>361</v>
      </c>
      <c r="C18" s="21"/>
      <c r="D18" s="21"/>
      <c r="E18" s="21"/>
      <c r="F18" s="21">
        <f>SUM(F19:F33)</f>
        <v>56</v>
      </c>
      <c r="G18" s="22">
        <f>SUM(G19:G33)</f>
        <v>67.5</v>
      </c>
      <c r="H18" s="22">
        <f>SUM(H19:H33)</f>
        <v>67.5</v>
      </c>
      <c r="I18" s="22">
        <f>SUM(I19:I33)</f>
        <v>67.5</v>
      </c>
      <c r="J18" s="24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28"/>
      <c r="V18" s="28"/>
      <c r="W18" s="28"/>
    </row>
    <row r="19" spans="1:23" s="13" customFormat="1" ht="17.25" customHeight="1">
      <c r="A19" s="23">
        <v>205001</v>
      </c>
      <c r="B19" s="24" t="s">
        <v>361</v>
      </c>
      <c r="C19" s="24" t="s">
        <v>362</v>
      </c>
      <c r="D19" s="24" t="s">
        <v>363</v>
      </c>
      <c r="E19" s="24" t="s">
        <v>363</v>
      </c>
      <c r="F19" s="24">
        <v>4</v>
      </c>
      <c r="G19" s="25">
        <f>SUM(H19)</f>
        <v>1.5</v>
      </c>
      <c r="H19" s="25">
        <f>SUM(I19)</f>
        <v>1.5</v>
      </c>
      <c r="I19" s="25">
        <v>1.5</v>
      </c>
      <c r="J19" s="24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28"/>
      <c r="V19" s="28"/>
      <c r="W19" s="28" t="s">
        <v>349</v>
      </c>
    </row>
    <row r="20" spans="1:23" s="13" customFormat="1" ht="17.25" customHeight="1">
      <c r="A20" s="23">
        <v>205001</v>
      </c>
      <c r="B20" s="24" t="s">
        <v>361</v>
      </c>
      <c r="C20" s="24" t="s">
        <v>362</v>
      </c>
      <c r="D20" s="24" t="s">
        <v>364</v>
      </c>
      <c r="E20" s="24" t="s">
        <v>364</v>
      </c>
      <c r="F20" s="24">
        <v>1</v>
      </c>
      <c r="G20" s="25">
        <f>SUM(H20)</f>
        <v>1.5</v>
      </c>
      <c r="H20" s="25">
        <v>1.5</v>
      </c>
      <c r="I20" s="25">
        <v>1.5</v>
      </c>
      <c r="J20" s="24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28"/>
      <c r="V20" s="28"/>
      <c r="W20" s="28" t="s">
        <v>349</v>
      </c>
    </row>
    <row r="21" spans="1:23" s="13" customFormat="1" ht="17.25" customHeight="1">
      <c r="A21" s="23">
        <v>205001</v>
      </c>
      <c r="B21" s="24" t="s">
        <v>361</v>
      </c>
      <c r="C21" s="24" t="s">
        <v>365</v>
      </c>
      <c r="D21" s="24" t="s">
        <v>366</v>
      </c>
      <c r="E21" s="24" t="s">
        <v>366</v>
      </c>
      <c r="F21" s="24">
        <v>1</v>
      </c>
      <c r="G21" s="25">
        <f t="shared" ref="G21:H33" si="0">SUM(H21)</f>
        <v>2</v>
      </c>
      <c r="H21" s="25">
        <f t="shared" si="0"/>
        <v>2</v>
      </c>
      <c r="I21" s="25">
        <v>2</v>
      </c>
      <c r="J21" s="24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28"/>
      <c r="V21" s="28"/>
      <c r="W21" s="28" t="s">
        <v>349</v>
      </c>
    </row>
    <row r="22" spans="1:23" s="13" customFormat="1" ht="17.25" customHeight="1">
      <c r="A22" s="23">
        <v>205001</v>
      </c>
      <c r="B22" s="24" t="s">
        <v>361</v>
      </c>
      <c r="C22" s="24" t="s">
        <v>367</v>
      </c>
      <c r="D22" s="24" t="s">
        <v>368</v>
      </c>
      <c r="E22" s="24" t="s">
        <v>368</v>
      </c>
      <c r="F22" s="24">
        <v>8</v>
      </c>
      <c r="G22" s="25">
        <f t="shared" si="0"/>
        <v>6</v>
      </c>
      <c r="H22" s="25">
        <f t="shared" si="0"/>
        <v>6</v>
      </c>
      <c r="I22" s="25">
        <v>6</v>
      </c>
      <c r="J22" s="24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28"/>
      <c r="V22" s="28"/>
      <c r="W22" s="28" t="s">
        <v>349</v>
      </c>
    </row>
    <row r="23" spans="1:23" s="13" customFormat="1" ht="17.25" customHeight="1">
      <c r="A23" s="23">
        <v>205001</v>
      </c>
      <c r="B23" s="24" t="s">
        <v>361</v>
      </c>
      <c r="C23" s="24" t="s">
        <v>369</v>
      </c>
      <c r="D23" s="24" t="s">
        <v>370</v>
      </c>
      <c r="E23" s="24" t="s">
        <v>370</v>
      </c>
      <c r="F23" s="24">
        <v>6</v>
      </c>
      <c r="G23" s="25">
        <f t="shared" si="0"/>
        <v>3</v>
      </c>
      <c r="H23" s="25">
        <f t="shared" si="0"/>
        <v>3</v>
      </c>
      <c r="I23" s="25">
        <v>3</v>
      </c>
      <c r="J23" s="24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28"/>
      <c r="V23" s="28"/>
      <c r="W23" s="28" t="s">
        <v>349</v>
      </c>
    </row>
    <row r="24" spans="1:23" s="13" customFormat="1" ht="24.75" customHeight="1">
      <c r="A24" s="23">
        <v>205001</v>
      </c>
      <c r="B24" s="24" t="s">
        <v>361</v>
      </c>
      <c r="C24" s="24" t="s">
        <v>371</v>
      </c>
      <c r="D24" s="24" t="s">
        <v>372</v>
      </c>
      <c r="E24" s="24" t="s">
        <v>372</v>
      </c>
      <c r="F24" s="24">
        <v>3</v>
      </c>
      <c r="G24" s="25">
        <f t="shared" ref="G24:H24" si="1">SUM(H24)</f>
        <v>2</v>
      </c>
      <c r="H24" s="25">
        <f t="shared" si="1"/>
        <v>2</v>
      </c>
      <c r="I24" s="25">
        <v>2</v>
      </c>
      <c r="J24" s="24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28"/>
      <c r="V24" s="28"/>
      <c r="W24" s="28" t="s">
        <v>349</v>
      </c>
    </row>
    <row r="25" spans="1:23" s="13" customFormat="1" ht="17.25" customHeight="1">
      <c r="A25" s="23">
        <v>205001</v>
      </c>
      <c r="B25" s="24" t="s">
        <v>361</v>
      </c>
      <c r="C25" s="24" t="s">
        <v>373</v>
      </c>
      <c r="D25" s="24" t="s">
        <v>374</v>
      </c>
      <c r="E25" s="24" t="s">
        <v>374</v>
      </c>
      <c r="F25" s="24">
        <v>2</v>
      </c>
      <c r="G25" s="25">
        <f t="shared" ref="G25" si="2">SUM(H25)</f>
        <v>10</v>
      </c>
      <c r="H25" s="25">
        <v>10</v>
      </c>
      <c r="I25" s="25">
        <v>10</v>
      </c>
      <c r="J25" s="24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28"/>
      <c r="V25" s="28"/>
      <c r="W25" s="28" t="s">
        <v>349</v>
      </c>
    </row>
    <row r="26" spans="1:23" s="13" customFormat="1" ht="17.25" customHeight="1">
      <c r="A26" s="23">
        <v>205001</v>
      </c>
      <c r="B26" s="24" t="s">
        <v>361</v>
      </c>
      <c r="C26" s="24" t="s">
        <v>375</v>
      </c>
      <c r="D26" s="24" t="s">
        <v>376</v>
      </c>
      <c r="E26" s="24" t="s">
        <v>376</v>
      </c>
      <c r="F26" s="24">
        <v>2</v>
      </c>
      <c r="G26" s="25">
        <f t="shared" ref="G26:H26" si="3">SUM(H26)</f>
        <v>3</v>
      </c>
      <c r="H26" s="25">
        <f t="shared" si="3"/>
        <v>3</v>
      </c>
      <c r="I26" s="25">
        <v>3</v>
      </c>
      <c r="J26" s="24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28"/>
      <c r="V26" s="28"/>
      <c r="W26" s="28" t="s">
        <v>349</v>
      </c>
    </row>
    <row r="27" spans="1:23" s="13" customFormat="1" ht="26.25" customHeight="1">
      <c r="A27" s="23">
        <v>205001</v>
      </c>
      <c r="B27" s="24" t="s">
        <v>361</v>
      </c>
      <c r="C27" s="24" t="s">
        <v>377</v>
      </c>
      <c r="D27" s="24" t="s">
        <v>378</v>
      </c>
      <c r="E27" s="24" t="s">
        <v>378</v>
      </c>
      <c r="F27" s="24">
        <v>12</v>
      </c>
      <c r="G27" s="25">
        <f t="shared" si="0"/>
        <v>6</v>
      </c>
      <c r="H27" s="25">
        <f t="shared" si="0"/>
        <v>6</v>
      </c>
      <c r="I27" s="25">
        <v>6</v>
      </c>
      <c r="J27" s="24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28"/>
      <c r="V27" s="28"/>
      <c r="W27" s="28" t="s">
        <v>349</v>
      </c>
    </row>
    <row r="28" spans="1:23" s="13" customFormat="1" ht="28.5" customHeight="1">
      <c r="A28" s="23">
        <v>205001</v>
      </c>
      <c r="B28" s="24" t="s">
        <v>361</v>
      </c>
      <c r="C28" s="24" t="s">
        <v>379</v>
      </c>
      <c r="D28" s="24" t="s">
        <v>380</v>
      </c>
      <c r="E28" s="24" t="s">
        <v>380</v>
      </c>
      <c r="F28" s="24">
        <v>1</v>
      </c>
      <c r="G28" s="25">
        <f t="shared" si="0"/>
        <v>8</v>
      </c>
      <c r="H28" s="25">
        <f t="shared" si="0"/>
        <v>8</v>
      </c>
      <c r="I28" s="25">
        <v>8</v>
      </c>
      <c r="J28" s="24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28"/>
      <c r="V28" s="28"/>
      <c r="W28" s="28" t="s">
        <v>349</v>
      </c>
    </row>
    <row r="29" spans="1:23" s="13" customFormat="1" ht="31.5" customHeight="1">
      <c r="A29" s="23">
        <v>205001</v>
      </c>
      <c r="B29" s="24" t="s">
        <v>361</v>
      </c>
      <c r="C29" s="24" t="s">
        <v>381</v>
      </c>
      <c r="D29" s="24" t="s">
        <v>382</v>
      </c>
      <c r="E29" s="24" t="s">
        <v>382</v>
      </c>
      <c r="F29" s="24">
        <v>12</v>
      </c>
      <c r="G29" s="25">
        <f t="shared" si="0"/>
        <v>6</v>
      </c>
      <c r="H29" s="25">
        <f t="shared" si="0"/>
        <v>6</v>
      </c>
      <c r="I29" s="25">
        <v>6</v>
      </c>
      <c r="J29" s="24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28"/>
      <c r="V29" s="28"/>
      <c r="W29" s="28" t="s">
        <v>349</v>
      </c>
    </row>
    <row r="30" spans="1:23" s="13" customFormat="1" ht="17.25" customHeight="1">
      <c r="A30" s="23">
        <v>205001</v>
      </c>
      <c r="B30" s="24" t="s">
        <v>361</v>
      </c>
      <c r="C30" s="24" t="s">
        <v>383</v>
      </c>
      <c r="D30" s="24" t="s">
        <v>384</v>
      </c>
      <c r="E30" s="24" t="s">
        <v>384</v>
      </c>
      <c r="F30" s="24">
        <v>1</v>
      </c>
      <c r="G30" s="25">
        <f t="shared" si="0"/>
        <v>3</v>
      </c>
      <c r="H30" s="25">
        <f t="shared" si="0"/>
        <v>3</v>
      </c>
      <c r="I30" s="25">
        <v>3</v>
      </c>
      <c r="J30" s="24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28"/>
      <c r="V30" s="28"/>
      <c r="W30" s="28" t="s">
        <v>349</v>
      </c>
    </row>
    <row r="31" spans="1:23" s="13" customFormat="1" ht="17.25" customHeight="1">
      <c r="A31" s="23">
        <v>205001</v>
      </c>
      <c r="B31" s="24" t="s">
        <v>361</v>
      </c>
      <c r="C31" s="24" t="s">
        <v>385</v>
      </c>
      <c r="D31" s="24" t="s">
        <v>386</v>
      </c>
      <c r="E31" s="24" t="s">
        <v>386</v>
      </c>
      <c r="F31" s="24">
        <v>1</v>
      </c>
      <c r="G31" s="25">
        <f t="shared" si="0"/>
        <v>2</v>
      </c>
      <c r="H31" s="25">
        <f t="shared" si="0"/>
        <v>2</v>
      </c>
      <c r="I31" s="25">
        <v>2</v>
      </c>
      <c r="J31" s="24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28"/>
      <c r="V31" s="28"/>
      <c r="W31" s="28" t="s">
        <v>349</v>
      </c>
    </row>
    <row r="32" spans="1:23" s="13" customFormat="1" ht="17.25" customHeight="1">
      <c r="A32" s="23">
        <v>205001</v>
      </c>
      <c r="B32" s="24" t="s">
        <v>361</v>
      </c>
      <c r="C32" s="24" t="s">
        <v>387</v>
      </c>
      <c r="D32" s="24" t="s">
        <v>388</v>
      </c>
      <c r="E32" s="24" t="s">
        <v>388</v>
      </c>
      <c r="F32" s="24">
        <v>1</v>
      </c>
      <c r="G32" s="25">
        <f t="shared" si="0"/>
        <v>11.5</v>
      </c>
      <c r="H32" s="25">
        <f t="shared" si="0"/>
        <v>11.5</v>
      </c>
      <c r="I32" s="25">
        <v>11.5</v>
      </c>
      <c r="J32" s="24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28"/>
      <c r="V32" s="28"/>
      <c r="W32" s="28" t="s">
        <v>349</v>
      </c>
    </row>
    <row r="33" spans="1:23" s="13" customFormat="1" ht="23.25" customHeight="1">
      <c r="A33" s="23">
        <v>205001</v>
      </c>
      <c r="B33" s="24" t="s">
        <v>361</v>
      </c>
      <c r="C33" s="24" t="s">
        <v>389</v>
      </c>
      <c r="D33" s="24" t="s">
        <v>390</v>
      </c>
      <c r="E33" s="24" t="s">
        <v>390</v>
      </c>
      <c r="F33" s="24">
        <v>1</v>
      </c>
      <c r="G33" s="25">
        <f t="shared" si="0"/>
        <v>2</v>
      </c>
      <c r="H33" s="25">
        <f t="shared" si="0"/>
        <v>2</v>
      </c>
      <c r="I33" s="25">
        <v>2</v>
      </c>
      <c r="J33" s="24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28"/>
      <c r="V33" s="28"/>
      <c r="W33" s="28" t="s">
        <v>349</v>
      </c>
    </row>
    <row r="34" spans="1:23" s="13" customFormat="1" ht="17.25" customHeight="1">
      <c r="A34" s="26">
        <v>205002</v>
      </c>
      <c r="B34" s="26" t="s">
        <v>217</v>
      </c>
      <c r="C34" s="21"/>
      <c r="D34" s="21"/>
      <c r="E34" s="21"/>
      <c r="F34" s="21">
        <f>SUM(F35:F42)</f>
        <v>12</v>
      </c>
      <c r="G34" s="22">
        <f>SUM(G35:G42)</f>
        <v>50</v>
      </c>
      <c r="H34" s="22">
        <f>SUM(H35:H42)</f>
        <v>50</v>
      </c>
      <c r="I34" s="22">
        <f>SUM(I35:I42)</f>
        <v>45</v>
      </c>
      <c r="J34" s="24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28"/>
      <c r="V34" s="28"/>
      <c r="W34" s="28"/>
    </row>
    <row r="35" spans="1:23" s="13" customFormat="1" ht="17.25" customHeight="1">
      <c r="A35" s="27">
        <v>205002</v>
      </c>
      <c r="B35" s="28" t="s">
        <v>217</v>
      </c>
      <c r="C35" s="24" t="s">
        <v>362</v>
      </c>
      <c r="D35" s="24" t="s">
        <v>363</v>
      </c>
      <c r="E35" s="24" t="s">
        <v>363</v>
      </c>
      <c r="F35" s="24">
        <v>3</v>
      </c>
      <c r="G35" s="25">
        <f t="shared" ref="G35:G42" si="4">SUM(H35,N35)</f>
        <v>1</v>
      </c>
      <c r="H35" s="25">
        <f t="shared" ref="H35:H41" si="5">SUM(I35)</f>
        <v>1</v>
      </c>
      <c r="I35" s="25">
        <v>1</v>
      </c>
      <c r="J35" s="24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28"/>
      <c r="V35" s="28"/>
      <c r="W35" s="28" t="s">
        <v>349</v>
      </c>
    </row>
    <row r="36" spans="1:23" s="13" customFormat="1" ht="17.25" customHeight="1">
      <c r="A36" s="27">
        <v>205002</v>
      </c>
      <c r="B36" s="28" t="s">
        <v>217</v>
      </c>
      <c r="C36" s="24" t="s">
        <v>391</v>
      </c>
      <c r="D36" s="24" t="s">
        <v>392</v>
      </c>
      <c r="E36" s="24" t="s">
        <v>392</v>
      </c>
      <c r="F36" s="24">
        <v>1</v>
      </c>
      <c r="G36" s="25">
        <f t="shared" si="4"/>
        <v>7</v>
      </c>
      <c r="H36" s="25">
        <f t="shared" si="5"/>
        <v>7</v>
      </c>
      <c r="I36" s="25">
        <v>7</v>
      </c>
      <c r="J36" s="24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28"/>
      <c r="V36" s="28"/>
      <c r="W36" s="28" t="s">
        <v>349</v>
      </c>
    </row>
    <row r="37" spans="1:23" s="13" customFormat="1" ht="17.25" customHeight="1">
      <c r="A37" s="27">
        <v>205002</v>
      </c>
      <c r="B37" s="28" t="s">
        <v>217</v>
      </c>
      <c r="C37" s="24" t="s">
        <v>393</v>
      </c>
      <c r="D37" s="24" t="s">
        <v>394</v>
      </c>
      <c r="E37" s="24" t="s">
        <v>394</v>
      </c>
      <c r="F37" s="24">
        <v>1</v>
      </c>
      <c r="G37" s="25">
        <f t="shared" si="4"/>
        <v>4</v>
      </c>
      <c r="H37" s="25">
        <f t="shared" si="5"/>
        <v>4</v>
      </c>
      <c r="I37" s="25">
        <v>4</v>
      </c>
      <c r="J37" s="24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28"/>
      <c r="V37" s="28"/>
      <c r="W37" s="28" t="s">
        <v>349</v>
      </c>
    </row>
    <row r="38" spans="1:23" s="13" customFormat="1" ht="17.25" customHeight="1">
      <c r="A38" s="27">
        <v>205002</v>
      </c>
      <c r="B38" s="28" t="s">
        <v>217</v>
      </c>
      <c r="C38" s="24" t="s">
        <v>395</v>
      </c>
      <c r="D38" s="24" t="s">
        <v>384</v>
      </c>
      <c r="E38" s="24" t="s">
        <v>384</v>
      </c>
      <c r="F38" s="24">
        <v>1</v>
      </c>
      <c r="G38" s="25">
        <f t="shared" si="4"/>
        <v>10</v>
      </c>
      <c r="H38" s="25">
        <f t="shared" si="5"/>
        <v>10</v>
      </c>
      <c r="I38" s="25">
        <v>10</v>
      </c>
      <c r="J38" s="24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28"/>
      <c r="V38" s="28"/>
      <c r="W38" s="28" t="s">
        <v>349</v>
      </c>
    </row>
    <row r="39" spans="1:23" s="13" customFormat="1" ht="17.25" customHeight="1">
      <c r="A39" s="27">
        <v>205002</v>
      </c>
      <c r="B39" s="28" t="s">
        <v>217</v>
      </c>
      <c r="C39" s="24" t="s">
        <v>396</v>
      </c>
      <c r="D39" s="24" t="s">
        <v>394</v>
      </c>
      <c r="E39" s="24" t="s">
        <v>394</v>
      </c>
      <c r="F39" s="24">
        <v>1</v>
      </c>
      <c r="G39" s="25">
        <f t="shared" si="4"/>
        <v>5</v>
      </c>
      <c r="H39" s="25">
        <f t="shared" si="5"/>
        <v>5</v>
      </c>
      <c r="I39" s="25">
        <v>5</v>
      </c>
      <c r="J39" s="24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28"/>
      <c r="V39" s="28"/>
      <c r="W39" s="28" t="s">
        <v>349</v>
      </c>
    </row>
    <row r="40" spans="1:23" s="13" customFormat="1" ht="17.25" customHeight="1">
      <c r="A40" s="27">
        <v>205002</v>
      </c>
      <c r="B40" s="28" t="s">
        <v>217</v>
      </c>
      <c r="C40" s="24" t="s">
        <v>397</v>
      </c>
      <c r="D40" s="24" t="s">
        <v>398</v>
      </c>
      <c r="E40" s="24" t="s">
        <v>398</v>
      </c>
      <c r="F40" s="24">
        <v>1</v>
      </c>
      <c r="G40" s="25">
        <f t="shared" si="4"/>
        <v>8</v>
      </c>
      <c r="H40" s="25">
        <v>8</v>
      </c>
      <c r="I40" s="25">
        <v>5</v>
      </c>
      <c r="J40" s="24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28"/>
      <c r="V40" s="28"/>
      <c r="W40" s="28" t="s">
        <v>349</v>
      </c>
    </row>
    <row r="41" spans="1:23" s="13" customFormat="1" ht="17.25" customHeight="1">
      <c r="A41" s="27">
        <v>205002</v>
      </c>
      <c r="B41" s="28" t="s">
        <v>217</v>
      </c>
      <c r="C41" s="24" t="s">
        <v>399</v>
      </c>
      <c r="D41" s="24" t="s">
        <v>374</v>
      </c>
      <c r="E41" s="24" t="s">
        <v>374</v>
      </c>
      <c r="F41" s="24">
        <v>1</v>
      </c>
      <c r="G41" s="25">
        <f t="shared" si="4"/>
        <v>10</v>
      </c>
      <c r="H41" s="25">
        <f t="shared" si="5"/>
        <v>10</v>
      </c>
      <c r="I41" s="25">
        <v>10</v>
      </c>
      <c r="J41" s="24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28"/>
      <c r="V41" s="28"/>
      <c r="W41" s="28" t="s">
        <v>349</v>
      </c>
    </row>
    <row r="42" spans="1:23" s="13" customFormat="1" ht="17.25" customHeight="1">
      <c r="A42" s="27">
        <v>205002</v>
      </c>
      <c r="B42" s="28" t="s">
        <v>217</v>
      </c>
      <c r="C42" s="29" t="s">
        <v>400</v>
      </c>
      <c r="D42" s="29" t="s">
        <v>380</v>
      </c>
      <c r="E42" s="29" t="s">
        <v>380</v>
      </c>
      <c r="F42" s="29">
        <v>3</v>
      </c>
      <c r="G42" s="30">
        <f t="shared" si="4"/>
        <v>5</v>
      </c>
      <c r="H42" s="25">
        <v>5</v>
      </c>
      <c r="I42" s="25">
        <v>3</v>
      </c>
      <c r="J42" s="24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28"/>
      <c r="V42" s="28"/>
      <c r="W42" s="28" t="s">
        <v>349</v>
      </c>
    </row>
    <row r="43" spans="1:23" s="13" customFormat="1" ht="17.25" customHeight="1">
      <c r="A43" s="31">
        <v>205003</v>
      </c>
      <c r="B43" s="31" t="s">
        <v>218</v>
      </c>
      <c r="C43" s="21"/>
      <c r="D43" s="21"/>
      <c r="E43" s="21"/>
      <c r="F43" s="21">
        <f>SUM(F44:F50)</f>
        <v>20</v>
      </c>
      <c r="G43" s="22">
        <f>SUM(G44:G50)</f>
        <v>5.0000000000000009</v>
      </c>
      <c r="H43" s="22">
        <f>SUM(I43)</f>
        <v>5.0000000000000009</v>
      </c>
      <c r="I43" s="22">
        <f>SUM(I44:I50)</f>
        <v>5.0000000000000009</v>
      </c>
      <c r="J43" s="24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32"/>
      <c r="V43" s="32"/>
      <c r="W43" s="32"/>
    </row>
    <row r="44" spans="1:23" s="13" customFormat="1" ht="24.75" customHeight="1">
      <c r="A44" s="32">
        <v>205003</v>
      </c>
      <c r="B44" s="32" t="s">
        <v>218</v>
      </c>
      <c r="C44" s="24" t="s">
        <v>401</v>
      </c>
      <c r="D44" s="24" t="s">
        <v>402</v>
      </c>
      <c r="E44" s="24" t="s">
        <v>403</v>
      </c>
      <c r="F44" s="24">
        <v>4</v>
      </c>
      <c r="G44" s="33">
        <v>1</v>
      </c>
      <c r="H44" s="33">
        <v>1</v>
      </c>
      <c r="I44" s="33">
        <v>1</v>
      </c>
      <c r="J44" s="24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5"/>
      <c r="V44" s="45"/>
      <c r="W44" s="46" t="s">
        <v>349</v>
      </c>
    </row>
    <row r="45" spans="1:23" s="13" customFormat="1" ht="24.75" customHeight="1">
      <c r="A45" s="32">
        <v>205004</v>
      </c>
      <c r="B45" s="32" t="s">
        <v>218</v>
      </c>
      <c r="C45" s="24" t="s">
        <v>404</v>
      </c>
      <c r="D45" s="24" t="s">
        <v>405</v>
      </c>
      <c r="E45" s="24" t="s">
        <v>405</v>
      </c>
      <c r="F45" s="24">
        <v>4</v>
      </c>
      <c r="G45" s="34">
        <v>1.6</v>
      </c>
      <c r="H45" s="34">
        <v>1.6</v>
      </c>
      <c r="I45" s="34">
        <v>1.6</v>
      </c>
      <c r="J45" s="24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6" t="s">
        <v>349</v>
      </c>
    </row>
    <row r="46" spans="1:23" s="13" customFormat="1" ht="24.75" customHeight="1">
      <c r="A46" s="32">
        <v>205005</v>
      </c>
      <c r="B46" s="32" t="s">
        <v>218</v>
      </c>
      <c r="C46" s="24" t="s">
        <v>406</v>
      </c>
      <c r="D46" s="24" t="s">
        <v>407</v>
      </c>
      <c r="E46" s="24" t="s">
        <v>408</v>
      </c>
      <c r="F46" s="24">
        <v>2</v>
      </c>
      <c r="G46" s="35">
        <v>0.2</v>
      </c>
      <c r="H46" s="35">
        <v>0.2</v>
      </c>
      <c r="I46" s="35">
        <v>0.2</v>
      </c>
      <c r="J46" s="24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6" t="s">
        <v>349</v>
      </c>
    </row>
    <row r="47" spans="1:23" s="13" customFormat="1" ht="24.75" customHeight="1">
      <c r="A47" s="32">
        <v>205006</v>
      </c>
      <c r="B47" s="32" t="s">
        <v>218</v>
      </c>
      <c r="C47" s="24" t="s">
        <v>409</v>
      </c>
      <c r="D47" s="24" t="s">
        <v>410</v>
      </c>
      <c r="E47" s="24" t="s">
        <v>410</v>
      </c>
      <c r="F47" s="24">
        <v>1</v>
      </c>
      <c r="G47" s="35">
        <v>1</v>
      </c>
      <c r="H47" s="35">
        <v>1</v>
      </c>
      <c r="I47" s="35">
        <v>1</v>
      </c>
      <c r="J47" s="24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6" t="s">
        <v>349</v>
      </c>
    </row>
    <row r="48" spans="1:23" s="13" customFormat="1" ht="24.75" customHeight="1">
      <c r="A48" s="32">
        <v>205007</v>
      </c>
      <c r="B48" s="32" t="s">
        <v>218</v>
      </c>
      <c r="C48" s="24" t="s">
        <v>411</v>
      </c>
      <c r="D48" s="24" t="s">
        <v>412</v>
      </c>
      <c r="E48" s="24" t="s">
        <v>412</v>
      </c>
      <c r="F48" s="24">
        <v>2</v>
      </c>
      <c r="G48" s="36">
        <v>0.5</v>
      </c>
      <c r="H48" s="36">
        <v>0.5</v>
      </c>
      <c r="I48" s="36">
        <v>0.5</v>
      </c>
      <c r="J48" s="24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6" t="s">
        <v>349</v>
      </c>
    </row>
    <row r="49" spans="1:23" s="13" customFormat="1" ht="24.75" customHeight="1">
      <c r="A49" s="32">
        <v>205008</v>
      </c>
      <c r="B49" s="32" t="s">
        <v>218</v>
      </c>
      <c r="C49" s="24" t="s">
        <v>413</v>
      </c>
      <c r="D49" s="24" t="s">
        <v>414</v>
      </c>
      <c r="E49" s="24" t="s">
        <v>414</v>
      </c>
      <c r="F49" s="24">
        <v>5</v>
      </c>
      <c r="G49" s="37">
        <v>0.5</v>
      </c>
      <c r="H49" s="37">
        <v>0.5</v>
      </c>
      <c r="I49" s="37">
        <v>0.5</v>
      </c>
      <c r="J49" s="24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6" t="s">
        <v>349</v>
      </c>
    </row>
    <row r="50" spans="1:23" s="13" customFormat="1" ht="24.75" customHeight="1">
      <c r="A50" s="32">
        <v>205009</v>
      </c>
      <c r="B50" s="32" t="s">
        <v>218</v>
      </c>
      <c r="C50" s="24" t="s">
        <v>362</v>
      </c>
      <c r="D50" s="24" t="s">
        <v>363</v>
      </c>
      <c r="E50" s="24" t="s">
        <v>363</v>
      </c>
      <c r="F50" s="24">
        <v>2</v>
      </c>
      <c r="G50" s="37">
        <v>0.2</v>
      </c>
      <c r="H50" s="37">
        <v>0.2</v>
      </c>
      <c r="I50" s="37">
        <v>0.2</v>
      </c>
      <c r="J50" s="24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6" t="s">
        <v>349</v>
      </c>
    </row>
    <row r="51" spans="1:23" s="13" customFormat="1" ht="17.25" customHeight="1">
      <c r="A51" s="20">
        <v>205004</v>
      </c>
      <c r="B51" s="20" t="s">
        <v>219</v>
      </c>
      <c r="C51" s="21"/>
      <c r="D51" s="21"/>
      <c r="E51" s="21"/>
      <c r="F51" s="21">
        <f>SUM(F52:F57)</f>
        <v>18</v>
      </c>
      <c r="G51" s="22">
        <f>SUM(G52:G57)</f>
        <v>20</v>
      </c>
      <c r="H51" s="22">
        <f t="shared" ref="H51:I51" si="6">SUM(H52:H57)</f>
        <v>20</v>
      </c>
      <c r="I51" s="22">
        <f t="shared" si="6"/>
        <v>20</v>
      </c>
      <c r="J51" s="24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</row>
    <row r="52" spans="1:23" s="13" customFormat="1" ht="17.25" customHeight="1">
      <c r="A52" s="24">
        <v>205005</v>
      </c>
      <c r="B52" s="24" t="s">
        <v>219</v>
      </c>
      <c r="C52" s="24" t="s">
        <v>401</v>
      </c>
      <c r="D52" s="24" t="s">
        <v>402</v>
      </c>
      <c r="E52" s="24" t="s">
        <v>403</v>
      </c>
      <c r="F52" s="24">
        <v>4</v>
      </c>
      <c r="G52" s="25">
        <v>2</v>
      </c>
      <c r="H52" s="25">
        <v>2</v>
      </c>
      <c r="I52" s="25">
        <v>2</v>
      </c>
      <c r="J52" s="24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3" t="s">
        <v>349</v>
      </c>
    </row>
    <row r="53" spans="1:23" s="13" customFormat="1" ht="17.25" customHeight="1">
      <c r="A53" s="24">
        <v>205006</v>
      </c>
      <c r="B53" s="24" t="s">
        <v>219</v>
      </c>
      <c r="C53" s="24" t="s">
        <v>404</v>
      </c>
      <c r="D53" s="24" t="s">
        <v>405</v>
      </c>
      <c r="E53" s="24" t="s">
        <v>405</v>
      </c>
      <c r="F53" s="24">
        <v>3</v>
      </c>
      <c r="G53" s="25">
        <v>10</v>
      </c>
      <c r="H53" s="25">
        <v>10</v>
      </c>
      <c r="I53" s="25">
        <v>10</v>
      </c>
      <c r="J53" s="24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3" t="s">
        <v>349</v>
      </c>
    </row>
    <row r="54" spans="1:23" s="13" customFormat="1" ht="17.25" customHeight="1">
      <c r="A54" s="24">
        <v>205007</v>
      </c>
      <c r="B54" s="24" t="s">
        <v>219</v>
      </c>
      <c r="C54" s="24" t="s">
        <v>406</v>
      </c>
      <c r="D54" s="24" t="s">
        <v>407</v>
      </c>
      <c r="E54" s="24" t="s">
        <v>408</v>
      </c>
      <c r="F54" s="24">
        <v>2</v>
      </c>
      <c r="G54" s="25">
        <v>2</v>
      </c>
      <c r="H54" s="25">
        <v>2</v>
      </c>
      <c r="I54" s="25">
        <v>2</v>
      </c>
      <c r="J54" s="24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3" t="s">
        <v>349</v>
      </c>
    </row>
    <row r="55" spans="1:23" s="13" customFormat="1" ht="17.25" customHeight="1">
      <c r="A55" s="24">
        <v>205008</v>
      </c>
      <c r="B55" s="24" t="s">
        <v>219</v>
      </c>
      <c r="C55" s="24" t="s">
        <v>415</v>
      </c>
      <c r="D55" s="24" t="s">
        <v>416</v>
      </c>
      <c r="E55" s="24" t="s">
        <v>416</v>
      </c>
      <c r="F55" s="24">
        <v>2</v>
      </c>
      <c r="G55" s="25">
        <v>1</v>
      </c>
      <c r="H55" s="25">
        <v>1</v>
      </c>
      <c r="I55" s="25">
        <v>1</v>
      </c>
      <c r="J55" s="24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3" t="s">
        <v>349</v>
      </c>
    </row>
    <row r="56" spans="1:23" s="13" customFormat="1" ht="17.25" customHeight="1">
      <c r="A56" s="24">
        <v>205011</v>
      </c>
      <c r="B56" s="24" t="s">
        <v>219</v>
      </c>
      <c r="C56" s="24" t="s">
        <v>411</v>
      </c>
      <c r="D56" s="24" t="s">
        <v>412</v>
      </c>
      <c r="E56" s="24" t="s">
        <v>412</v>
      </c>
      <c r="F56" s="24">
        <v>2</v>
      </c>
      <c r="G56" s="25">
        <v>3</v>
      </c>
      <c r="H56" s="25">
        <v>3</v>
      </c>
      <c r="I56" s="25">
        <v>3</v>
      </c>
      <c r="J56" s="24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3" t="s">
        <v>349</v>
      </c>
    </row>
    <row r="57" spans="1:23" s="13" customFormat="1" ht="17.25" customHeight="1">
      <c r="A57" s="24">
        <v>205012</v>
      </c>
      <c r="B57" s="24" t="s">
        <v>219</v>
      </c>
      <c r="C57" s="24" t="s">
        <v>417</v>
      </c>
      <c r="D57" s="24" t="s">
        <v>414</v>
      </c>
      <c r="E57" s="24" t="s">
        <v>414</v>
      </c>
      <c r="F57" s="24">
        <v>5</v>
      </c>
      <c r="G57" s="25">
        <v>2</v>
      </c>
      <c r="H57" s="25">
        <v>2</v>
      </c>
      <c r="I57" s="25">
        <v>2</v>
      </c>
      <c r="J57" s="24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3" t="s">
        <v>349</v>
      </c>
    </row>
    <row r="58" spans="1:23" s="13" customFormat="1" ht="17.25" customHeight="1">
      <c r="A58" s="20">
        <v>205005</v>
      </c>
      <c r="B58" s="20" t="s">
        <v>220</v>
      </c>
      <c r="C58" s="21"/>
      <c r="D58" s="21"/>
      <c r="E58" s="21"/>
      <c r="F58" s="21">
        <f>SUM(F59:F64)</f>
        <v>25</v>
      </c>
      <c r="G58" s="22">
        <f>SUM(G59:G64)</f>
        <v>25</v>
      </c>
      <c r="H58" s="22">
        <f>SUM(H59:H64)</f>
        <v>25</v>
      </c>
      <c r="I58" s="22">
        <f>SUM(I59:I64)</f>
        <v>25</v>
      </c>
      <c r="J58" s="24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</row>
    <row r="59" spans="1:23" s="13" customFormat="1" ht="17.25" customHeight="1">
      <c r="A59" s="23">
        <v>205005</v>
      </c>
      <c r="B59" s="24" t="s">
        <v>220</v>
      </c>
      <c r="C59" s="24" t="s">
        <v>418</v>
      </c>
      <c r="D59" s="24" t="s">
        <v>419</v>
      </c>
      <c r="E59" s="24" t="s">
        <v>419</v>
      </c>
      <c r="F59" s="24">
        <v>8</v>
      </c>
      <c r="G59" s="25">
        <f>SUM(H59)</f>
        <v>8</v>
      </c>
      <c r="H59" s="25">
        <f>SUM(I59)</f>
        <v>8</v>
      </c>
      <c r="I59" s="25">
        <v>8</v>
      </c>
      <c r="J59" s="24"/>
      <c r="K59" s="43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3" t="s">
        <v>349</v>
      </c>
    </row>
    <row r="60" spans="1:23" s="13" customFormat="1" ht="17.25" customHeight="1">
      <c r="A60" s="23">
        <v>205005</v>
      </c>
      <c r="B60" s="24" t="s">
        <v>220</v>
      </c>
      <c r="C60" s="24" t="s">
        <v>420</v>
      </c>
      <c r="D60" s="24" t="s">
        <v>421</v>
      </c>
      <c r="E60" s="24" t="s">
        <v>421</v>
      </c>
      <c r="F60" s="24">
        <f t="shared" ref="F60:F64" si="7">SUM(G60)</f>
        <v>5</v>
      </c>
      <c r="G60" s="25">
        <f t="shared" ref="G60:H64" si="8">SUM(H60)</f>
        <v>5</v>
      </c>
      <c r="H60" s="25">
        <f t="shared" si="8"/>
        <v>5</v>
      </c>
      <c r="I60" s="25">
        <v>5</v>
      </c>
      <c r="J60" s="24"/>
      <c r="K60" s="43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3" t="s">
        <v>349</v>
      </c>
    </row>
    <row r="61" spans="1:23" s="13" customFormat="1" ht="17.25" customHeight="1">
      <c r="A61" s="23">
        <v>205005</v>
      </c>
      <c r="B61" s="24" t="s">
        <v>220</v>
      </c>
      <c r="C61" s="24" t="s">
        <v>422</v>
      </c>
      <c r="D61" s="24" t="s">
        <v>423</v>
      </c>
      <c r="E61" s="24" t="s">
        <v>423</v>
      </c>
      <c r="F61" s="24">
        <f t="shared" si="7"/>
        <v>9</v>
      </c>
      <c r="G61" s="25">
        <f t="shared" si="8"/>
        <v>9</v>
      </c>
      <c r="H61" s="25">
        <f t="shared" si="8"/>
        <v>9</v>
      </c>
      <c r="I61" s="25">
        <v>9</v>
      </c>
      <c r="J61" s="24"/>
      <c r="K61" s="43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3" t="s">
        <v>349</v>
      </c>
    </row>
    <row r="62" spans="1:23" s="13" customFormat="1" ht="17.25" customHeight="1">
      <c r="A62" s="23">
        <v>205005</v>
      </c>
      <c r="B62" s="24" t="s">
        <v>220</v>
      </c>
      <c r="C62" s="24" t="s">
        <v>362</v>
      </c>
      <c r="D62" s="24" t="s">
        <v>363</v>
      </c>
      <c r="E62" s="24" t="s">
        <v>363</v>
      </c>
      <c r="F62" s="24">
        <f t="shared" si="7"/>
        <v>1</v>
      </c>
      <c r="G62" s="25">
        <f t="shared" si="8"/>
        <v>1</v>
      </c>
      <c r="H62" s="25">
        <f t="shared" si="8"/>
        <v>1</v>
      </c>
      <c r="I62" s="25">
        <v>1</v>
      </c>
      <c r="J62" s="24"/>
      <c r="K62" s="43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3" t="s">
        <v>349</v>
      </c>
    </row>
    <row r="63" spans="1:23" s="13" customFormat="1" ht="17.25" customHeight="1">
      <c r="A63" s="23">
        <v>205005</v>
      </c>
      <c r="B63" s="24" t="s">
        <v>220</v>
      </c>
      <c r="C63" s="24" t="s">
        <v>424</v>
      </c>
      <c r="D63" s="24" t="s">
        <v>380</v>
      </c>
      <c r="E63" s="24" t="s">
        <v>380</v>
      </c>
      <c r="F63" s="24">
        <f t="shared" si="7"/>
        <v>1</v>
      </c>
      <c r="G63" s="25">
        <f t="shared" si="8"/>
        <v>1</v>
      </c>
      <c r="H63" s="25">
        <f t="shared" si="8"/>
        <v>1</v>
      </c>
      <c r="I63" s="25">
        <v>1</v>
      </c>
      <c r="J63" s="24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3" t="s">
        <v>349</v>
      </c>
    </row>
    <row r="64" spans="1:23" s="13" customFormat="1" ht="17.25" customHeight="1">
      <c r="A64" s="23">
        <v>205005</v>
      </c>
      <c r="B64" s="24" t="s">
        <v>220</v>
      </c>
      <c r="C64" s="24" t="s">
        <v>425</v>
      </c>
      <c r="D64" s="29" t="s">
        <v>426</v>
      </c>
      <c r="E64" s="29" t="s">
        <v>426</v>
      </c>
      <c r="F64" s="24">
        <f t="shared" si="7"/>
        <v>1</v>
      </c>
      <c r="G64" s="25">
        <f t="shared" si="8"/>
        <v>1</v>
      </c>
      <c r="H64" s="25">
        <f t="shared" si="8"/>
        <v>1</v>
      </c>
      <c r="I64" s="25">
        <v>1</v>
      </c>
      <c r="J64" s="24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3" t="s">
        <v>349</v>
      </c>
    </row>
    <row r="65" spans="1:23" s="13" customFormat="1" ht="17.25" customHeight="1">
      <c r="A65" s="20">
        <v>205006</v>
      </c>
      <c r="B65" s="20" t="s">
        <v>221</v>
      </c>
      <c r="C65" s="20"/>
      <c r="D65" s="20"/>
      <c r="E65" s="20"/>
      <c r="F65" s="21">
        <f>SUM(F66:F68)</f>
        <v>1004</v>
      </c>
      <c r="G65" s="22">
        <f>SUM(G66:G68)</f>
        <v>8</v>
      </c>
      <c r="H65" s="22">
        <f t="shared" ref="H65:I65" si="9">SUM(H66:H68)</f>
        <v>8</v>
      </c>
      <c r="I65" s="22">
        <f t="shared" si="9"/>
        <v>8</v>
      </c>
      <c r="J65" s="24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</row>
    <row r="66" spans="1:23" s="13" customFormat="1" ht="21.75" customHeight="1">
      <c r="A66" s="24">
        <v>205006</v>
      </c>
      <c r="B66" s="24" t="s">
        <v>221</v>
      </c>
      <c r="C66" s="24" t="s">
        <v>427</v>
      </c>
      <c r="D66" s="24" t="s">
        <v>428</v>
      </c>
      <c r="E66" s="24" t="s">
        <v>428</v>
      </c>
      <c r="F66" s="24">
        <v>1000</v>
      </c>
      <c r="G66" s="25">
        <v>6</v>
      </c>
      <c r="H66" s="25">
        <v>6</v>
      </c>
      <c r="I66" s="25">
        <v>6</v>
      </c>
      <c r="J66" s="24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3" t="s">
        <v>349</v>
      </c>
    </row>
    <row r="67" spans="1:23" s="13" customFormat="1" ht="17.25" customHeight="1">
      <c r="A67" s="24">
        <v>205007</v>
      </c>
      <c r="B67" s="24" t="s">
        <v>221</v>
      </c>
      <c r="C67" s="24" t="s">
        <v>362</v>
      </c>
      <c r="D67" s="24" t="s">
        <v>363</v>
      </c>
      <c r="E67" s="24" t="s">
        <v>363</v>
      </c>
      <c r="F67" s="24">
        <v>3</v>
      </c>
      <c r="G67" s="25">
        <v>1</v>
      </c>
      <c r="H67" s="25">
        <v>1</v>
      </c>
      <c r="I67" s="25">
        <v>1</v>
      </c>
      <c r="J67" s="24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3" t="s">
        <v>349</v>
      </c>
    </row>
    <row r="68" spans="1:23" s="13" customFormat="1" ht="17.25" customHeight="1">
      <c r="A68" s="24">
        <v>205008</v>
      </c>
      <c r="B68" s="24" t="s">
        <v>221</v>
      </c>
      <c r="C68" s="24" t="s">
        <v>409</v>
      </c>
      <c r="D68" s="24" t="s">
        <v>410</v>
      </c>
      <c r="E68" s="24" t="s">
        <v>410</v>
      </c>
      <c r="F68" s="24">
        <v>1</v>
      </c>
      <c r="G68" s="35">
        <v>1</v>
      </c>
      <c r="H68" s="35">
        <v>1</v>
      </c>
      <c r="I68" s="35">
        <v>1</v>
      </c>
      <c r="J68" s="24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3" t="s">
        <v>349</v>
      </c>
    </row>
    <row r="69" spans="1:23" s="13" customFormat="1" ht="17.25" customHeight="1">
      <c r="A69" s="20">
        <v>205007</v>
      </c>
      <c r="B69" s="20" t="s">
        <v>222</v>
      </c>
      <c r="C69" s="21"/>
      <c r="D69" s="21"/>
      <c r="E69" s="21"/>
      <c r="F69" s="21">
        <f>SUM(F70:F71)</f>
        <v>4</v>
      </c>
      <c r="G69" s="22">
        <f>SUM(G70:G71)</f>
        <v>2</v>
      </c>
      <c r="H69" s="22">
        <f t="shared" ref="H69:H87" si="10">SUM(I69)</f>
        <v>2</v>
      </c>
      <c r="I69" s="22">
        <f>SUM(I70:I71)</f>
        <v>2</v>
      </c>
      <c r="J69" s="24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</row>
    <row r="70" spans="1:23" s="13" customFormat="1" ht="24.75" customHeight="1">
      <c r="A70" s="24">
        <v>205008</v>
      </c>
      <c r="B70" s="24" t="s">
        <v>222</v>
      </c>
      <c r="C70" s="47" t="s">
        <v>362</v>
      </c>
      <c r="D70" s="24" t="s">
        <v>429</v>
      </c>
      <c r="E70" s="24" t="s">
        <v>363</v>
      </c>
      <c r="F70" s="24">
        <v>2</v>
      </c>
      <c r="G70" s="25">
        <f t="shared" ref="G70" si="11">SUM(H70,N70)</f>
        <v>1</v>
      </c>
      <c r="H70" s="25">
        <f t="shared" si="10"/>
        <v>1</v>
      </c>
      <c r="I70" s="25">
        <v>1</v>
      </c>
      <c r="J70" s="24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3" t="s">
        <v>349</v>
      </c>
    </row>
    <row r="71" spans="1:23" s="13" customFormat="1" ht="24.75" customHeight="1">
      <c r="A71" s="24">
        <v>205009</v>
      </c>
      <c r="B71" s="24" t="s">
        <v>222</v>
      </c>
      <c r="C71" s="24" t="s">
        <v>404</v>
      </c>
      <c r="D71" s="24" t="s">
        <v>405</v>
      </c>
      <c r="E71" s="24" t="s">
        <v>405</v>
      </c>
      <c r="F71" s="24">
        <v>2</v>
      </c>
      <c r="G71" s="25">
        <v>1</v>
      </c>
      <c r="H71" s="25">
        <v>1</v>
      </c>
      <c r="I71" s="25">
        <v>1</v>
      </c>
      <c r="J71" s="24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3" t="s">
        <v>349</v>
      </c>
    </row>
    <row r="72" spans="1:23" s="13" customFormat="1" ht="17.25" customHeight="1">
      <c r="A72" s="20">
        <v>205009</v>
      </c>
      <c r="B72" s="20" t="s">
        <v>223</v>
      </c>
      <c r="C72" s="21"/>
      <c r="D72" s="21"/>
      <c r="E72" s="21"/>
      <c r="F72" s="21">
        <f>SUM(F73:F79)</f>
        <v>24</v>
      </c>
      <c r="G72" s="22">
        <f>SUM(G73:G79)</f>
        <v>35</v>
      </c>
      <c r="H72" s="22">
        <f t="shared" si="10"/>
        <v>35</v>
      </c>
      <c r="I72" s="22">
        <f>SUM(I73:I79)</f>
        <v>35</v>
      </c>
      <c r="J72" s="24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</row>
    <row r="73" spans="1:23" s="13" customFormat="1" ht="17.25" customHeight="1">
      <c r="A73" s="24">
        <v>205009</v>
      </c>
      <c r="B73" s="48" t="s">
        <v>223</v>
      </c>
      <c r="C73" s="24" t="s">
        <v>362</v>
      </c>
      <c r="D73" s="24" t="s">
        <v>363</v>
      </c>
      <c r="E73" s="24" t="s">
        <v>363</v>
      </c>
      <c r="F73" s="24">
        <v>3</v>
      </c>
      <c r="G73" s="25">
        <f t="shared" ref="G73:G79" si="12">SUM(H73,N73)</f>
        <v>1</v>
      </c>
      <c r="H73" s="25">
        <f t="shared" ref="H73:H79" si="13">SUM(I73)</f>
        <v>1</v>
      </c>
      <c r="I73" s="25">
        <v>1</v>
      </c>
      <c r="J73" s="24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3" t="s">
        <v>349</v>
      </c>
    </row>
    <row r="74" spans="1:23" s="13" customFormat="1" ht="17.25" customHeight="1">
      <c r="A74" s="24">
        <v>205009</v>
      </c>
      <c r="B74" s="48" t="s">
        <v>223</v>
      </c>
      <c r="C74" s="24" t="s">
        <v>387</v>
      </c>
      <c r="D74" s="24" t="s">
        <v>388</v>
      </c>
      <c r="E74" s="24" t="s">
        <v>388</v>
      </c>
      <c r="F74" s="24">
        <v>5</v>
      </c>
      <c r="G74" s="25">
        <f t="shared" si="12"/>
        <v>5</v>
      </c>
      <c r="H74" s="25">
        <f t="shared" si="13"/>
        <v>5</v>
      </c>
      <c r="I74" s="25">
        <v>5</v>
      </c>
      <c r="J74" s="24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3" t="s">
        <v>349</v>
      </c>
    </row>
    <row r="75" spans="1:23" s="13" customFormat="1" ht="17.25" customHeight="1">
      <c r="A75" s="24">
        <v>205009</v>
      </c>
      <c r="B75" s="48" t="s">
        <v>223</v>
      </c>
      <c r="C75" s="29" t="s">
        <v>418</v>
      </c>
      <c r="D75" s="29" t="s">
        <v>430</v>
      </c>
      <c r="E75" s="29" t="s">
        <v>430</v>
      </c>
      <c r="F75" s="24">
        <v>1</v>
      </c>
      <c r="G75" s="25">
        <f t="shared" si="12"/>
        <v>5</v>
      </c>
      <c r="H75" s="25">
        <f t="shared" si="13"/>
        <v>5</v>
      </c>
      <c r="I75" s="25">
        <v>5</v>
      </c>
      <c r="J75" s="24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3" t="s">
        <v>349</v>
      </c>
    </row>
    <row r="76" spans="1:23" s="13" customFormat="1" ht="17.25" customHeight="1">
      <c r="A76" s="24">
        <v>205009</v>
      </c>
      <c r="B76" s="48" t="s">
        <v>223</v>
      </c>
      <c r="C76" s="24" t="s">
        <v>431</v>
      </c>
      <c r="D76" s="24" t="s">
        <v>432</v>
      </c>
      <c r="E76" s="24" t="s">
        <v>432</v>
      </c>
      <c r="F76" s="24">
        <v>1</v>
      </c>
      <c r="G76" s="25">
        <f t="shared" si="12"/>
        <v>2</v>
      </c>
      <c r="H76" s="25">
        <f t="shared" si="13"/>
        <v>2</v>
      </c>
      <c r="I76" s="25">
        <v>2</v>
      </c>
      <c r="J76" s="24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3" t="s">
        <v>349</v>
      </c>
    </row>
    <row r="77" spans="1:23" s="13" customFormat="1" ht="17.25" customHeight="1">
      <c r="A77" s="24">
        <v>205009</v>
      </c>
      <c r="B77" s="48" t="s">
        <v>223</v>
      </c>
      <c r="C77" s="24" t="s">
        <v>424</v>
      </c>
      <c r="D77" s="24" t="s">
        <v>380</v>
      </c>
      <c r="E77" s="24" t="s">
        <v>380</v>
      </c>
      <c r="F77" s="24">
        <v>11</v>
      </c>
      <c r="G77" s="25">
        <f t="shared" si="12"/>
        <v>3</v>
      </c>
      <c r="H77" s="25">
        <f t="shared" si="13"/>
        <v>3</v>
      </c>
      <c r="I77" s="25">
        <v>3</v>
      </c>
      <c r="J77" s="24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3" t="s">
        <v>349</v>
      </c>
    </row>
    <row r="78" spans="1:23" s="13" customFormat="1" ht="17.25" customHeight="1">
      <c r="A78" s="24">
        <v>205009</v>
      </c>
      <c r="B78" s="48" t="s">
        <v>223</v>
      </c>
      <c r="C78" s="29" t="s">
        <v>417</v>
      </c>
      <c r="D78" s="24" t="s">
        <v>433</v>
      </c>
      <c r="E78" s="24" t="s">
        <v>433</v>
      </c>
      <c r="F78" s="24">
        <v>2</v>
      </c>
      <c r="G78" s="25">
        <f t="shared" si="12"/>
        <v>3</v>
      </c>
      <c r="H78" s="25">
        <f t="shared" si="13"/>
        <v>3</v>
      </c>
      <c r="I78" s="25">
        <v>3</v>
      </c>
      <c r="J78" s="24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3" t="s">
        <v>349</v>
      </c>
    </row>
    <row r="79" spans="1:23" s="13" customFormat="1" ht="17.25" customHeight="1">
      <c r="A79" s="24">
        <v>205009</v>
      </c>
      <c r="B79" s="48" t="s">
        <v>223</v>
      </c>
      <c r="C79" s="24" t="s">
        <v>434</v>
      </c>
      <c r="D79" s="29" t="s">
        <v>394</v>
      </c>
      <c r="E79" s="29" t="s">
        <v>394</v>
      </c>
      <c r="F79" s="29">
        <v>1</v>
      </c>
      <c r="G79" s="30">
        <f t="shared" si="12"/>
        <v>16</v>
      </c>
      <c r="H79" s="25">
        <f t="shared" si="13"/>
        <v>16</v>
      </c>
      <c r="I79" s="25">
        <v>16</v>
      </c>
      <c r="J79" s="24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3" t="s">
        <v>349</v>
      </c>
    </row>
    <row r="80" spans="1:23" s="13" customFormat="1" ht="17.25" customHeight="1">
      <c r="A80" s="20">
        <v>205010</v>
      </c>
      <c r="B80" s="20" t="s">
        <v>224</v>
      </c>
      <c r="C80" s="21"/>
      <c r="D80" s="21"/>
      <c r="E80" s="21"/>
      <c r="F80" s="21">
        <f>SUM(F81:F87)</f>
        <v>41</v>
      </c>
      <c r="G80" s="22">
        <f>SUM(G81:G87)</f>
        <v>70</v>
      </c>
      <c r="H80" s="22">
        <f t="shared" si="10"/>
        <v>70</v>
      </c>
      <c r="I80" s="22">
        <f>SUM(I81:I87)</f>
        <v>70</v>
      </c>
      <c r="J80" s="24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3"/>
    </row>
    <row r="81" spans="1:23" s="13" customFormat="1" ht="17.25" customHeight="1">
      <c r="A81" s="24">
        <v>205010</v>
      </c>
      <c r="B81" s="24" t="s">
        <v>224</v>
      </c>
      <c r="C81" s="24" t="s">
        <v>435</v>
      </c>
      <c r="D81" s="24" t="s">
        <v>363</v>
      </c>
      <c r="E81" s="24" t="s">
        <v>363</v>
      </c>
      <c r="F81" s="24">
        <v>3</v>
      </c>
      <c r="G81" s="25">
        <f t="shared" ref="G81:G87" si="14">SUM(H81,N81)</f>
        <v>1</v>
      </c>
      <c r="H81" s="25">
        <f t="shared" si="10"/>
        <v>1</v>
      </c>
      <c r="I81" s="25">
        <v>1</v>
      </c>
      <c r="J81" s="24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3" t="s">
        <v>349</v>
      </c>
    </row>
    <row r="82" spans="1:23" s="13" customFormat="1" ht="17.25" customHeight="1">
      <c r="A82" s="24">
        <v>205010</v>
      </c>
      <c r="B82" s="24" t="s">
        <v>224</v>
      </c>
      <c r="C82" s="24" t="s">
        <v>436</v>
      </c>
      <c r="D82" s="24" t="s">
        <v>394</v>
      </c>
      <c r="E82" s="24" t="s">
        <v>394</v>
      </c>
      <c r="F82" s="24">
        <v>2</v>
      </c>
      <c r="G82" s="25">
        <f t="shared" si="14"/>
        <v>50</v>
      </c>
      <c r="H82" s="25">
        <f t="shared" si="10"/>
        <v>50</v>
      </c>
      <c r="I82" s="25">
        <v>50</v>
      </c>
      <c r="J82" s="24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3" t="s">
        <v>349</v>
      </c>
    </row>
    <row r="83" spans="1:23" s="13" customFormat="1" ht="17.25" customHeight="1">
      <c r="A83" s="24">
        <v>205010</v>
      </c>
      <c r="B83" s="24" t="s">
        <v>224</v>
      </c>
      <c r="C83" s="24" t="s">
        <v>431</v>
      </c>
      <c r="D83" s="24" t="s">
        <v>432</v>
      </c>
      <c r="E83" s="24" t="s">
        <v>432</v>
      </c>
      <c r="F83" s="24">
        <v>1</v>
      </c>
      <c r="G83" s="25">
        <f t="shared" si="14"/>
        <v>4</v>
      </c>
      <c r="H83" s="25">
        <v>4</v>
      </c>
      <c r="I83" s="25">
        <v>4</v>
      </c>
      <c r="J83" s="24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3" t="s">
        <v>349</v>
      </c>
    </row>
    <row r="84" spans="1:23" s="13" customFormat="1" ht="17.25" customHeight="1">
      <c r="A84" s="24">
        <v>205010</v>
      </c>
      <c r="B84" s="24" t="s">
        <v>224</v>
      </c>
      <c r="C84" s="29" t="s">
        <v>418</v>
      </c>
      <c r="D84" s="29" t="s">
        <v>430</v>
      </c>
      <c r="E84" s="29" t="s">
        <v>430</v>
      </c>
      <c r="F84" s="24">
        <v>20</v>
      </c>
      <c r="G84" s="25">
        <f t="shared" si="14"/>
        <v>5</v>
      </c>
      <c r="H84" s="25">
        <f t="shared" si="10"/>
        <v>5</v>
      </c>
      <c r="I84" s="25">
        <v>5</v>
      </c>
      <c r="J84" s="24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3" t="s">
        <v>349</v>
      </c>
    </row>
    <row r="85" spans="1:23" s="13" customFormat="1" ht="17.25" customHeight="1">
      <c r="A85" s="24">
        <v>205010</v>
      </c>
      <c r="B85" s="24" t="s">
        <v>224</v>
      </c>
      <c r="C85" s="24" t="s">
        <v>367</v>
      </c>
      <c r="D85" s="24" t="s">
        <v>368</v>
      </c>
      <c r="E85" s="24" t="s">
        <v>368</v>
      </c>
      <c r="F85" s="24">
        <v>4</v>
      </c>
      <c r="G85" s="25">
        <f t="shared" si="14"/>
        <v>3</v>
      </c>
      <c r="H85" s="25">
        <f t="shared" si="10"/>
        <v>3</v>
      </c>
      <c r="I85" s="25">
        <v>3</v>
      </c>
      <c r="J85" s="24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3" t="s">
        <v>349</v>
      </c>
    </row>
    <row r="86" spans="1:23" s="13" customFormat="1" ht="17.25" customHeight="1">
      <c r="A86" s="24">
        <v>205010</v>
      </c>
      <c r="B86" s="24" t="s">
        <v>224</v>
      </c>
      <c r="C86" s="24" t="s">
        <v>369</v>
      </c>
      <c r="D86" s="24" t="s">
        <v>370</v>
      </c>
      <c r="E86" s="24" t="s">
        <v>370</v>
      </c>
      <c r="F86" s="24">
        <v>1</v>
      </c>
      <c r="G86" s="25">
        <f t="shared" si="14"/>
        <v>2</v>
      </c>
      <c r="H86" s="25">
        <f t="shared" si="10"/>
        <v>2</v>
      </c>
      <c r="I86" s="25">
        <v>2</v>
      </c>
      <c r="J86" s="24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3" t="s">
        <v>349</v>
      </c>
    </row>
    <row r="87" spans="1:23" s="13" customFormat="1" ht="17.25" customHeight="1">
      <c r="A87" s="24">
        <v>205010</v>
      </c>
      <c r="B87" s="24" t="s">
        <v>224</v>
      </c>
      <c r="C87" s="24" t="s">
        <v>437</v>
      </c>
      <c r="D87" s="24" t="s">
        <v>405</v>
      </c>
      <c r="E87" s="24" t="s">
        <v>405</v>
      </c>
      <c r="F87" s="24">
        <v>10</v>
      </c>
      <c r="G87" s="25">
        <f t="shared" si="14"/>
        <v>5</v>
      </c>
      <c r="H87" s="25">
        <f t="shared" si="10"/>
        <v>5</v>
      </c>
      <c r="I87" s="25">
        <v>5</v>
      </c>
      <c r="J87" s="24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3" t="s">
        <v>349</v>
      </c>
    </row>
    <row r="88" spans="1:23" s="13" customFormat="1" ht="17.25" customHeight="1">
      <c r="A88" s="49">
        <v>205011</v>
      </c>
      <c r="B88" s="49" t="s">
        <v>225</v>
      </c>
      <c r="C88" s="50"/>
      <c r="D88" s="50"/>
      <c r="E88" s="50"/>
      <c r="F88" s="50">
        <f>SUM(F89:F96)</f>
        <v>9036</v>
      </c>
      <c r="G88" s="51">
        <f>SUM(G89:G96)</f>
        <v>35.4</v>
      </c>
      <c r="H88" s="51">
        <f>SUM(H89:H96)</f>
        <v>35.4</v>
      </c>
      <c r="I88" s="51">
        <f>SUM(I89:I96)</f>
        <v>35.4</v>
      </c>
      <c r="J88" s="29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43"/>
    </row>
    <row r="89" spans="1:23" s="13" customFormat="1" ht="17.25" customHeight="1">
      <c r="A89" s="42"/>
      <c r="B89" s="24" t="s">
        <v>225</v>
      </c>
      <c r="C89" s="24" t="s">
        <v>438</v>
      </c>
      <c r="D89" s="24" t="s">
        <v>439</v>
      </c>
      <c r="E89" s="24" t="s">
        <v>439</v>
      </c>
      <c r="F89" s="24">
        <v>9000</v>
      </c>
      <c r="G89" s="52">
        <f>SUM(H89)</f>
        <v>5.4</v>
      </c>
      <c r="H89" s="52">
        <f>SUM(I89)</f>
        <v>5.4</v>
      </c>
      <c r="I89" s="52">
        <v>5.4</v>
      </c>
      <c r="J89" s="24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3" t="s">
        <v>349</v>
      </c>
    </row>
    <row r="90" spans="1:23" s="13" customFormat="1" ht="17.25" customHeight="1">
      <c r="A90" s="42"/>
      <c r="B90" s="24" t="s">
        <v>225</v>
      </c>
      <c r="C90" s="24" t="s">
        <v>418</v>
      </c>
      <c r="D90" s="24" t="s">
        <v>430</v>
      </c>
      <c r="E90" s="24" t="s">
        <v>430</v>
      </c>
      <c r="F90" s="24">
        <v>1</v>
      </c>
      <c r="G90" s="52">
        <f t="shared" ref="G90:G95" si="15">SUM(H90,N90)</f>
        <v>1</v>
      </c>
      <c r="H90" s="52">
        <v>1</v>
      </c>
      <c r="I90" s="52">
        <v>1</v>
      </c>
      <c r="J90" s="24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3" t="s">
        <v>349</v>
      </c>
    </row>
    <row r="91" spans="1:23" s="13" customFormat="1" ht="17.25" customHeight="1">
      <c r="A91" s="42"/>
      <c r="B91" s="24" t="s">
        <v>225</v>
      </c>
      <c r="C91" s="24" t="s">
        <v>431</v>
      </c>
      <c r="D91" s="24" t="s">
        <v>432</v>
      </c>
      <c r="E91" s="24" t="s">
        <v>432</v>
      </c>
      <c r="F91" s="24">
        <v>11</v>
      </c>
      <c r="G91" s="52">
        <f t="shared" si="15"/>
        <v>4</v>
      </c>
      <c r="H91" s="52">
        <v>4</v>
      </c>
      <c r="I91" s="52">
        <v>4</v>
      </c>
      <c r="J91" s="24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3" t="s">
        <v>349</v>
      </c>
    </row>
    <row r="92" spans="1:23" s="13" customFormat="1" ht="17.25" customHeight="1">
      <c r="A92" s="42"/>
      <c r="B92" s="24" t="s">
        <v>225</v>
      </c>
      <c r="C92" s="24" t="s">
        <v>440</v>
      </c>
      <c r="D92" s="24" t="s">
        <v>380</v>
      </c>
      <c r="E92" s="24" t="s">
        <v>380</v>
      </c>
      <c r="F92" s="24">
        <v>11</v>
      </c>
      <c r="G92" s="52">
        <v>18</v>
      </c>
      <c r="H92" s="52">
        <v>18</v>
      </c>
      <c r="I92" s="52">
        <v>18</v>
      </c>
      <c r="J92" s="24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3" t="s">
        <v>349</v>
      </c>
    </row>
    <row r="93" spans="1:23" s="13" customFormat="1" ht="17.25" customHeight="1">
      <c r="A93" s="42"/>
      <c r="B93" s="24" t="s">
        <v>225</v>
      </c>
      <c r="C93" s="24" t="s">
        <v>417</v>
      </c>
      <c r="D93" s="24" t="s">
        <v>441</v>
      </c>
      <c r="E93" s="24" t="s">
        <v>441</v>
      </c>
      <c r="F93" s="24">
        <v>2</v>
      </c>
      <c r="G93" s="52">
        <f t="shared" si="15"/>
        <v>1</v>
      </c>
      <c r="H93" s="52">
        <v>1</v>
      </c>
      <c r="I93" s="52">
        <v>1</v>
      </c>
      <c r="J93" s="24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3" t="s">
        <v>349</v>
      </c>
    </row>
    <row r="94" spans="1:23" s="13" customFormat="1" ht="17.25" customHeight="1">
      <c r="A94" s="42"/>
      <c r="B94" s="24" t="s">
        <v>225</v>
      </c>
      <c r="C94" s="24" t="s">
        <v>442</v>
      </c>
      <c r="D94" s="24" t="s">
        <v>363</v>
      </c>
      <c r="E94" s="24" t="s">
        <v>363</v>
      </c>
      <c r="F94" s="24">
        <v>3</v>
      </c>
      <c r="G94" s="52">
        <f t="shared" si="15"/>
        <v>1</v>
      </c>
      <c r="H94" s="52">
        <v>1</v>
      </c>
      <c r="I94" s="52">
        <v>1</v>
      </c>
      <c r="J94" s="24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3" t="s">
        <v>349</v>
      </c>
    </row>
    <row r="95" spans="1:23" s="13" customFormat="1" ht="17.25" customHeight="1">
      <c r="A95" s="42"/>
      <c r="B95" s="24" t="s">
        <v>225</v>
      </c>
      <c r="C95" s="24" t="s">
        <v>443</v>
      </c>
      <c r="D95" s="24" t="s">
        <v>410</v>
      </c>
      <c r="E95" s="24" t="s">
        <v>410</v>
      </c>
      <c r="F95" s="24">
        <v>3</v>
      </c>
      <c r="G95" s="52">
        <f t="shared" si="15"/>
        <v>3</v>
      </c>
      <c r="H95" s="52">
        <v>3</v>
      </c>
      <c r="I95" s="52">
        <v>3</v>
      </c>
      <c r="J95" s="24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3" t="s">
        <v>349</v>
      </c>
    </row>
    <row r="96" spans="1:23" ht="22.5">
      <c r="A96" s="53"/>
      <c r="B96" s="24" t="s">
        <v>225</v>
      </c>
      <c r="C96" s="24" t="s">
        <v>444</v>
      </c>
      <c r="D96" s="24" t="s">
        <v>378</v>
      </c>
      <c r="E96" s="24" t="s">
        <v>378</v>
      </c>
      <c r="F96" s="24">
        <v>5</v>
      </c>
      <c r="G96" s="54">
        <v>2</v>
      </c>
      <c r="H96" s="52">
        <v>2</v>
      </c>
      <c r="I96" s="52">
        <v>2</v>
      </c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43" t="s">
        <v>349</v>
      </c>
    </row>
  </sheetData>
  <mergeCells count="42">
    <mergeCell ref="A1:B1"/>
    <mergeCell ref="B2:W2"/>
    <mergeCell ref="A3:D3"/>
    <mergeCell ref="T3:W3"/>
    <mergeCell ref="A4:D4"/>
    <mergeCell ref="T4:W4"/>
    <mergeCell ref="A5:D5"/>
    <mergeCell ref="T5:W5"/>
    <mergeCell ref="A6:D6"/>
    <mergeCell ref="T6:W6"/>
    <mergeCell ref="A7:D7"/>
    <mergeCell ref="T7:W7"/>
    <mergeCell ref="A8:D8"/>
    <mergeCell ref="T8:W8"/>
    <mergeCell ref="A9:D9"/>
    <mergeCell ref="T9:W9"/>
    <mergeCell ref="A10:D10"/>
    <mergeCell ref="T10:W10"/>
    <mergeCell ref="A11:D11"/>
    <mergeCell ref="T11:W11"/>
    <mergeCell ref="A12:D12"/>
    <mergeCell ref="T12:W12"/>
    <mergeCell ref="G13:T13"/>
    <mergeCell ref="U13:W13"/>
    <mergeCell ref="F13:F16"/>
    <mergeCell ref="G14:G16"/>
    <mergeCell ref="K14:K16"/>
    <mergeCell ref="L14:L16"/>
    <mergeCell ref="M15:M16"/>
    <mergeCell ref="A13:A16"/>
    <mergeCell ref="B13:B16"/>
    <mergeCell ref="C13:C16"/>
    <mergeCell ref="D13:D16"/>
    <mergeCell ref="E13:E16"/>
    <mergeCell ref="H14:J15"/>
    <mergeCell ref="V14:W15"/>
    <mergeCell ref="M14:T14"/>
    <mergeCell ref="P15:T15"/>
    <mergeCell ref="V16:W16"/>
    <mergeCell ref="N15:N16"/>
    <mergeCell ref="O15:O16"/>
    <mergeCell ref="U14:U17"/>
  </mergeCells>
  <phoneticPr fontId="11" type="noConversion"/>
  <pageMargins left="0.75" right="0.75" top="0.270000010728836" bottom="0.270000010728836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opLeftCell="A70" workbookViewId="0">
      <selection activeCell="H97" sqref="H97"/>
    </sheetView>
  </sheetViews>
  <sheetFormatPr defaultColWidth="10" defaultRowHeight="13.5"/>
  <cols>
    <col min="1" max="1" width="9.75" customWidth="1"/>
    <col min="2" max="2" width="25.5" customWidth="1"/>
    <col min="3" max="4" width="12.875" customWidth="1"/>
    <col min="5" max="5" width="16.375" customWidth="1"/>
    <col min="6" max="6" width="14" customWidth="1"/>
    <col min="7" max="7" width="17.875" customWidth="1"/>
    <col min="8" max="8" width="15.5" customWidth="1"/>
    <col min="9" max="9" width="22" customWidth="1"/>
    <col min="10" max="10" width="14.75" customWidth="1"/>
    <col min="11" max="12" width="16.125" customWidth="1"/>
    <col min="13" max="13" width="15.875" customWidth="1"/>
    <col min="14" max="14" width="19.125" customWidth="1"/>
    <col min="15" max="18" width="9.75" customWidth="1"/>
  </cols>
  <sheetData>
    <row r="1" spans="1:14" ht="16.350000000000001" customHeight="1">
      <c r="A1" s="83" t="s">
        <v>445</v>
      </c>
      <c r="B1" s="83"/>
      <c r="C1" s="1"/>
      <c r="D1" s="1"/>
      <c r="E1" s="1"/>
      <c r="G1" s="1"/>
      <c r="H1" s="1"/>
      <c r="M1" s="1"/>
    </row>
    <row r="2" spans="1:14" ht="37.9" customHeight="1">
      <c r="C2" s="74" t="s">
        <v>446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ht="30.2" customHeight="1">
      <c r="A3" s="75" t="s">
        <v>14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ht="24.2" customHeight="1">
      <c r="A4" s="1"/>
      <c r="B4" s="1"/>
      <c r="C4" s="1"/>
      <c r="D4" s="1"/>
      <c r="E4" s="1"/>
      <c r="G4" s="1"/>
      <c r="H4" s="1"/>
      <c r="M4" s="87" t="s">
        <v>15</v>
      </c>
      <c r="N4" s="87"/>
    </row>
    <row r="5" spans="1:14" ht="33.6" customHeight="1">
      <c r="A5" s="78" t="s">
        <v>253</v>
      </c>
      <c r="B5" s="78" t="s">
        <v>447</v>
      </c>
      <c r="C5" s="78" t="s">
        <v>448</v>
      </c>
      <c r="D5" s="78" t="s">
        <v>652</v>
      </c>
      <c r="E5" s="78" t="s">
        <v>651</v>
      </c>
      <c r="F5" s="78" t="s">
        <v>450</v>
      </c>
      <c r="G5" s="78"/>
      <c r="H5" s="78"/>
      <c r="I5" s="78"/>
      <c r="J5" s="78"/>
      <c r="K5" s="78"/>
      <c r="L5" s="78"/>
      <c r="M5" s="78"/>
      <c r="N5" s="78"/>
    </row>
    <row r="6" spans="1:14" ht="36.200000000000003" customHeight="1">
      <c r="A6" s="78"/>
      <c r="B6" s="78"/>
      <c r="C6" s="78"/>
      <c r="D6" s="78"/>
      <c r="E6" s="78"/>
      <c r="F6" s="2" t="s">
        <v>451</v>
      </c>
      <c r="G6" s="2" t="s">
        <v>452</v>
      </c>
      <c r="H6" s="2" t="s">
        <v>453</v>
      </c>
      <c r="I6" s="2" t="s">
        <v>454</v>
      </c>
      <c r="J6" s="2" t="s">
        <v>455</v>
      </c>
      <c r="K6" s="2" t="s">
        <v>456</v>
      </c>
      <c r="L6" s="2" t="s">
        <v>457</v>
      </c>
      <c r="M6" s="2" t="s">
        <v>458</v>
      </c>
      <c r="N6" s="2" t="s">
        <v>459</v>
      </c>
    </row>
    <row r="7" spans="1:14" ht="28.5" customHeight="1">
      <c r="A7" s="11" t="s">
        <v>310</v>
      </c>
      <c r="B7" s="11" t="s">
        <v>216</v>
      </c>
      <c r="C7" s="12"/>
      <c r="D7" s="12">
        <v>317.89999999999998</v>
      </c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0.5" customHeight="1">
      <c r="A8" s="101" t="s">
        <v>460</v>
      </c>
      <c r="B8" s="101" t="s">
        <v>650</v>
      </c>
      <c r="C8" s="101"/>
      <c r="D8" s="102">
        <v>25.27</v>
      </c>
      <c r="E8" s="101" t="s">
        <v>653</v>
      </c>
      <c r="F8" s="86" t="s">
        <v>461</v>
      </c>
      <c r="G8" s="9" t="s">
        <v>654</v>
      </c>
      <c r="H8" s="9" t="s">
        <v>655</v>
      </c>
      <c r="I8" s="9" t="s">
        <v>464</v>
      </c>
      <c r="J8" s="9" t="s">
        <v>463</v>
      </c>
      <c r="K8" s="9"/>
      <c r="L8" s="9" t="s">
        <v>464</v>
      </c>
      <c r="M8" s="9" t="s">
        <v>465</v>
      </c>
      <c r="N8" s="9"/>
    </row>
    <row r="9" spans="1:14" ht="10.5" customHeight="1">
      <c r="A9" s="101"/>
      <c r="B9" s="101"/>
      <c r="C9" s="101"/>
      <c r="D9" s="102"/>
      <c r="E9" s="101"/>
      <c r="F9" s="86"/>
      <c r="G9" s="9" t="s">
        <v>656</v>
      </c>
      <c r="H9" s="9" t="s">
        <v>657</v>
      </c>
      <c r="I9" s="9" t="s">
        <v>468</v>
      </c>
      <c r="J9" s="9" t="s">
        <v>467</v>
      </c>
      <c r="K9" s="9"/>
      <c r="L9" s="9" t="s">
        <v>469</v>
      </c>
      <c r="M9" s="9" t="s">
        <v>470</v>
      </c>
      <c r="N9" s="9"/>
    </row>
    <row r="10" spans="1:14" ht="10.5" customHeight="1">
      <c r="A10" s="101"/>
      <c r="B10" s="101"/>
      <c r="C10" s="101"/>
      <c r="D10" s="102"/>
      <c r="E10" s="101"/>
      <c r="F10" s="86"/>
      <c r="G10" s="9" t="s">
        <v>658</v>
      </c>
      <c r="H10" s="9" t="s">
        <v>659</v>
      </c>
      <c r="I10" s="9" t="s">
        <v>472</v>
      </c>
      <c r="J10" s="9" t="s">
        <v>473</v>
      </c>
      <c r="K10" s="9"/>
      <c r="L10" s="9" t="s">
        <v>474</v>
      </c>
      <c r="M10" s="9" t="s">
        <v>470</v>
      </c>
      <c r="N10" s="9"/>
    </row>
    <row r="11" spans="1:14" ht="10.5" customHeight="1">
      <c r="A11" s="101"/>
      <c r="B11" s="101"/>
      <c r="C11" s="101"/>
      <c r="D11" s="102"/>
      <c r="E11" s="101"/>
      <c r="F11" s="11" t="s">
        <v>660</v>
      </c>
      <c r="G11" s="9" t="s">
        <v>661</v>
      </c>
      <c r="H11" s="9" t="s">
        <v>662</v>
      </c>
      <c r="I11" s="9" t="s">
        <v>478</v>
      </c>
      <c r="J11" s="9" t="s">
        <v>477</v>
      </c>
      <c r="K11" s="9"/>
      <c r="L11" s="9" t="s">
        <v>478</v>
      </c>
      <c r="M11" s="9" t="s">
        <v>465</v>
      </c>
      <c r="N11" s="9"/>
    </row>
    <row r="12" spans="1:14" ht="10.5" customHeight="1">
      <c r="A12" s="101"/>
      <c r="B12" s="101"/>
      <c r="C12" s="101"/>
      <c r="D12" s="102"/>
      <c r="E12" s="101"/>
      <c r="F12" s="11" t="s">
        <v>663</v>
      </c>
      <c r="G12" s="9" t="s">
        <v>664</v>
      </c>
      <c r="H12" s="9" t="s">
        <v>665</v>
      </c>
      <c r="I12" s="9" t="s">
        <v>482</v>
      </c>
      <c r="J12" s="9" t="s">
        <v>481</v>
      </c>
      <c r="K12" s="9"/>
      <c r="L12" s="9" t="s">
        <v>469</v>
      </c>
      <c r="M12" s="9" t="s">
        <v>483</v>
      </c>
      <c r="N12" s="9"/>
    </row>
    <row r="13" spans="1:14" ht="10.5" customHeight="1">
      <c r="A13" s="101"/>
      <c r="B13" s="101"/>
      <c r="C13" s="101"/>
      <c r="D13" s="102"/>
      <c r="E13" s="101"/>
      <c r="F13" s="11" t="s">
        <v>666</v>
      </c>
      <c r="G13" s="9" t="s">
        <v>485</v>
      </c>
      <c r="H13" s="9" t="s">
        <v>667</v>
      </c>
      <c r="I13" s="9" t="s">
        <v>487</v>
      </c>
      <c r="J13" s="9" t="s">
        <v>486</v>
      </c>
      <c r="K13" s="9"/>
      <c r="L13" s="9" t="s">
        <v>488</v>
      </c>
      <c r="M13" s="9" t="s">
        <v>470</v>
      </c>
      <c r="N13" s="9"/>
    </row>
    <row r="14" spans="1:14" ht="10.5" customHeight="1">
      <c r="A14" s="101" t="s">
        <v>460</v>
      </c>
      <c r="B14" s="101" t="s">
        <v>668</v>
      </c>
      <c r="C14" s="101"/>
      <c r="D14" s="102">
        <v>50</v>
      </c>
      <c r="E14" s="101" t="s">
        <v>669</v>
      </c>
      <c r="F14" s="86" t="s">
        <v>461</v>
      </c>
      <c r="G14" s="9" t="s">
        <v>462</v>
      </c>
      <c r="H14" s="9" t="s">
        <v>670</v>
      </c>
      <c r="I14" s="9" t="s">
        <v>468</v>
      </c>
      <c r="J14" s="9" t="s">
        <v>489</v>
      </c>
      <c r="K14" s="9"/>
      <c r="L14" s="9" t="s">
        <v>469</v>
      </c>
      <c r="M14" s="9" t="s">
        <v>470</v>
      </c>
      <c r="N14" s="9"/>
    </row>
    <row r="15" spans="1:14" ht="10.5" customHeight="1">
      <c r="A15" s="101"/>
      <c r="B15" s="101"/>
      <c r="C15" s="101"/>
      <c r="D15" s="102"/>
      <c r="E15" s="101"/>
      <c r="F15" s="86"/>
      <c r="G15" s="9" t="s">
        <v>466</v>
      </c>
      <c r="H15" s="9" t="s">
        <v>671</v>
      </c>
      <c r="I15" s="9" t="s">
        <v>468</v>
      </c>
      <c r="J15" s="9" t="s">
        <v>490</v>
      </c>
      <c r="K15" s="9"/>
      <c r="L15" s="9" t="s">
        <v>469</v>
      </c>
      <c r="M15" s="9" t="s">
        <v>470</v>
      </c>
      <c r="N15" s="9"/>
    </row>
    <row r="16" spans="1:14" ht="10.5" customHeight="1">
      <c r="A16" s="101"/>
      <c r="B16" s="101"/>
      <c r="C16" s="101"/>
      <c r="D16" s="102"/>
      <c r="E16" s="101"/>
      <c r="F16" s="86"/>
      <c r="G16" s="9" t="s">
        <v>471</v>
      </c>
      <c r="H16" s="9" t="s">
        <v>672</v>
      </c>
      <c r="I16" s="9" t="s">
        <v>491</v>
      </c>
      <c r="J16" s="9" t="s">
        <v>492</v>
      </c>
      <c r="K16" s="9"/>
      <c r="L16" s="9" t="s">
        <v>474</v>
      </c>
      <c r="M16" s="9" t="s">
        <v>470</v>
      </c>
      <c r="N16" s="9"/>
    </row>
    <row r="17" spans="1:14" ht="10.5" customHeight="1">
      <c r="A17" s="101"/>
      <c r="B17" s="101"/>
      <c r="C17" s="101"/>
      <c r="D17" s="102"/>
      <c r="E17" s="101"/>
      <c r="F17" s="11" t="s">
        <v>484</v>
      </c>
      <c r="G17" s="9" t="s">
        <v>485</v>
      </c>
      <c r="H17" s="9" t="s">
        <v>673</v>
      </c>
      <c r="I17" s="9" t="s">
        <v>494</v>
      </c>
      <c r="J17" s="9" t="s">
        <v>493</v>
      </c>
      <c r="K17" s="9"/>
      <c r="L17" s="9" t="s">
        <v>488</v>
      </c>
      <c r="M17" s="9" t="s">
        <v>470</v>
      </c>
      <c r="N17" s="9"/>
    </row>
    <row r="18" spans="1:14" ht="10.5" customHeight="1">
      <c r="A18" s="101"/>
      <c r="B18" s="101"/>
      <c r="C18" s="101"/>
      <c r="D18" s="102"/>
      <c r="E18" s="101"/>
      <c r="F18" s="11" t="s">
        <v>479</v>
      </c>
      <c r="G18" s="9" t="s">
        <v>480</v>
      </c>
      <c r="H18" s="9" t="s">
        <v>675</v>
      </c>
      <c r="I18" s="9" t="s">
        <v>495</v>
      </c>
      <c r="J18" s="9" t="s">
        <v>496</v>
      </c>
      <c r="K18" s="9"/>
      <c r="L18" s="9" t="s">
        <v>469</v>
      </c>
      <c r="M18" s="9" t="s">
        <v>483</v>
      </c>
      <c r="N18" s="9"/>
    </row>
    <row r="19" spans="1:14" ht="10.5" customHeight="1">
      <c r="A19" s="101"/>
      <c r="B19" s="101"/>
      <c r="C19" s="101"/>
      <c r="D19" s="102"/>
      <c r="E19" s="101"/>
      <c r="F19" s="11" t="s">
        <v>475</v>
      </c>
      <c r="G19" s="9" t="s">
        <v>476</v>
      </c>
      <c r="H19" s="9" t="s">
        <v>674</v>
      </c>
      <c r="I19" s="9" t="s">
        <v>478</v>
      </c>
      <c r="J19" s="9" t="s">
        <v>497</v>
      </c>
      <c r="K19" s="9"/>
      <c r="L19" s="9" t="s">
        <v>478</v>
      </c>
      <c r="M19" s="9" t="s">
        <v>465</v>
      </c>
      <c r="N19" s="9"/>
    </row>
    <row r="20" spans="1:14" ht="10.5" customHeight="1">
      <c r="A20" s="101" t="s">
        <v>460</v>
      </c>
      <c r="B20" s="101" t="s">
        <v>676</v>
      </c>
      <c r="C20" s="101"/>
      <c r="D20" s="102">
        <v>70</v>
      </c>
      <c r="E20" s="101" t="s">
        <v>678</v>
      </c>
      <c r="F20" s="11" t="s">
        <v>660</v>
      </c>
      <c r="G20" s="9" t="s">
        <v>476</v>
      </c>
      <c r="H20" s="9" t="s">
        <v>679</v>
      </c>
      <c r="I20" s="9" t="s">
        <v>478</v>
      </c>
      <c r="J20" s="9" t="s">
        <v>498</v>
      </c>
      <c r="K20" s="9"/>
      <c r="L20" s="9" t="s">
        <v>478</v>
      </c>
      <c r="M20" s="9" t="s">
        <v>465</v>
      </c>
      <c r="N20" s="9"/>
    </row>
    <row r="21" spans="1:14" ht="10.5" customHeight="1">
      <c r="A21" s="101"/>
      <c r="B21" s="101"/>
      <c r="C21" s="101"/>
      <c r="D21" s="102"/>
      <c r="E21" s="101"/>
      <c r="F21" s="86" t="s">
        <v>680</v>
      </c>
      <c r="G21" s="9" t="s">
        <v>693</v>
      </c>
      <c r="H21" s="9" t="s">
        <v>681</v>
      </c>
      <c r="I21" s="9" t="s">
        <v>468</v>
      </c>
      <c r="J21" s="9" t="s">
        <v>499</v>
      </c>
      <c r="K21" s="9"/>
      <c r="L21" s="9" t="s">
        <v>469</v>
      </c>
      <c r="M21" s="9" t="s">
        <v>470</v>
      </c>
      <c r="N21" s="9"/>
    </row>
    <row r="22" spans="1:14" ht="10.5" customHeight="1">
      <c r="A22" s="101"/>
      <c r="B22" s="101"/>
      <c r="C22" s="101"/>
      <c r="D22" s="102"/>
      <c r="E22" s="101"/>
      <c r="F22" s="86"/>
      <c r="G22" s="9" t="s">
        <v>694</v>
      </c>
      <c r="H22" s="9" t="s">
        <v>682</v>
      </c>
      <c r="I22" s="9" t="s">
        <v>501</v>
      </c>
      <c r="J22" s="9" t="s">
        <v>500</v>
      </c>
      <c r="K22" s="9"/>
      <c r="L22" s="9" t="s">
        <v>474</v>
      </c>
      <c r="M22" s="9" t="s">
        <v>470</v>
      </c>
      <c r="N22" s="9"/>
    </row>
    <row r="23" spans="1:14" ht="10.5" customHeight="1">
      <c r="A23" s="101"/>
      <c r="B23" s="101"/>
      <c r="C23" s="101"/>
      <c r="D23" s="102"/>
      <c r="E23" s="101"/>
      <c r="F23" s="86"/>
      <c r="G23" s="9" t="s">
        <v>462</v>
      </c>
      <c r="H23" s="9" t="s">
        <v>683</v>
      </c>
      <c r="I23" s="9" t="s">
        <v>464</v>
      </c>
      <c r="J23" s="9" t="s">
        <v>502</v>
      </c>
      <c r="K23" s="9"/>
      <c r="L23" s="9" t="s">
        <v>464</v>
      </c>
      <c r="M23" s="9" t="s">
        <v>465</v>
      </c>
      <c r="N23" s="9"/>
    </row>
    <row r="24" spans="1:14" ht="10.5" customHeight="1">
      <c r="A24" s="101"/>
      <c r="B24" s="101"/>
      <c r="C24" s="101"/>
      <c r="D24" s="102"/>
      <c r="E24" s="101"/>
      <c r="F24" s="11" t="s">
        <v>684</v>
      </c>
      <c r="G24" s="9" t="s">
        <v>485</v>
      </c>
      <c r="H24" s="9" t="s">
        <v>685</v>
      </c>
      <c r="I24" s="9" t="s">
        <v>504</v>
      </c>
      <c r="J24" s="9" t="s">
        <v>503</v>
      </c>
      <c r="K24" s="9"/>
      <c r="L24" s="9" t="s">
        <v>488</v>
      </c>
      <c r="M24" s="9" t="s">
        <v>470</v>
      </c>
      <c r="N24" s="9"/>
    </row>
    <row r="25" spans="1:14" ht="10.5" customHeight="1">
      <c r="A25" s="101"/>
      <c r="B25" s="101"/>
      <c r="C25" s="101"/>
      <c r="D25" s="102"/>
      <c r="E25" s="101"/>
      <c r="F25" s="11" t="s">
        <v>686</v>
      </c>
      <c r="G25" s="9" t="s">
        <v>480</v>
      </c>
      <c r="H25" s="9" t="s">
        <v>687</v>
      </c>
      <c r="I25" s="9" t="s">
        <v>482</v>
      </c>
      <c r="J25" s="9" t="s">
        <v>505</v>
      </c>
      <c r="K25" s="9"/>
      <c r="L25" s="9" t="s">
        <v>469</v>
      </c>
      <c r="M25" s="9" t="s">
        <v>483</v>
      </c>
      <c r="N25" s="9"/>
    </row>
    <row r="26" spans="1:14" ht="10.5" customHeight="1">
      <c r="A26" s="101" t="s">
        <v>460</v>
      </c>
      <c r="B26" s="101" t="s">
        <v>677</v>
      </c>
      <c r="C26" s="101"/>
      <c r="D26" s="102">
        <v>4.9800000000000004</v>
      </c>
      <c r="E26" s="101" t="s">
        <v>688</v>
      </c>
      <c r="F26" s="11" t="s">
        <v>684</v>
      </c>
      <c r="G26" s="9" t="s">
        <v>485</v>
      </c>
      <c r="H26" s="9" t="s">
        <v>689</v>
      </c>
      <c r="I26" s="9" t="s">
        <v>507</v>
      </c>
      <c r="J26" s="9" t="s">
        <v>506</v>
      </c>
      <c r="K26" s="9"/>
      <c r="L26" s="9" t="s">
        <v>488</v>
      </c>
      <c r="M26" s="9" t="s">
        <v>470</v>
      </c>
      <c r="N26" s="9"/>
    </row>
    <row r="27" spans="1:14" ht="10.5" customHeight="1">
      <c r="A27" s="101"/>
      <c r="B27" s="101"/>
      <c r="C27" s="101"/>
      <c r="D27" s="102"/>
      <c r="E27" s="101"/>
      <c r="F27" s="86" t="s">
        <v>690</v>
      </c>
      <c r="G27" s="9" t="s">
        <v>691</v>
      </c>
      <c r="H27" s="9" t="s">
        <v>692</v>
      </c>
      <c r="I27" s="9" t="s">
        <v>468</v>
      </c>
      <c r="J27" s="9" t="s">
        <v>508</v>
      </c>
      <c r="K27" s="9"/>
      <c r="L27" s="9" t="s">
        <v>469</v>
      </c>
      <c r="M27" s="9" t="s">
        <v>470</v>
      </c>
      <c r="N27" s="9"/>
    </row>
    <row r="28" spans="1:14" ht="10.5" customHeight="1">
      <c r="A28" s="101"/>
      <c r="B28" s="101"/>
      <c r="C28" s="101"/>
      <c r="D28" s="102"/>
      <c r="E28" s="101"/>
      <c r="F28" s="86"/>
      <c r="G28" s="9" t="s">
        <v>695</v>
      </c>
      <c r="H28" s="9" t="s">
        <v>696</v>
      </c>
      <c r="I28" s="9" t="s">
        <v>464</v>
      </c>
      <c r="J28" s="9" t="s">
        <v>509</v>
      </c>
      <c r="K28" s="9"/>
      <c r="L28" s="9" t="s">
        <v>464</v>
      </c>
      <c r="M28" s="9" t="s">
        <v>465</v>
      </c>
      <c r="N28" s="9"/>
    </row>
    <row r="29" spans="1:14" ht="10.5" customHeight="1">
      <c r="A29" s="101"/>
      <c r="B29" s="101"/>
      <c r="C29" s="101"/>
      <c r="D29" s="102"/>
      <c r="E29" s="101"/>
      <c r="F29" s="86"/>
      <c r="G29" s="9" t="s">
        <v>697</v>
      </c>
      <c r="H29" s="9" t="s">
        <v>698</v>
      </c>
      <c r="I29" s="9" t="s">
        <v>511</v>
      </c>
      <c r="J29" s="9" t="s">
        <v>510</v>
      </c>
      <c r="K29" s="9"/>
      <c r="L29" s="9" t="s">
        <v>474</v>
      </c>
      <c r="M29" s="9" t="s">
        <v>470</v>
      </c>
      <c r="N29" s="9"/>
    </row>
    <row r="30" spans="1:14" ht="10.5" customHeight="1">
      <c r="A30" s="101"/>
      <c r="B30" s="101"/>
      <c r="C30" s="101"/>
      <c r="D30" s="102"/>
      <c r="E30" s="101"/>
      <c r="F30" s="11" t="s">
        <v>686</v>
      </c>
      <c r="G30" s="9" t="s">
        <v>480</v>
      </c>
      <c r="H30" s="9" t="s">
        <v>699</v>
      </c>
      <c r="I30" s="9" t="s">
        <v>482</v>
      </c>
      <c r="J30" s="9" t="s">
        <v>481</v>
      </c>
      <c r="K30" s="9"/>
      <c r="L30" s="9" t="s">
        <v>469</v>
      </c>
      <c r="M30" s="9" t="s">
        <v>483</v>
      </c>
      <c r="N30" s="9"/>
    </row>
    <row r="31" spans="1:14" ht="10.5" customHeight="1">
      <c r="A31" s="101"/>
      <c r="B31" s="101"/>
      <c r="C31" s="101"/>
      <c r="D31" s="102"/>
      <c r="E31" s="101"/>
      <c r="F31" s="11" t="s">
        <v>700</v>
      </c>
      <c r="G31" s="9" t="s">
        <v>476</v>
      </c>
      <c r="H31" s="9" t="s">
        <v>701</v>
      </c>
      <c r="I31" s="9" t="s">
        <v>478</v>
      </c>
      <c r="J31" s="9" t="s">
        <v>512</v>
      </c>
      <c r="K31" s="9"/>
      <c r="L31" s="9" t="s">
        <v>478</v>
      </c>
      <c r="M31" s="9" t="s">
        <v>465</v>
      </c>
      <c r="N31" s="9"/>
    </row>
    <row r="32" spans="1:14" ht="10.5" customHeight="1">
      <c r="A32" s="101" t="s">
        <v>460</v>
      </c>
      <c r="B32" s="101" t="s">
        <v>702</v>
      </c>
      <c r="C32" s="101"/>
      <c r="D32" s="102">
        <v>3.25</v>
      </c>
      <c r="E32" s="101" t="s">
        <v>703</v>
      </c>
      <c r="F32" s="86" t="s">
        <v>704</v>
      </c>
      <c r="G32" s="9" t="s">
        <v>466</v>
      </c>
      <c r="H32" s="9" t="s">
        <v>513</v>
      </c>
      <c r="I32" s="9" t="s">
        <v>514</v>
      </c>
      <c r="J32" s="9" t="s">
        <v>513</v>
      </c>
      <c r="K32" s="9"/>
      <c r="L32" s="9" t="s">
        <v>488</v>
      </c>
      <c r="M32" s="9" t="s">
        <v>470</v>
      </c>
      <c r="N32" s="9"/>
    </row>
    <row r="33" spans="1:14" ht="10.5" customHeight="1">
      <c r="A33" s="101"/>
      <c r="B33" s="101"/>
      <c r="C33" s="101"/>
      <c r="D33" s="102"/>
      <c r="E33" s="101"/>
      <c r="F33" s="86"/>
      <c r="G33" s="9" t="s">
        <v>471</v>
      </c>
      <c r="H33" s="9" t="s">
        <v>513</v>
      </c>
      <c r="I33" s="9" t="s">
        <v>514</v>
      </c>
      <c r="J33" s="9" t="s">
        <v>513</v>
      </c>
      <c r="K33" s="9"/>
      <c r="L33" s="9" t="s">
        <v>488</v>
      </c>
      <c r="M33" s="9" t="s">
        <v>470</v>
      </c>
      <c r="N33" s="9"/>
    </row>
    <row r="34" spans="1:14" ht="10.5" customHeight="1">
      <c r="A34" s="101"/>
      <c r="B34" s="101"/>
      <c r="C34" s="101"/>
      <c r="D34" s="102"/>
      <c r="E34" s="101"/>
      <c r="F34" s="86"/>
      <c r="G34" s="9" t="s">
        <v>705</v>
      </c>
      <c r="H34" s="9" t="s">
        <v>513</v>
      </c>
      <c r="I34" s="9" t="s">
        <v>514</v>
      </c>
      <c r="J34" s="9" t="s">
        <v>513</v>
      </c>
      <c r="K34" s="9"/>
      <c r="L34" s="9" t="s">
        <v>488</v>
      </c>
      <c r="M34" s="9" t="s">
        <v>470</v>
      </c>
      <c r="N34" s="9"/>
    </row>
    <row r="35" spans="1:14" ht="10.5" customHeight="1">
      <c r="A35" s="101"/>
      <c r="B35" s="101"/>
      <c r="C35" s="101"/>
      <c r="D35" s="102"/>
      <c r="E35" s="101"/>
      <c r="F35" s="11" t="s">
        <v>709</v>
      </c>
      <c r="G35" s="9" t="s">
        <v>480</v>
      </c>
      <c r="H35" s="9" t="s">
        <v>710</v>
      </c>
      <c r="I35" s="9" t="s">
        <v>468</v>
      </c>
      <c r="J35" s="9" t="s">
        <v>515</v>
      </c>
      <c r="K35" s="9"/>
      <c r="L35" s="9" t="s">
        <v>469</v>
      </c>
      <c r="M35" s="9" t="s">
        <v>470</v>
      </c>
      <c r="N35" s="9"/>
    </row>
    <row r="36" spans="1:14" ht="10.5" customHeight="1">
      <c r="A36" s="101"/>
      <c r="B36" s="101"/>
      <c r="C36" s="101"/>
      <c r="D36" s="102"/>
      <c r="E36" s="101"/>
      <c r="F36" s="11" t="s">
        <v>706</v>
      </c>
      <c r="G36" s="9" t="s">
        <v>485</v>
      </c>
      <c r="H36" s="9" t="s">
        <v>513</v>
      </c>
      <c r="I36" s="9" t="s">
        <v>514</v>
      </c>
      <c r="J36" s="9" t="s">
        <v>513</v>
      </c>
      <c r="K36" s="9"/>
      <c r="L36" s="9" t="s">
        <v>488</v>
      </c>
      <c r="M36" s="9" t="s">
        <v>470</v>
      </c>
      <c r="N36" s="9"/>
    </row>
    <row r="37" spans="1:14" ht="10.5" customHeight="1">
      <c r="A37" s="101"/>
      <c r="B37" s="101"/>
      <c r="C37" s="101"/>
      <c r="D37" s="102"/>
      <c r="E37" s="101"/>
      <c r="F37" s="11" t="s">
        <v>707</v>
      </c>
      <c r="G37" s="9" t="s">
        <v>476</v>
      </c>
      <c r="H37" s="9" t="s">
        <v>708</v>
      </c>
      <c r="I37" s="9" t="s">
        <v>478</v>
      </c>
      <c r="J37" s="9" t="s">
        <v>516</v>
      </c>
      <c r="K37" s="9"/>
      <c r="L37" s="9" t="s">
        <v>478</v>
      </c>
      <c r="M37" s="9" t="s">
        <v>465</v>
      </c>
      <c r="N37" s="9"/>
    </row>
    <row r="38" spans="1:14" ht="10.5" customHeight="1">
      <c r="A38" s="101" t="s">
        <v>460</v>
      </c>
      <c r="B38" s="101" t="s">
        <v>711</v>
      </c>
      <c r="C38" s="101"/>
      <c r="D38" s="102">
        <v>5</v>
      </c>
      <c r="E38" s="101" t="s">
        <v>712</v>
      </c>
      <c r="F38" s="86" t="s">
        <v>461</v>
      </c>
      <c r="G38" s="9" t="s">
        <v>713</v>
      </c>
      <c r="H38" s="9" t="s">
        <v>714</v>
      </c>
      <c r="I38" s="9" t="s">
        <v>518</v>
      </c>
      <c r="J38" s="9" t="s">
        <v>517</v>
      </c>
      <c r="K38" s="9"/>
      <c r="L38" s="9" t="s">
        <v>519</v>
      </c>
      <c r="M38" s="9" t="s">
        <v>470</v>
      </c>
      <c r="N38" s="9"/>
    </row>
    <row r="39" spans="1:14" ht="10.5" customHeight="1">
      <c r="A39" s="101"/>
      <c r="B39" s="101"/>
      <c r="C39" s="101"/>
      <c r="D39" s="102"/>
      <c r="E39" s="101"/>
      <c r="F39" s="86"/>
      <c r="G39" s="9" t="s">
        <v>705</v>
      </c>
      <c r="H39" s="9" t="s">
        <v>715</v>
      </c>
      <c r="I39" s="9" t="s">
        <v>464</v>
      </c>
      <c r="J39" s="9" t="s">
        <v>509</v>
      </c>
      <c r="K39" s="9"/>
      <c r="L39" s="9" t="s">
        <v>464</v>
      </c>
      <c r="M39" s="9" t="s">
        <v>465</v>
      </c>
      <c r="N39" s="9"/>
    </row>
    <row r="40" spans="1:14" ht="10.5" customHeight="1">
      <c r="A40" s="101"/>
      <c r="B40" s="101"/>
      <c r="C40" s="101"/>
      <c r="D40" s="102"/>
      <c r="E40" s="101"/>
      <c r="F40" s="86"/>
      <c r="G40" s="9" t="s">
        <v>716</v>
      </c>
      <c r="H40" s="9" t="s">
        <v>717</v>
      </c>
      <c r="I40" s="9" t="s">
        <v>468</v>
      </c>
      <c r="J40" s="9" t="s">
        <v>520</v>
      </c>
      <c r="K40" s="9"/>
      <c r="L40" s="9" t="s">
        <v>469</v>
      </c>
      <c r="M40" s="9" t="s">
        <v>470</v>
      </c>
      <c r="N40" s="9"/>
    </row>
    <row r="41" spans="1:14" ht="10.5" customHeight="1">
      <c r="A41" s="101"/>
      <c r="B41" s="101"/>
      <c r="C41" s="101"/>
      <c r="D41" s="102"/>
      <c r="E41" s="101"/>
      <c r="F41" s="11" t="s">
        <v>718</v>
      </c>
      <c r="G41" s="9" t="s">
        <v>480</v>
      </c>
      <c r="H41" s="9" t="s">
        <v>719</v>
      </c>
      <c r="I41" s="9" t="s">
        <v>482</v>
      </c>
      <c r="J41" s="9" t="s">
        <v>521</v>
      </c>
      <c r="K41" s="9"/>
      <c r="L41" s="9" t="s">
        <v>469</v>
      </c>
      <c r="M41" s="9" t="s">
        <v>483</v>
      </c>
      <c r="N41" s="9"/>
    </row>
    <row r="42" spans="1:14" ht="10.5" customHeight="1">
      <c r="A42" s="101"/>
      <c r="B42" s="101"/>
      <c r="C42" s="101"/>
      <c r="D42" s="102"/>
      <c r="E42" s="101"/>
      <c r="F42" s="11" t="s">
        <v>707</v>
      </c>
      <c r="G42" s="9" t="s">
        <v>476</v>
      </c>
      <c r="H42" s="9" t="s">
        <v>720</v>
      </c>
      <c r="I42" s="9" t="s">
        <v>478</v>
      </c>
      <c r="J42" s="9" t="s">
        <v>522</v>
      </c>
      <c r="K42" s="9"/>
      <c r="L42" s="9" t="s">
        <v>478</v>
      </c>
      <c r="M42" s="9" t="s">
        <v>465</v>
      </c>
      <c r="N42" s="9"/>
    </row>
    <row r="43" spans="1:14" ht="10.5" customHeight="1">
      <c r="A43" s="101"/>
      <c r="B43" s="101"/>
      <c r="C43" s="101"/>
      <c r="D43" s="102"/>
      <c r="E43" s="101"/>
      <c r="F43" s="11" t="s">
        <v>706</v>
      </c>
      <c r="G43" s="9" t="s">
        <v>485</v>
      </c>
      <c r="H43" s="9" t="s">
        <v>721</v>
      </c>
      <c r="I43" s="9" t="s">
        <v>524</v>
      </c>
      <c r="J43" s="9" t="s">
        <v>523</v>
      </c>
      <c r="K43" s="9"/>
      <c r="L43" s="9" t="s">
        <v>488</v>
      </c>
      <c r="M43" s="9" t="s">
        <v>470</v>
      </c>
      <c r="N43" s="9"/>
    </row>
    <row r="44" spans="1:14" ht="10.5" customHeight="1">
      <c r="A44" s="101" t="s">
        <v>460</v>
      </c>
      <c r="B44" s="101" t="s">
        <v>722</v>
      </c>
      <c r="C44" s="101"/>
      <c r="D44" s="102">
        <v>2</v>
      </c>
      <c r="E44" s="101" t="s">
        <v>723</v>
      </c>
      <c r="F44" s="86" t="s">
        <v>724</v>
      </c>
      <c r="G44" s="9" t="s">
        <v>725</v>
      </c>
      <c r="H44" s="9" t="s">
        <v>726</v>
      </c>
      <c r="I44" s="9" t="s">
        <v>526</v>
      </c>
      <c r="J44" s="9" t="s">
        <v>525</v>
      </c>
      <c r="K44" s="9" t="s">
        <v>525</v>
      </c>
      <c r="L44" s="9" t="s">
        <v>519</v>
      </c>
      <c r="M44" s="9" t="s">
        <v>470</v>
      </c>
      <c r="N44" s="9"/>
    </row>
    <row r="45" spans="1:14" ht="10.5" customHeight="1">
      <c r="A45" s="101"/>
      <c r="B45" s="101"/>
      <c r="C45" s="101"/>
      <c r="D45" s="102"/>
      <c r="E45" s="101"/>
      <c r="F45" s="86"/>
      <c r="G45" s="9" t="s">
        <v>727</v>
      </c>
      <c r="H45" s="9" t="s">
        <v>728</v>
      </c>
      <c r="I45" s="9" t="s">
        <v>464</v>
      </c>
      <c r="J45" s="9" t="s">
        <v>509</v>
      </c>
      <c r="K45" s="9" t="s">
        <v>509</v>
      </c>
      <c r="L45" s="9" t="s">
        <v>464</v>
      </c>
      <c r="M45" s="9" t="s">
        <v>465</v>
      </c>
      <c r="N45" s="9"/>
    </row>
    <row r="46" spans="1:14" ht="10.5" customHeight="1">
      <c r="A46" s="101"/>
      <c r="B46" s="101"/>
      <c r="C46" s="101"/>
      <c r="D46" s="102"/>
      <c r="E46" s="101"/>
      <c r="F46" s="86"/>
      <c r="G46" s="9" t="s">
        <v>729</v>
      </c>
      <c r="H46" s="9" t="s">
        <v>730</v>
      </c>
      <c r="I46" s="9" t="s">
        <v>468</v>
      </c>
      <c r="J46" s="9" t="s">
        <v>508</v>
      </c>
      <c r="K46" s="9" t="s">
        <v>508</v>
      </c>
      <c r="L46" s="9" t="s">
        <v>469</v>
      </c>
      <c r="M46" s="9" t="s">
        <v>470</v>
      </c>
      <c r="N46" s="9"/>
    </row>
    <row r="47" spans="1:14" ht="10.5" customHeight="1">
      <c r="A47" s="101"/>
      <c r="B47" s="101"/>
      <c r="C47" s="101"/>
      <c r="D47" s="102"/>
      <c r="E47" s="101"/>
      <c r="F47" s="11" t="s">
        <v>731</v>
      </c>
      <c r="G47" s="9" t="s">
        <v>480</v>
      </c>
      <c r="H47" s="9" t="s">
        <v>732</v>
      </c>
      <c r="I47" s="9" t="s">
        <v>482</v>
      </c>
      <c r="J47" s="9" t="s">
        <v>521</v>
      </c>
      <c r="K47" s="9" t="s">
        <v>521</v>
      </c>
      <c r="L47" s="9" t="s">
        <v>469</v>
      </c>
      <c r="M47" s="9" t="s">
        <v>483</v>
      </c>
      <c r="N47" s="9"/>
    </row>
    <row r="48" spans="1:14" ht="10.5" customHeight="1">
      <c r="A48" s="101"/>
      <c r="B48" s="101"/>
      <c r="C48" s="101"/>
      <c r="D48" s="102"/>
      <c r="E48" s="101"/>
      <c r="F48" s="11" t="s">
        <v>733</v>
      </c>
      <c r="G48" s="9" t="s">
        <v>476</v>
      </c>
      <c r="H48" s="9" t="s">
        <v>734</v>
      </c>
      <c r="I48" s="9" t="s">
        <v>478</v>
      </c>
      <c r="J48" s="9" t="s">
        <v>522</v>
      </c>
      <c r="K48" s="9" t="s">
        <v>522</v>
      </c>
      <c r="L48" s="9" t="s">
        <v>478</v>
      </c>
      <c r="M48" s="9" t="s">
        <v>465</v>
      </c>
      <c r="N48" s="9"/>
    </row>
    <row r="49" spans="1:14" ht="10.5" customHeight="1">
      <c r="A49" s="101"/>
      <c r="B49" s="101"/>
      <c r="C49" s="101"/>
      <c r="D49" s="102"/>
      <c r="E49" s="101"/>
      <c r="F49" s="11" t="s">
        <v>736</v>
      </c>
      <c r="G49" s="9" t="s">
        <v>735</v>
      </c>
      <c r="H49" s="9" t="s">
        <v>726</v>
      </c>
      <c r="I49" s="9" t="s">
        <v>527</v>
      </c>
      <c r="J49" s="9" t="s">
        <v>525</v>
      </c>
      <c r="K49" s="9" t="s">
        <v>525</v>
      </c>
      <c r="L49" s="9" t="s">
        <v>488</v>
      </c>
      <c r="M49" s="9" t="s">
        <v>470</v>
      </c>
      <c r="N49" s="9"/>
    </row>
    <row r="50" spans="1:14" ht="10.5" customHeight="1">
      <c r="A50" s="101" t="s">
        <v>460</v>
      </c>
      <c r="B50" s="101" t="s">
        <v>737</v>
      </c>
      <c r="C50" s="101"/>
      <c r="D50" s="102">
        <v>35.4</v>
      </c>
      <c r="E50" s="101" t="s">
        <v>738</v>
      </c>
      <c r="F50" s="86" t="s">
        <v>739</v>
      </c>
      <c r="G50" s="9" t="s">
        <v>725</v>
      </c>
      <c r="H50" s="9" t="s">
        <v>740</v>
      </c>
      <c r="I50" s="9" t="s">
        <v>529</v>
      </c>
      <c r="J50" s="9" t="s">
        <v>528</v>
      </c>
      <c r="K50" s="9" t="s">
        <v>528</v>
      </c>
      <c r="L50" s="9" t="s">
        <v>519</v>
      </c>
      <c r="M50" s="9" t="s">
        <v>470</v>
      </c>
      <c r="N50" s="9"/>
    </row>
    <row r="51" spans="1:14" ht="10.5" customHeight="1">
      <c r="A51" s="101"/>
      <c r="B51" s="101"/>
      <c r="C51" s="101"/>
      <c r="D51" s="102"/>
      <c r="E51" s="101"/>
      <c r="F51" s="86"/>
      <c r="G51" s="9" t="s">
        <v>741</v>
      </c>
      <c r="H51" s="9" t="s">
        <v>742</v>
      </c>
      <c r="I51" s="9" t="s">
        <v>482</v>
      </c>
      <c r="J51" s="9" t="s">
        <v>530</v>
      </c>
      <c r="K51" s="9" t="s">
        <v>530</v>
      </c>
      <c r="L51" s="9" t="s">
        <v>469</v>
      </c>
      <c r="M51" s="9" t="s">
        <v>470</v>
      </c>
      <c r="N51" s="9"/>
    </row>
    <row r="52" spans="1:14" ht="10.5" customHeight="1">
      <c r="A52" s="101"/>
      <c r="B52" s="101"/>
      <c r="C52" s="101"/>
      <c r="D52" s="102"/>
      <c r="E52" s="101"/>
      <c r="F52" s="86"/>
      <c r="G52" s="9" t="s">
        <v>743</v>
      </c>
      <c r="H52" s="9" t="s">
        <v>502</v>
      </c>
      <c r="I52" s="9" t="s">
        <v>464</v>
      </c>
      <c r="J52" s="9" t="s">
        <v>502</v>
      </c>
      <c r="K52" s="9" t="s">
        <v>502</v>
      </c>
      <c r="L52" s="9" t="s">
        <v>464</v>
      </c>
      <c r="M52" s="9" t="s">
        <v>465</v>
      </c>
      <c r="N52" s="9"/>
    </row>
    <row r="53" spans="1:14" ht="10.5" customHeight="1">
      <c r="A53" s="101"/>
      <c r="B53" s="101"/>
      <c r="C53" s="101"/>
      <c r="D53" s="102"/>
      <c r="E53" s="101"/>
      <c r="F53" s="11" t="s">
        <v>744</v>
      </c>
      <c r="G53" s="9" t="s">
        <v>480</v>
      </c>
      <c r="H53" s="9" t="s">
        <v>745</v>
      </c>
      <c r="I53" s="9" t="s">
        <v>482</v>
      </c>
      <c r="J53" s="9" t="s">
        <v>481</v>
      </c>
      <c r="K53" s="9" t="s">
        <v>481</v>
      </c>
      <c r="L53" s="9" t="s">
        <v>469</v>
      </c>
      <c r="M53" s="9" t="s">
        <v>483</v>
      </c>
      <c r="N53" s="9"/>
    </row>
    <row r="54" spans="1:14" ht="10.5" customHeight="1">
      <c r="A54" s="101"/>
      <c r="B54" s="101"/>
      <c r="C54" s="101"/>
      <c r="D54" s="102"/>
      <c r="E54" s="101"/>
      <c r="F54" s="11" t="s">
        <v>746</v>
      </c>
      <c r="G54" s="9" t="s">
        <v>485</v>
      </c>
      <c r="H54" s="9" t="s">
        <v>747</v>
      </c>
      <c r="I54" s="9" t="s">
        <v>532</v>
      </c>
      <c r="J54" s="9" t="s">
        <v>531</v>
      </c>
      <c r="K54" s="9" t="s">
        <v>531</v>
      </c>
      <c r="L54" s="9" t="s">
        <v>488</v>
      </c>
      <c r="M54" s="9" t="s">
        <v>470</v>
      </c>
      <c r="N54" s="9"/>
    </row>
    <row r="55" spans="1:14" ht="10.5" customHeight="1">
      <c r="A55" s="101"/>
      <c r="B55" s="101"/>
      <c r="C55" s="101"/>
      <c r="D55" s="102"/>
      <c r="E55" s="101"/>
      <c r="F55" s="11" t="s">
        <v>733</v>
      </c>
      <c r="G55" s="9" t="s">
        <v>476</v>
      </c>
      <c r="H55" s="9" t="s">
        <v>748</v>
      </c>
      <c r="I55" s="9" t="s">
        <v>478</v>
      </c>
      <c r="J55" s="9" t="s">
        <v>533</v>
      </c>
      <c r="K55" s="9" t="s">
        <v>533</v>
      </c>
      <c r="L55" s="9" t="s">
        <v>478</v>
      </c>
      <c r="M55" s="9" t="s">
        <v>465</v>
      </c>
      <c r="N55" s="9"/>
    </row>
    <row r="56" spans="1:14" ht="10.5" customHeight="1">
      <c r="A56" s="101" t="s">
        <v>460</v>
      </c>
      <c r="B56" s="101" t="s">
        <v>749</v>
      </c>
      <c r="C56" s="101"/>
      <c r="D56" s="102">
        <v>8</v>
      </c>
      <c r="E56" s="101" t="s">
        <v>750</v>
      </c>
      <c r="F56" s="11" t="s">
        <v>751</v>
      </c>
      <c r="G56" s="9" t="s">
        <v>476</v>
      </c>
      <c r="H56" s="9" t="s">
        <v>752</v>
      </c>
      <c r="I56" s="9" t="s">
        <v>478</v>
      </c>
      <c r="J56" s="9" t="s">
        <v>535</v>
      </c>
      <c r="K56" s="9" t="s">
        <v>534</v>
      </c>
      <c r="L56" s="9" t="s">
        <v>478</v>
      </c>
      <c r="M56" s="9" t="s">
        <v>465</v>
      </c>
      <c r="N56" s="9"/>
    </row>
    <row r="57" spans="1:14" ht="10.5" customHeight="1">
      <c r="A57" s="101"/>
      <c r="B57" s="101"/>
      <c r="C57" s="101"/>
      <c r="D57" s="102"/>
      <c r="E57" s="101"/>
      <c r="F57" s="86" t="s">
        <v>724</v>
      </c>
      <c r="G57" s="9" t="s">
        <v>725</v>
      </c>
      <c r="H57" s="9" t="s">
        <v>753</v>
      </c>
      <c r="I57" s="9" t="s">
        <v>537</v>
      </c>
      <c r="J57" s="9" t="s">
        <v>538</v>
      </c>
      <c r="K57" s="9" t="s">
        <v>536</v>
      </c>
      <c r="L57" s="9" t="s">
        <v>539</v>
      </c>
      <c r="M57" s="9" t="s">
        <v>470</v>
      </c>
      <c r="N57" s="9"/>
    </row>
    <row r="58" spans="1:14" ht="10.5" customHeight="1">
      <c r="A58" s="101"/>
      <c r="B58" s="101"/>
      <c r="C58" s="101"/>
      <c r="D58" s="102"/>
      <c r="E58" s="101"/>
      <c r="F58" s="86"/>
      <c r="G58" s="9" t="s">
        <v>754</v>
      </c>
      <c r="H58" s="9" t="s">
        <v>755</v>
      </c>
      <c r="I58" s="9" t="s">
        <v>495</v>
      </c>
      <c r="J58" s="9" t="s">
        <v>540</v>
      </c>
      <c r="K58" s="9" t="s">
        <v>540</v>
      </c>
      <c r="L58" s="9" t="s">
        <v>469</v>
      </c>
      <c r="M58" s="9" t="s">
        <v>470</v>
      </c>
      <c r="N58" s="9"/>
    </row>
    <row r="59" spans="1:14" ht="10.5" customHeight="1">
      <c r="A59" s="101"/>
      <c r="B59" s="101"/>
      <c r="C59" s="101"/>
      <c r="D59" s="102"/>
      <c r="E59" s="101"/>
      <c r="F59" s="86"/>
      <c r="G59" s="9" t="s">
        <v>756</v>
      </c>
      <c r="H59" s="9" t="s">
        <v>757</v>
      </c>
      <c r="I59" s="9" t="s">
        <v>468</v>
      </c>
      <c r="J59" s="9" t="s">
        <v>541</v>
      </c>
      <c r="K59" s="9" t="s">
        <v>541</v>
      </c>
      <c r="L59" s="9" t="s">
        <v>469</v>
      </c>
      <c r="M59" s="9" t="s">
        <v>470</v>
      </c>
      <c r="N59" s="9"/>
    </row>
    <row r="60" spans="1:14" ht="10.5" customHeight="1">
      <c r="A60" s="101"/>
      <c r="B60" s="101"/>
      <c r="C60" s="101"/>
      <c r="D60" s="102"/>
      <c r="E60" s="101"/>
      <c r="F60" s="11" t="s">
        <v>731</v>
      </c>
      <c r="G60" s="9" t="s">
        <v>480</v>
      </c>
      <c r="H60" s="9" t="s">
        <v>758</v>
      </c>
      <c r="I60" s="9" t="s">
        <v>482</v>
      </c>
      <c r="J60" s="9" t="s">
        <v>542</v>
      </c>
      <c r="K60" s="9" t="s">
        <v>542</v>
      </c>
      <c r="L60" s="9" t="s">
        <v>469</v>
      </c>
      <c r="M60" s="9" t="s">
        <v>483</v>
      </c>
      <c r="N60" s="9"/>
    </row>
    <row r="61" spans="1:14" ht="10.5" customHeight="1">
      <c r="A61" s="101"/>
      <c r="B61" s="101"/>
      <c r="C61" s="101"/>
      <c r="D61" s="102"/>
      <c r="E61" s="101"/>
      <c r="F61" s="11" t="s">
        <v>746</v>
      </c>
      <c r="G61" s="9" t="s">
        <v>485</v>
      </c>
      <c r="H61" s="9" t="s">
        <v>759</v>
      </c>
      <c r="I61" s="9" t="s">
        <v>544</v>
      </c>
      <c r="J61" s="9" t="s">
        <v>543</v>
      </c>
      <c r="K61" s="9" t="s">
        <v>543</v>
      </c>
      <c r="L61" s="9" t="s">
        <v>488</v>
      </c>
      <c r="M61" s="9" t="s">
        <v>470</v>
      </c>
      <c r="N61" s="9"/>
    </row>
    <row r="62" spans="1:14" ht="10.5" customHeight="1">
      <c r="A62" s="101" t="s">
        <v>460</v>
      </c>
      <c r="B62" s="101" t="s">
        <v>760</v>
      </c>
      <c r="C62" s="101"/>
      <c r="D62" s="102">
        <v>10</v>
      </c>
      <c r="E62" s="101" t="s">
        <v>761</v>
      </c>
      <c r="F62" s="11" t="s">
        <v>733</v>
      </c>
      <c r="G62" s="9" t="s">
        <v>476</v>
      </c>
      <c r="H62" s="9" t="s">
        <v>762</v>
      </c>
      <c r="I62" s="9" t="s">
        <v>478</v>
      </c>
      <c r="J62" s="9" t="s">
        <v>545</v>
      </c>
      <c r="K62" s="9" t="s">
        <v>545</v>
      </c>
      <c r="L62" s="9" t="s">
        <v>478</v>
      </c>
      <c r="M62" s="9" t="s">
        <v>465</v>
      </c>
      <c r="N62" s="9"/>
    </row>
    <row r="63" spans="1:14" ht="10.5" customHeight="1">
      <c r="A63" s="101"/>
      <c r="B63" s="101"/>
      <c r="C63" s="101"/>
      <c r="D63" s="102"/>
      <c r="E63" s="101"/>
      <c r="F63" s="86" t="s">
        <v>739</v>
      </c>
      <c r="G63" s="9" t="s">
        <v>756</v>
      </c>
      <c r="H63" s="9" t="s">
        <v>763</v>
      </c>
      <c r="I63" s="9" t="s">
        <v>468</v>
      </c>
      <c r="J63" s="9" t="s">
        <v>546</v>
      </c>
      <c r="K63" s="9" t="s">
        <v>546</v>
      </c>
      <c r="L63" s="9" t="s">
        <v>469</v>
      </c>
      <c r="M63" s="9" t="s">
        <v>470</v>
      </c>
      <c r="N63" s="9"/>
    </row>
    <row r="64" spans="1:14" ht="10.5" customHeight="1">
      <c r="A64" s="101"/>
      <c r="B64" s="101"/>
      <c r="C64" s="101"/>
      <c r="D64" s="102"/>
      <c r="E64" s="101"/>
      <c r="F64" s="86"/>
      <c r="G64" s="9" t="s">
        <v>743</v>
      </c>
      <c r="H64" s="9" t="s">
        <v>764</v>
      </c>
      <c r="I64" s="9" t="s">
        <v>464</v>
      </c>
      <c r="J64" s="9" t="s">
        <v>547</v>
      </c>
      <c r="K64" s="9" t="s">
        <v>547</v>
      </c>
      <c r="L64" s="9" t="s">
        <v>464</v>
      </c>
      <c r="M64" s="9" t="s">
        <v>465</v>
      </c>
      <c r="N64" s="9"/>
    </row>
    <row r="65" spans="1:14" ht="10.5" customHeight="1">
      <c r="A65" s="101"/>
      <c r="B65" s="101"/>
      <c r="C65" s="101"/>
      <c r="D65" s="102"/>
      <c r="E65" s="101"/>
      <c r="F65" s="86"/>
      <c r="G65" s="9" t="s">
        <v>725</v>
      </c>
      <c r="H65" s="9" t="s">
        <v>765</v>
      </c>
      <c r="I65" s="9" t="s">
        <v>526</v>
      </c>
      <c r="J65" s="9" t="s">
        <v>549</v>
      </c>
      <c r="K65" s="9" t="s">
        <v>548</v>
      </c>
      <c r="L65" s="9" t="s">
        <v>550</v>
      </c>
      <c r="M65" s="9" t="s">
        <v>470</v>
      </c>
      <c r="N65" s="9"/>
    </row>
    <row r="66" spans="1:14" ht="10.5" customHeight="1">
      <c r="A66" s="101"/>
      <c r="B66" s="101"/>
      <c r="C66" s="101"/>
      <c r="D66" s="102"/>
      <c r="E66" s="101"/>
      <c r="F66" s="11" t="s">
        <v>744</v>
      </c>
      <c r="G66" s="9" t="s">
        <v>480</v>
      </c>
      <c r="H66" s="9" t="s">
        <v>766</v>
      </c>
      <c r="I66" s="9" t="s">
        <v>482</v>
      </c>
      <c r="J66" s="9" t="s">
        <v>551</v>
      </c>
      <c r="K66" s="9" t="s">
        <v>551</v>
      </c>
      <c r="L66" s="9" t="s">
        <v>469</v>
      </c>
      <c r="M66" s="9" t="s">
        <v>483</v>
      </c>
      <c r="N66" s="9"/>
    </row>
    <row r="67" spans="1:14" ht="10.5" customHeight="1">
      <c r="A67" s="101"/>
      <c r="B67" s="101"/>
      <c r="C67" s="101"/>
      <c r="D67" s="102"/>
      <c r="E67" s="101"/>
      <c r="F67" s="11" t="s">
        <v>746</v>
      </c>
      <c r="G67" s="9" t="s">
        <v>485</v>
      </c>
      <c r="H67" s="9" t="s">
        <v>767</v>
      </c>
      <c r="I67" s="9" t="s">
        <v>553</v>
      </c>
      <c r="J67" s="9" t="s">
        <v>552</v>
      </c>
      <c r="K67" s="9" t="s">
        <v>552</v>
      </c>
      <c r="L67" s="9" t="s">
        <v>488</v>
      </c>
      <c r="M67" s="9" t="s">
        <v>470</v>
      </c>
      <c r="N67" s="9"/>
    </row>
    <row r="68" spans="1:14" ht="10.5" customHeight="1">
      <c r="A68" s="101" t="s">
        <v>460</v>
      </c>
      <c r="B68" s="101" t="s">
        <v>768</v>
      </c>
      <c r="C68" s="101"/>
      <c r="D68" s="102">
        <v>10</v>
      </c>
      <c r="E68" s="101" t="s">
        <v>769</v>
      </c>
      <c r="F68" s="86" t="s">
        <v>724</v>
      </c>
      <c r="G68" s="9" t="s">
        <v>725</v>
      </c>
      <c r="H68" s="9" t="s">
        <v>770</v>
      </c>
      <c r="I68" s="9" t="s">
        <v>555</v>
      </c>
      <c r="J68" s="9" t="s">
        <v>554</v>
      </c>
      <c r="K68" s="9"/>
      <c r="L68" s="9" t="s">
        <v>519</v>
      </c>
      <c r="M68" s="9" t="s">
        <v>470</v>
      </c>
      <c r="N68" s="9"/>
    </row>
    <row r="69" spans="1:14" ht="10.5" customHeight="1">
      <c r="A69" s="101"/>
      <c r="B69" s="101"/>
      <c r="C69" s="101"/>
      <c r="D69" s="102"/>
      <c r="E69" s="101"/>
      <c r="F69" s="86"/>
      <c r="G69" s="9" t="s">
        <v>756</v>
      </c>
      <c r="H69" s="9" t="s">
        <v>771</v>
      </c>
      <c r="I69" s="9" t="s">
        <v>468</v>
      </c>
      <c r="J69" s="9" t="s">
        <v>556</v>
      </c>
      <c r="K69" s="9"/>
      <c r="L69" s="9" t="s">
        <v>469</v>
      </c>
      <c r="M69" s="9" t="s">
        <v>470</v>
      </c>
      <c r="N69" s="9"/>
    </row>
    <row r="70" spans="1:14" ht="10.5" customHeight="1">
      <c r="A70" s="101"/>
      <c r="B70" s="101"/>
      <c r="C70" s="101"/>
      <c r="D70" s="102"/>
      <c r="E70" s="101"/>
      <c r="F70" s="86"/>
      <c r="G70" s="9" t="s">
        <v>754</v>
      </c>
      <c r="H70" s="9" t="s">
        <v>509</v>
      </c>
      <c r="I70" s="9" t="s">
        <v>464</v>
      </c>
      <c r="J70" s="9" t="s">
        <v>509</v>
      </c>
      <c r="K70" s="9"/>
      <c r="L70" s="9" t="s">
        <v>464</v>
      </c>
      <c r="M70" s="9" t="s">
        <v>465</v>
      </c>
      <c r="N70" s="9"/>
    </row>
    <row r="71" spans="1:14" ht="10.5" customHeight="1">
      <c r="A71" s="101"/>
      <c r="B71" s="101"/>
      <c r="C71" s="101"/>
      <c r="D71" s="102"/>
      <c r="E71" s="101"/>
      <c r="F71" s="11" t="s">
        <v>751</v>
      </c>
      <c r="G71" s="9" t="s">
        <v>476</v>
      </c>
      <c r="H71" s="9" t="s">
        <v>772</v>
      </c>
      <c r="I71" s="9" t="s">
        <v>478</v>
      </c>
      <c r="J71" s="9" t="s">
        <v>557</v>
      </c>
      <c r="K71" s="9"/>
      <c r="L71" s="9" t="s">
        <v>478</v>
      </c>
      <c r="M71" s="9" t="s">
        <v>465</v>
      </c>
      <c r="N71" s="9"/>
    </row>
    <row r="72" spans="1:14" ht="10.5" customHeight="1">
      <c r="A72" s="101"/>
      <c r="B72" s="101"/>
      <c r="C72" s="101"/>
      <c r="D72" s="102"/>
      <c r="E72" s="101"/>
      <c r="F72" s="11" t="s">
        <v>744</v>
      </c>
      <c r="G72" s="9" t="s">
        <v>480</v>
      </c>
      <c r="H72" s="9" t="s">
        <v>773</v>
      </c>
      <c r="I72" s="9" t="s">
        <v>482</v>
      </c>
      <c r="J72" s="9" t="s">
        <v>558</v>
      </c>
      <c r="K72" s="9"/>
      <c r="L72" s="9" t="s">
        <v>469</v>
      </c>
      <c r="M72" s="9" t="s">
        <v>483</v>
      </c>
      <c r="N72" s="9"/>
    </row>
    <row r="73" spans="1:14" ht="10.5" customHeight="1">
      <c r="A73" s="101"/>
      <c r="B73" s="101"/>
      <c r="C73" s="101"/>
      <c r="D73" s="102"/>
      <c r="E73" s="101"/>
      <c r="F73" s="11" t="s">
        <v>736</v>
      </c>
      <c r="G73" s="9" t="s">
        <v>485</v>
      </c>
      <c r="H73" s="9" t="s">
        <v>774</v>
      </c>
      <c r="I73" s="9" t="s">
        <v>553</v>
      </c>
      <c r="J73" s="9" t="s">
        <v>559</v>
      </c>
      <c r="K73" s="9"/>
      <c r="L73" s="9" t="s">
        <v>488</v>
      </c>
      <c r="M73" s="9" t="s">
        <v>470</v>
      </c>
      <c r="N73" s="9"/>
    </row>
    <row r="74" spans="1:14" ht="10.5" customHeight="1">
      <c r="A74" s="101" t="s">
        <v>460</v>
      </c>
      <c r="B74" s="101" t="s">
        <v>775</v>
      </c>
      <c r="C74" s="101"/>
      <c r="D74" s="102">
        <v>25</v>
      </c>
      <c r="E74" s="101" t="s">
        <v>776</v>
      </c>
      <c r="F74" s="11" t="s">
        <v>746</v>
      </c>
      <c r="G74" s="9" t="s">
        <v>485</v>
      </c>
      <c r="H74" s="9" t="s">
        <v>777</v>
      </c>
      <c r="I74" s="9" t="s">
        <v>561</v>
      </c>
      <c r="J74" s="9" t="s">
        <v>560</v>
      </c>
      <c r="K74" s="9"/>
      <c r="L74" s="9" t="s">
        <v>488</v>
      </c>
      <c r="M74" s="9" t="s">
        <v>470</v>
      </c>
      <c r="N74" s="9"/>
    </row>
    <row r="75" spans="1:14" ht="10.5" customHeight="1">
      <c r="A75" s="101"/>
      <c r="B75" s="101"/>
      <c r="C75" s="101"/>
      <c r="D75" s="102"/>
      <c r="E75" s="101"/>
      <c r="F75" s="86" t="s">
        <v>739</v>
      </c>
      <c r="G75" s="9" t="s">
        <v>756</v>
      </c>
      <c r="H75" s="9" t="s">
        <v>778</v>
      </c>
      <c r="I75" s="9" t="s">
        <v>468</v>
      </c>
      <c r="J75" s="9" t="s">
        <v>562</v>
      </c>
      <c r="K75" s="9"/>
      <c r="L75" s="9" t="s">
        <v>469</v>
      </c>
      <c r="M75" s="9" t="s">
        <v>470</v>
      </c>
      <c r="N75" s="9"/>
    </row>
    <row r="76" spans="1:14" ht="10.5" customHeight="1">
      <c r="A76" s="101"/>
      <c r="B76" s="101"/>
      <c r="C76" s="101"/>
      <c r="D76" s="102"/>
      <c r="E76" s="101"/>
      <c r="F76" s="86"/>
      <c r="G76" s="9" t="s">
        <v>743</v>
      </c>
      <c r="H76" s="9" t="s">
        <v>779</v>
      </c>
      <c r="I76" s="9" t="s">
        <v>464</v>
      </c>
      <c r="J76" s="9" t="s">
        <v>463</v>
      </c>
      <c r="K76" s="9"/>
      <c r="L76" s="9" t="s">
        <v>464</v>
      </c>
      <c r="M76" s="9" t="s">
        <v>465</v>
      </c>
      <c r="N76" s="9"/>
    </row>
    <row r="77" spans="1:14" ht="10.5" customHeight="1">
      <c r="A77" s="101"/>
      <c r="B77" s="101"/>
      <c r="C77" s="101"/>
      <c r="D77" s="102"/>
      <c r="E77" s="101"/>
      <c r="F77" s="86"/>
      <c r="G77" s="9" t="s">
        <v>780</v>
      </c>
      <c r="H77" s="9" t="s">
        <v>781</v>
      </c>
      <c r="I77" s="9" t="s">
        <v>563</v>
      </c>
      <c r="J77" s="9" t="s">
        <v>564</v>
      </c>
      <c r="K77" s="9"/>
      <c r="L77" s="9" t="s">
        <v>474</v>
      </c>
      <c r="M77" s="9" t="s">
        <v>470</v>
      </c>
      <c r="N77" s="9"/>
    </row>
    <row r="78" spans="1:14" ht="10.5" customHeight="1">
      <c r="A78" s="101"/>
      <c r="B78" s="101"/>
      <c r="C78" s="101"/>
      <c r="D78" s="102"/>
      <c r="E78" s="101"/>
      <c r="F78" s="11" t="s">
        <v>751</v>
      </c>
      <c r="G78" s="9" t="s">
        <v>476</v>
      </c>
      <c r="H78" s="9" t="s">
        <v>782</v>
      </c>
      <c r="I78" s="9" t="s">
        <v>478</v>
      </c>
      <c r="J78" s="9" t="s">
        <v>565</v>
      </c>
      <c r="K78" s="9"/>
      <c r="L78" s="9" t="s">
        <v>478</v>
      </c>
      <c r="M78" s="9" t="s">
        <v>465</v>
      </c>
      <c r="N78" s="9"/>
    </row>
    <row r="79" spans="1:14" ht="10.5" customHeight="1">
      <c r="A79" s="101"/>
      <c r="B79" s="101"/>
      <c r="C79" s="101"/>
      <c r="D79" s="102"/>
      <c r="E79" s="101"/>
      <c r="F79" s="11" t="s">
        <v>731</v>
      </c>
      <c r="G79" s="9" t="s">
        <v>480</v>
      </c>
      <c r="H79" s="9" t="s">
        <v>783</v>
      </c>
      <c r="I79" s="9" t="s">
        <v>482</v>
      </c>
      <c r="J79" s="9" t="s">
        <v>521</v>
      </c>
      <c r="K79" s="9"/>
      <c r="L79" s="9" t="s">
        <v>469</v>
      </c>
      <c r="M79" s="9" t="s">
        <v>483</v>
      </c>
      <c r="N79" s="9"/>
    </row>
    <row r="80" spans="1:14" ht="15" customHeight="1">
      <c r="A80" s="101" t="s">
        <v>460</v>
      </c>
      <c r="B80" s="101" t="s">
        <v>784</v>
      </c>
      <c r="C80" s="101"/>
      <c r="D80" s="102">
        <v>15</v>
      </c>
      <c r="E80" s="101" t="s">
        <v>785</v>
      </c>
      <c r="F80" s="11" t="s">
        <v>733</v>
      </c>
      <c r="G80" s="9" t="s">
        <v>476</v>
      </c>
      <c r="H80" s="9" t="s">
        <v>786</v>
      </c>
      <c r="I80" s="9" t="s">
        <v>478</v>
      </c>
      <c r="J80" s="9" t="s">
        <v>566</v>
      </c>
      <c r="K80" s="9"/>
      <c r="L80" s="9" t="s">
        <v>478</v>
      </c>
      <c r="M80" s="9" t="s">
        <v>465</v>
      </c>
      <c r="N80" s="9"/>
    </row>
    <row r="81" spans="1:14" ht="15" customHeight="1">
      <c r="A81" s="101"/>
      <c r="B81" s="101"/>
      <c r="C81" s="101"/>
      <c r="D81" s="102"/>
      <c r="E81" s="101"/>
      <c r="F81" s="86" t="s">
        <v>724</v>
      </c>
      <c r="G81" s="9" t="s">
        <v>756</v>
      </c>
      <c r="H81" s="9" t="s">
        <v>787</v>
      </c>
      <c r="I81" s="9" t="s">
        <v>468</v>
      </c>
      <c r="J81" s="9" t="s">
        <v>567</v>
      </c>
      <c r="K81" s="9"/>
      <c r="L81" s="9" t="s">
        <v>469</v>
      </c>
      <c r="M81" s="9" t="s">
        <v>470</v>
      </c>
      <c r="N81" s="9"/>
    </row>
    <row r="82" spans="1:14" ht="15" customHeight="1">
      <c r="A82" s="101"/>
      <c r="B82" s="101"/>
      <c r="C82" s="101"/>
      <c r="D82" s="102"/>
      <c r="E82" s="101"/>
      <c r="F82" s="86"/>
      <c r="G82" s="9" t="s">
        <v>725</v>
      </c>
      <c r="H82" s="9" t="s">
        <v>788</v>
      </c>
      <c r="I82" s="9" t="s">
        <v>511</v>
      </c>
      <c r="J82" s="9" t="s">
        <v>568</v>
      </c>
      <c r="K82" s="9"/>
      <c r="L82" s="9" t="s">
        <v>474</v>
      </c>
      <c r="M82" s="9" t="s">
        <v>470</v>
      </c>
      <c r="N82" s="9"/>
    </row>
    <row r="83" spans="1:14" ht="15" customHeight="1">
      <c r="A83" s="101"/>
      <c r="B83" s="101"/>
      <c r="C83" s="101"/>
      <c r="D83" s="102"/>
      <c r="E83" s="101"/>
      <c r="F83" s="86"/>
      <c r="G83" s="9" t="s">
        <v>754</v>
      </c>
      <c r="H83" s="9" t="s">
        <v>790</v>
      </c>
      <c r="I83" s="9" t="s">
        <v>464</v>
      </c>
      <c r="J83" s="9" t="s">
        <v>569</v>
      </c>
      <c r="K83" s="9"/>
      <c r="L83" s="9" t="s">
        <v>464</v>
      </c>
      <c r="M83" s="9" t="s">
        <v>465</v>
      </c>
      <c r="N83" s="9"/>
    </row>
    <row r="84" spans="1:14" ht="15" customHeight="1">
      <c r="A84" s="101"/>
      <c r="B84" s="101"/>
      <c r="C84" s="101"/>
      <c r="D84" s="102"/>
      <c r="E84" s="101"/>
      <c r="F84" s="11" t="s">
        <v>484</v>
      </c>
      <c r="G84" s="9" t="s">
        <v>485</v>
      </c>
      <c r="H84" s="9" t="s">
        <v>791</v>
      </c>
      <c r="I84" s="9" t="s">
        <v>571</v>
      </c>
      <c r="J84" s="9" t="s">
        <v>570</v>
      </c>
      <c r="K84" s="9"/>
      <c r="L84" s="9" t="s">
        <v>488</v>
      </c>
      <c r="M84" s="9" t="s">
        <v>470</v>
      </c>
      <c r="N84" s="9"/>
    </row>
    <row r="85" spans="1:14" ht="15" customHeight="1">
      <c r="A85" s="101"/>
      <c r="B85" s="101"/>
      <c r="C85" s="101"/>
      <c r="D85" s="102"/>
      <c r="E85" s="101"/>
      <c r="F85" s="11" t="s">
        <v>731</v>
      </c>
      <c r="G85" s="9" t="s">
        <v>792</v>
      </c>
      <c r="H85" s="9" t="s">
        <v>793</v>
      </c>
      <c r="I85" s="9" t="s">
        <v>482</v>
      </c>
      <c r="J85" s="9" t="s">
        <v>572</v>
      </c>
      <c r="K85" s="9"/>
      <c r="L85" s="9" t="s">
        <v>469</v>
      </c>
      <c r="M85" s="9" t="s">
        <v>483</v>
      </c>
      <c r="N85" s="9"/>
    </row>
    <row r="86" spans="1:14" ht="15" customHeight="1">
      <c r="A86" s="101" t="s">
        <v>460</v>
      </c>
      <c r="B86" s="101" t="s">
        <v>794</v>
      </c>
      <c r="C86" s="101"/>
      <c r="D86" s="102">
        <v>19</v>
      </c>
      <c r="E86" s="101" t="s">
        <v>795</v>
      </c>
      <c r="F86" s="86" t="s">
        <v>724</v>
      </c>
      <c r="G86" s="9" t="s">
        <v>796</v>
      </c>
      <c r="H86" s="9" t="s">
        <v>728</v>
      </c>
      <c r="I86" s="9" t="s">
        <v>464</v>
      </c>
      <c r="J86" s="9" t="s">
        <v>509</v>
      </c>
      <c r="K86" s="9"/>
      <c r="L86" s="9" t="s">
        <v>464</v>
      </c>
      <c r="M86" s="9" t="s">
        <v>465</v>
      </c>
      <c r="N86" s="9"/>
    </row>
    <row r="87" spans="1:14" ht="15" customHeight="1">
      <c r="A87" s="101"/>
      <c r="B87" s="101"/>
      <c r="C87" s="101"/>
      <c r="D87" s="102"/>
      <c r="E87" s="101"/>
      <c r="F87" s="86"/>
      <c r="G87" s="9" t="s">
        <v>725</v>
      </c>
      <c r="H87" s="9" t="s">
        <v>797</v>
      </c>
      <c r="I87" s="9" t="s">
        <v>518</v>
      </c>
      <c r="J87" s="9" t="s">
        <v>573</v>
      </c>
      <c r="K87" s="9"/>
      <c r="L87" s="9" t="s">
        <v>519</v>
      </c>
      <c r="M87" s="9" t="s">
        <v>470</v>
      </c>
      <c r="N87" s="9"/>
    </row>
    <row r="88" spans="1:14" ht="15" customHeight="1">
      <c r="A88" s="101"/>
      <c r="B88" s="101"/>
      <c r="C88" s="101"/>
      <c r="D88" s="102"/>
      <c r="E88" s="101"/>
      <c r="F88" s="86"/>
      <c r="G88" s="9" t="s">
        <v>798</v>
      </c>
      <c r="H88" s="9" t="s">
        <v>799</v>
      </c>
      <c r="I88" s="9" t="s">
        <v>468</v>
      </c>
      <c r="J88" s="9" t="s">
        <v>574</v>
      </c>
      <c r="K88" s="9"/>
      <c r="L88" s="9" t="s">
        <v>469</v>
      </c>
      <c r="M88" s="9" t="s">
        <v>470</v>
      </c>
      <c r="N88" s="9"/>
    </row>
    <row r="89" spans="1:14" ht="15" customHeight="1">
      <c r="A89" s="101"/>
      <c r="B89" s="101"/>
      <c r="C89" s="101"/>
      <c r="D89" s="102"/>
      <c r="E89" s="101"/>
      <c r="F89" s="11" t="s">
        <v>733</v>
      </c>
      <c r="G89" s="9" t="s">
        <v>476</v>
      </c>
      <c r="H89" s="9" t="s">
        <v>734</v>
      </c>
      <c r="I89" s="9" t="s">
        <v>478</v>
      </c>
      <c r="J89" s="9" t="s">
        <v>522</v>
      </c>
      <c r="K89" s="9"/>
      <c r="L89" s="9" t="s">
        <v>478</v>
      </c>
      <c r="M89" s="9" t="s">
        <v>465</v>
      </c>
      <c r="N89" s="9"/>
    </row>
    <row r="90" spans="1:14" ht="15" customHeight="1">
      <c r="A90" s="101"/>
      <c r="B90" s="101"/>
      <c r="C90" s="101"/>
      <c r="D90" s="102"/>
      <c r="E90" s="101"/>
      <c r="F90" s="11" t="s">
        <v>800</v>
      </c>
      <c r="G90" s="9" t="s">
        <v>485</v>
      </c>
      <c r="H90" s="9" t="s">
        <v>789</v>
      </c>
      <c r="I90" s="9" t="s">
        <v>576</v>
      </c>
      <c r="J90" s="9" t="s">
        <v>575</v>
      </c>
      <c r="K90" s="9"/>
      <c r="L90" s="9" t="s">
        <v>488</v>
      </c>
      <c r="M90" s="9" t="s">
        <v>470</v>
      </c>
      <c r="N90" s="9"/>
    </row>
    <row r="91" spans="1:14" ht="15" customHeight="1">
      <c r="A91" s="101"/>
      <c r="B91" s="101"/>
      <c r="C91" s="101"/>
      <c r="D91" s="102"/>
      <c r="E91" s="101"/>
      <c r="F91" s="11" t="s">
        <v>801</v>
      </c>
      <c r="G91" s="9" t="s">
        <v>480</v>
      </c>
      <c r="H91" s="9" t="s">
        <v>802</v>
      </c>
      <c r="I91" s="9" t="s">
        <v>482</v>
      </c>
      <c r="J91" s="9" t="s">
        <v>577</v>
      </c>
      <c r="K91" s="9"/>
      <c r="L91" s="9" t="s">
        <v>469</v>
      </c>
      <c r="M91" s="9" t="s">
        <v>483</v>
      </c>
      <c r="N91" s="9"/>
    </row>
    <row r="92" spans="1:14" ht="15" customHeight="1">
      <c r="A92" s="101" t="s">
        <v>460</v>
      </c>
      <c r="B92" s="101" t="s">
        <v>803</v>
      </c>
      <c r="C92" s="101"/>
      <c r="D92" s="102">
        <v>35</v>
      </c>
      <c r="E92" s="101" t="s">
        <v>804</v>
      </c>
      <c r="F92" s="11" t="s">
        <v>731</v>
      </c>
      <c r="G92" s="9" t="s">
        <v>480</v>
      </c>
      <c r="H92" s="9" t="s">
        <v>805</v>
      </c>
      <c r="I92" s="9" t="s">
        <v>495</v>
      </c>
      <c r="J92" s="9" t="s">
        <v>578</v>
      </c>
      <c r="K92" s="9"/>
      <c r="L92" s="9" t="s">
        <v>478</v>
      </c>
      <c r="M92" s="9" t="s">
        <v>483</v>
      </c>
      <c r="N92" s="9"/>
    </row>
    <row r="93" spans="1:14" ht="15" customHeight="1">
      <c r="A93" s="101"/>
      <c r="B93" s="101"/>
      <c r="C93" s="101"/>
      <c r="D93" s="102"/>
      <c r="E93" s="101"/>
      <c r="F93" s="11" t="s">
        <v>733</v>
      </c>
      <c r="G93" s="9" t="s">
        <v>476</v>
      </c>
      <c r="H93" s="9" t="s">
        <v>806</v>
      </c>
      <c r="I93" s="9" t="s">
        <v>478</v>
      </c>
      <c r="J93" s="9" t="s">
        <v>579</v>
      </c>
      <c r="K93" s="9"/>
      <c r="L93" s="9" t="s">
        <v>478</v>
      </c>
      <c r="M93" s="9" t="s">
        <v>465</v>
      </c>
      <c r="N93" s="9"/>
    </row>
    <row r="94" spans="1:14" ht="15" customHeight="1">
      <c r="A94" s="101"/>
      <c r="B94" s="101"/>
      <c r="C94" s="101"/>
      <c r="D94" s="102"/>
      <c r="E94" s="101"/>
      <c r="F94" s="86" t="s">
        <v>724</v>
      </c>
      <c r="G94" s="9" t="s">
        <v>725</v>
      </c>
      <c r="H94" s="9" t="s">
        <v>807</v>
      </c>
      <c r="I94" s="9" t="s">
        <v>529</v>
      </c>
      <c r="J94" s="9" t="s">
        <v>580</v>
      </c>
      <c r="K94" s="9"/>
      <c r="L94" s="9" t="s">
        <v>519</v>
      </c>
      <c r="M94" s="9" t="s">
        <v>470</v>
      </c>
      <c r="N94" s="9"/>
    </row>
    <row r="95" spans="1:14" ht="15" customHeight="1">
      <c r="A95" s="101"/>
      <c r="B95" s="101"/>
      <c r="C95" s="101"/>
      <c r="D95" s="102"/>
      <c r="E95" s="101"/>
      <c r="F95" s="86"/>
      <c r="G95" s="9" t="s">
        <v>796</v>
      </c>
      <c r="H95" s="9" t="s">
        <v>808</v>
      </c>
      <c r="I95" s="9" t="s">
        <v>464</v>
      </c>
      <c r="J95" s="9" t="s">
        <v>581</v>
      </c>
      <c r="K95" s="9"/>
      <c r="L95" s="9" t="s">
        <v>464</v>
      </c>
      <c r="M95" s="9" t="s">
        <v>465</v>
      </c>
      <c r="N95" s="9"/>
    </row>
    <row r="96" spans="1:14" ht="15" customHeight="1">
      <c r="A96" s="101"/>
      <c r="B96" s="101"/>
      <c r="C96" s="101"/>
      <c r="D96" s="102"/>
      <c r="E96" s="101"/>
      <c r="F96" s="86"/>
      <c r="G96" s="9" t="s">
        <v>798</v>
      </c>
      <c r="H96" s="9" t="s">
        <v>809</v>
      </c>
      <c r="I96" s="9" t="s">
        <v>468</v>
      </c>
      <c r="J96" s="9" t="s">
        <v>582</v>
      </c>
      <c r="K96" s="9"/>
      <c r="L96" s="9" t="s">
        <v>469</v>
      </c>
      <c r="M96" s="9" t="s">
        <v>470</v>
      </c>
      <c r="N96" s="9"/>
    </row>
    <row r="97" spans="1:14" ht="15" customHeight="1">
      <c r="A97" s="101"/>
      <c r="B97" s="101"/>
      <c r="C97" s="101"/>
      <c r="D97" s="102"/>
      <c r="E97" s="101"/>
      <c r="F97" s="11" t="s">
        <v>800</v>
      </c>
      <c r="G97" s="9" t="s">
        <v>485</v>
      </c>
      <c r="H97" s="9" t="s">
        <v>810</v>
      </c>
      <c r="I97" s="9" t="s">
        <v>584</v>
      </c>
      <c r="J97" s="9" t="s">
        <v>583</v>
      </c>
      <c r="K97" s="9"/>
      <c r="L97" s="9" t="s">
        <v>488</v>
      </c>
      <c r="M97" s="9" t="s">
        <v>470</v>
      </c>
      <c r="N97" s="9"/>
    </row>
  </sheetData>
  <mergeCells count="100">
    <mergeCell ref="A1:B1"/>
    <mergeCell ref="C2:N2"/>
    <mergeCell ref="A3:N3"/>
    <mergeCell ref="M4:N4"/>
    <mergeCell ref="F5:N5"/>
    <mergeCell ref="A5:A6"/>
    <mergeCell ref="B5:B6"/>
    <mergeCell ref="C5:C6"/>
    <mergeCell ref="D5:D6"/>
    <mergeCell ref="E5:E6"/>
    <mergeCell ref="A8:A13"/>
    <mergeCell ref="A14:A19"/>
    <mergeCell ref="A20:A25"/>
    <mergeCell ref="A26:A31"/>
    <mergeCell ref="A32:A37"/>
    <mergeCell ref="A38:A43"/>
    <mergeCell ref="A44:A49"/>
    <mergeCell ref="A50:A55"/>
    <mergeCell ref="A56:A61"/>
    <mergeCell ref="A62:A67"/>
    <mergeCell ref="A68:A73"/>
    <mergeCell ref="A74:A79"/>
    <mergeCell ref="A80:A85"/>
    <mergeCell ref="A86:A91"/>
    <mergeCell ref="A92:A97"/>
    <mergeCell ref="B8:B13"/>
    <mergeCell ref="B14:B19"/>
    <mergeCell ref="B20:B25"/>
    <mergeCell ref="B26:B31"/>
    <mergeCell ref="B32:B37"/>
    <mergeCell ref="B38:B43"/>
    <mergeCell ref="B44:B49"/>
    <mergeCell ref="B50:B55"/>
    <mergeCell ref="B56:B61"/>
    <mergeCell ref="B62:B67"/>
    <mergeCell ref="B68:B73"/>
    <mergeCell ref="B74:B79"/>
    <mergeCell ref="B80:B85"/>
    <mergeCell ref="B86:B91"/>
    <mergeCell ref="B92:B97"/>
    <mergeCell ref="C8:C13"/>
    <mergeCell ref="C14:C19"/>
    <mergeCell ref="C20:C25"/>
    <mergeCell ref="C26:C31"/>
    <mergeCell ref="C32:C37"/>
    <mergeCell ref="C38:C43"/>
    <mergeCell ref="C44:C49"/>
    <mergeCell ref="C50:C55"/>
    <mergeCell ref="C56:C61"/>
    <mergeCell ref="C62:C67"/>
    <mergeCell ref="C68:C73"/>
    <mergeCell ref="C74:C79"/>
    <mergeCell ref="C80:C85"/>
    <mergeCell ref="C86:C91"/>
    <mergeCell ref="C92:C97"/>
    <mergeCell ref="D8:D13"/>
    <mergeCell ref="D14:D19"/>
    <mergeCell ref="D20:D25"/>
    <mergeCell ref="D26:D31"/>
    <mergeCell ref="D32:D37"/>
    <mergeCell ref="D38:D43"/>
    <mergeCell ref="D44:D49"/>
    <mergeCell ref="D50:D55"/>
    <mergeCell ref="D56:D61"/>
    <mergeCell ref="D62:D67"/>
    <mergeCell ref="D68:D73"/>
    <mergeCell ref="D74:D79"/>
    <mergeCell ref="D80:D85"/>
    <mergeCell ref="D86:D91"/>
    <mergeCell ref="D92:D97"/>
    <mergeCell ref="E8:E13"/>
    <mergeCell ref="E14:E19"/>
    <mergeCell ref="E20:E25"/>
    <mergeCell ref="E26:E31"/>
    <mergeCell ref="E32:E37"/>
    <mergeCell ref="E38:E43"/>
    <mergeCell ref="E44:E49"/>
    <mergeCell ref="E50:E55"/>
    <mergeCell ref="E56:E61"/>
    <mergeCell ref="E62:E67"/>
    <mergeCell ref="E68:E73"/>
    <mergeCell ref="E74:E79"/>
    <mergeCell ref="E80:E85"/>
    <mergeCell ref="E86:E91"/>
    <mergeCell ref="E92:E97"/>
    <mergeCell ref="F8:F10"/>
    <mergeCell ref="F14:F16"/>
    <mergeCell ref="F21:F23"/>
    <mergeCell ref="F27:F29"/>
    <mergeCell ref="F32:F34"/>
    <mergeCell ref="F38:F40"/>
    <mergeCell ref="F44:F46"/>
    <mergeCell ref="F50:F52"/>
    <mergeCell ref="F57:F59"/>
    <mergeCell ref="F63:F65"/>
    <mergeCell ref="F68:F70"/>
    <mergeCell ref="F75:F77"/>
    <mergeCell ref="F81:F83"/>
    <mergeCell ref="F86:F88"/>
    <mergeCell ref="F94:F9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3"/>
  <sheetViews>
    <sheetView topLeftCell="B1" workbookViewId="0">
      <selection activeCell="F60" sqref="F60"/>
    </sheetView>
  </sheetViews>
  <sheetFormatPr defaultColWidth="10" defaultRowHeight="13.5"/>
  <cols>
    <col min="1" max="1" width="12.875" customWidth="1"/>
    <col min="2" max="2" width="22.125" customWidth="1"/>
    <col min="3" max="3" width="9.75" customWidth="1"/>
    <col min="4" max="4" width="11.375" customWidth="1"/>
    <col min="5" max="6" width="9.75" customWidth="1"/>
    <col min="7" max="7" width="8.25" customWidth="1"/>
    <col min="8" max="8" width="9.5" customWidth="1"/>
    <col min="9" max="9" width="8.625" customWidth="1"/>
    <col min="10" max="10" width="29.37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16.350000000000001" customHeight="1">
      <c r="A1" s="83" t="s">
        <v>585</v>
      </c>
      <c r="B1" s="83"/>
    </row>
    <row r="2" spans="1:18" ht="42.2" customHeight="1">
      <c r="A2" s="106" t="s">
        <v>586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18" ht="23.25" customHeight="1">
      <c r="A3" s="75" t="s">
        <v>117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ht="23.25" customHeight="1">
      <c r="A4" s="75" t="s">
        <v>118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</row>
    <row r="5" spans="1:18" ht="23.25" customHeight="1">
      <c r="A5" s="75" t="s">
        <v>119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18" ht="23.25" customHeight="1">
      <c r="A6" s="75" t="s">
        <v>120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</row>
    <row r="7" spans="1:18" ht="23.25" customHeight="1">
      <c r="A7" s="75" t="s">
        <v>121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1:18" ht="23.25" customHeight="1">
      <c r="A8" s="75" t="s">
        <v>122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ht="23.25" customHeight="1">
      <c r="A9" s="75" t="s">
        <v>123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</row>
    <row r="10" spans="1:18" ht="23.25" customHeight="1">
      <c r="A10" s="75" t="s">
        <v>124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</row>
    <row r="11" spans="1:18" ht="23.25" customHeight="1">
      <c r="A11" s="75" t="s">
        <v>125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</row>
    <row r="12" spans="1:18" ht="23.25" customHeight="1">
      <c r="A12" s="75" t="s">
        <v>126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</row>
    <row r="13" spans="1:18" ht="16.35000000000000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Q13" s="87" t="s">
        <v>15</v>
      </c>
      <c r="R13" s="87"/>
    </row>
    <row r="14" spans="1:18" ht="29.25" customHeight="1">
      <c r="A14" s="78" t="s">
        <v>337</v>
      </c>
      <c r="B14" s="78" t="s">
        <v>208</v>
      </c>
      <c r="C14" s="78" t="s">
        <v>587</v>
      </c>
      <c r="D14" s="78"/>
      <c r="E14" s="78"/>
      <c r="F14" s="78"/>
      <c r="G14" s="78"/>
      <c r="H14" s="78"/>
      <c r="I14" s="78"/>
      <c r="J14" s="78" t="s">
        <v>641</v>
      </c>
      <c r="K14" s="105" t="s">
        <v>588</v>
      </c>
      <c r="L14" s="105"/>
      <c r="M14" s="105"/>
      <c r="N14" s="105"/>
      <c r="O14" s="105"/>
      <c r="P14" s="105"/>
      <c r="Q14" s="105"/>
      <c r="R14" s="105"/>
    </row>
    <row r="15" spans="1:18" ht="32.85" customHeight="1">
      <c r="A15" s="78"/>
      <c r="B15" s="78"/>
      <c r="C15" s="78" t="s">
        <v>449</v>
      </c>
      <c r="D15" s="78" t="s">
        <v>589</v>
      </c>
      <c r="E15" s="78"/>
      <c r="F15" s="78"/>
      <c r="G15" s="78"/>
      <c r="H15" s="78" t="s">
        <v>590</v>
      </c>
      <c r="I15" s="78"/>
      <c r="J15" s="78"/>
      <c r="K15" s="105"/>
      <c r="L15" s="105"/>
      <c r="M15" s="105"/>
      <c r="N15" s="105"/>
      <c r="O15" s="105"/>
      <c r="P15" s="105"/>
      <c r="Q15" s="105"/>
      <c r="R15" s="105"/>
    </row>
    <row r="16" spans="1:18" ht="38.85" customHeight="1">
      <c r="A16" s="78"/>
      <c r="B16" s="78"/>
      <c r="C16" s="78"/>
      <c r="D16" s="2" t="s">
        <v>112</v>
      </c>
      <c r="E16" s="2" t="s">
        <v>591</v>
      </c>
      <c r="F16" s="2" t="s">
        <v>592</v>
      </c>
      <c r="G16" s="2" t="s">
        <v>593</v>
      </c>
      <c r="H16" s="2" t="s">
        <v>639</v>
      </c>
      <c r="I16" s="2" t="s">
        <v>130</v>
      </c>
      <c r="J16" s="78"/>
      <c r="K16" s="2" t="s">
        <v>451</v>
      </c>
      <c r="L16" s="2" t="s">
        <v>452</v>
      </c>
      <c r="M16" s="2" t="s">
        <v>453</v>
      </c>
      <c r="N16" s="2" t="s">
        <v>458</v>
      </c>
      <c r="O16" s="2" t="s">
        <v>454</v>
      </c>
      <c r="P16" s="2" t="s">
        <v>594</v>
      </c>
      <c r="Q16" s="2" t="s">
        <v>595</v>
      </c>
      <c r="R16" s="2" t="s">
        <v>459</v>
      </c>
    </row>
    <row r="17" spans="1:18" ht="29.25" customHeight="1">
      <c r="A17" s="101" t="s">
        <v>310</v>
      </c>
      <c r="B17" s="101" t="s">
        <v>638</v>
      </c>
      <c r="C17" s="102">
        <v>622.277602</v>
      </c>
      <c r="D17" s="102">
        <v>622.277602</v>
      </c>
      <c r="E17" s="102"/>
      <c r="F17" s="102"/>
      <c r="G17" s="102"/>
      <c r="H17" s="102">
        <v>304.37760200000002</v>
      </c>
      <c r="I17" s="102">
        <v>317.89999999999998</v>
      </c>
      <c r="J17" s="104" t="s">
        <v>640</v>
      </c>
      <c r="K17" s="103" t="s">
        <v>642</v>
      </c>
      <c r="L17" s="70" t="s">
        <v>643</v>
      </c>
      <c r="M17" s="67" t="s">
        <v>621</v>
      </c>
      <c r="N17" s="67" t="s">
        <v>470</v>
      </c>
      <c r="O17" s="67">
        <v>100</v>
      </c>
      <c r="P17" s="67" t="s">
        <v>469</v>
      </c>
      <c r="Q17" s="7" t="s">
        <v>624</v>
      </c>
      <c r="R17" s="9"/>
    </row>
    <row r="18" spans="1:18" ht="29.25" customHeight="1">
      <c r="A18" s="101"/>
      <c r="B18" s="101"/>
      <c r="C18" s="102"/>
      <c r="D18" s="102"/>
      <c r="E18" s="102"/>
      <c r="F18" s="102"/>
      <c r="G18" s="102"/>
      <c r="H18" s="102"/>
      <c r="I18" s="102"/>
      <c r="J18" s="104"/>
      <c r="K18" s="103"/>
      <c r="L18" s="70" t="s">
        <v>644</v>
      </c>
      <c r="M18" s="67" t="s">
        <v>621</v>
      </c>
      <c r="N18" s="67" t="s">
        <v>470</v>
      </c>
      <c r="O18" s="67">
        <v>100</v>
      </c>
      <c r="P18" s="67" t="s">
        <v>469</v>
      </c>
      <c r="Q18" s="7" t="s">
        <v>625</v>
      </c>
      <c r="R18" s="9"/>
    </row>
    <row r="19" spans="1:18" ht="29.25" customHeight="1">
      <c r="A19" s="101"/>
      <c r="B19" s="101"/>
      <c r="C19" s="102"/>
      <c r="D19" s="102"/>
      <c r="E19" s="102"/>
      <c r="F19" s="102"/>
      <c r="G19" s="102"/>
      <c r="H19" s="102"/>
      <c r="I19" s="102"/>
      <c r="J19" s="104"/>
      <c r="K19" s="103" t="s">
        <v>645</v>
      </c>
      <c r="L19" s="70" t="s">
        <v>646</v>
      </c>
      <c r="M19" s="67" t="s">
        <v>622</v>
      </c>
      <c r="N19" s="67" t="s">
        <v>470</v>
      </c>
      <c r="O19" s="68">
        <v>622.28</v>
      </c>
      <c r="P19" s="67" t="s">
        <v>626</v>
      </c>
      <c r="Q19" s="7" t="s">
        <v>627</v>
      </c>
      <c r="R19" s="9"/>
    </row>
    <row r="20" spans="1:18" ht="29.25" customHeight="1">
      <c r="A20" s="101"/>
      <c r="B20" s="101"/>
      <c r="C20" s="102"/>
      <c r="D20" s="102"/>
      <c r="E20" s="102"/>
      <c r="F20" s="102"/>
      <c r="G20" s="102"/>
      <c r="H20" s="102"/>
      <c r="I20" s="102"/>
      <c r="J20" s="104"/>
      <c r="K20" s="103"/>
      <c r="L20" s="70" t="s">
        <v>647</v>
      </c>
      <c r="M20" s="67" t="s">
        <v>623</v>
      </c>
      <c r="N20" s="67" t="s">
        <v>470</v>
      </c>
      <c r="O20" s="67">
        <v>100</v>
      </c>
      <c r="P20" s="67" t="s">
        <v>469</v>
      </c>
      <c r="Q20" s="7" t="s">
        <v>648</v>
      </c>
      <c r="R20" s="9"/>
    </row>
    <row r="21" spans="1:18" ht="29.25" customHeight="1">
      <c r="A21" s="101" t="s">
        <v>321</v>
      </c>
      <c r="B21" s="101" t="s">
        <v>217</v>
      </c>
      <c r="C21" s="102">
        <v>57.614280000000001</v>
      </c>
      <c r="D21" s="102">
        <v>57.614280000000001</v>
      </c>
      <c r="E21" s="102"/>
      <c r="F21" s="102"/>
      <c r="G21" s="102"/>
      <c r="H21" s="102">
        <v>57.614280000000001</v>
      </c>
      <c r="I21" s="102"/>
      <c r="J21" s="104" t="s">
        <v>631</v>
      </c>
      <c r="K21" s="103" t="s">
        <v>461</v>
      </c>
      <c r="L21" s="70" t="s">
        <v>596</v>
      </c>
      <c r="M21" s="67" t="s">
        <v>621</v>
      </c>
      <c r="N21" s="67" t="s">
        <v>470</v>
      </c>
      <c r="O21" s="67">
        <v>100</v>
      </c>
      <c r="P21" s="67" t="s">
        <v>469</v>
      </c>
      <c r="Q21" s="7" t="s">
        <v>624</v>
      </c>
      <c r="R21" s="9"/>
    </row>
    <row r="22" spans="1:18" ht="29.25" customHeight="1">
      <c r="A22" s="101"/>
      <c r="B22" s="101"/>
      <c r="C22" s="102"/>
      <c r="D22" s="102"/>
      <c r="E22" s="102"/>
      <c r="F22" s="102"/>
      <c r="G22" s="102"/>
      <c r="H22" s="102"/>
      <c r="I22" s="102"/>
      <c r="J22" s="104"/>
      <c r="K22" s="103"/>
      <c r="L22" s="70" t="s">
        <v>597</v>
      </c>
      <c r="M22" s="67" t="s">
        <v>621</v>
      </c>
      <c r="N22" s="67" t="s">
        <v>470</v>
      </c>
      <c r="O22" s="67">
        <v>100</v>
      </c>
      <c r="P22" s="67" t="s">
        <v>469</v>
      </c>
      <c r="Q22" s="7" t="s">
        <v>625</v>
      </c>
      <c r="R22" s="9"/>
    </row>
    <row r="23" spans="1:18" ht="29.25" customHeight="1">
      <c r="A23" s="101"/>
      <c r="B23" s="101"/>
      <c r="C23" s="102"/>
      <c r="D23" s="102"/>
      <c r="E23" s="102"/>
      <c r="F23" s="102"/>
      <c r="G23" s="102"/>
      <c r="H23" s="102"/>
      <c r="I23" s="102"/>
      <c r="J23" s="104"/>
      <c r="K23" s="103" t="s">
        <v>475</v>
      </c>
      <c r="L23" s="70" t="s">
        <v>598</v>
      </c>
      <c r="M23" s="67" t="s">
        <v>622</v>
      </c>
      <c r="N23" s="67" t="s">
        <v>470</v>
      </c>
      <c r="O23" s="68">
        <v>57.61</v>
      </c>
      <c r="P23" s="67" t="s">
        <v>626</v>
      </c>
      <c r="Q23" s="7" t="s">
        <v>627</v>
      </c>
      <c r="R23" s="9"/>
    </row>
    <row r="24" spans="1:18" ht="29.25" customHeight="1">
      <c r="A24" s="101"/>
      <c r="B24" s="101"/>
      <c r="C24" s="102"/>
      <c r="D24" s="102"/>
      <c r="E24" s="102"/>
      <c r="F24" s="102"/>
      <c r="G24" s="102"/>
      <c r="H24" s="102"/>
      <c r="I24" s="102"/>
      <c r="J24" s="104"/>
      <c r="K24" s="103"/>
      <c r="L24" s="70" t="s">
        <v>599</v>
      </c>
      <c r="M24" s="67" t="s">
        <v>623</v>
      </c>
      <c r="N24" s="67" t="s">
        <v>470</v>
      </c>
      <c r="O24" s="67">
        <v>100</v>
      </c>
      <c r="P24" s="67" t="s">
        <v>469</v>
      </c>
      <c r="Q24" s="7" t="s">
        <v>628</v>
      </c>
      <c r="R24" s="9"/>
    </row>
    <row r="25" spans="1:18" ht="29.25" customHeight="1">
      <c r="A25" s="101" t="s">
        <v>324</v>
      </c>
      <c r="B25" s="101" t="s">
        <v>218</v>
      </c>
      <c r="C25" s="102">
        <v>78.817515999999998</v>
      </c>
      <c r="D25" s="102">
        <v>78.817515999999998</v>
      </c>
      <c r="E25" s="102"/>
      <c r="F25" s="102"/>
      <c r="G25" s="102"/>
      <c r="H25" s="102">
        <v>78.817515999999998</v>
      </c>
      <c r="I25" s="102"/>
      <c r="J25" s="104" t="s">
        <v>632</v>
      </c>
      <c r="K25" s="103" t="s">
        <v>461</v>
      </c>
      <c r="L25" s="70" t="s">
        <v>596</v>
      </c>
      <c r="M25" s="67" t="s">
        <v>621</v>
      </c>
      <c r="N25" s="67" t="s">
        <v>470</v>
      </c>
      <c r="O25" s="67">
        <v>100</v>
      </c>
      <c r="P25" s="67" t="s">
        <v>469</v>
      </c>
      <c r="Q25" s="7" t="s">
        <v>624</v>
      </c>
      <c r="R25" s="9"/>
    </row>
    <row r="26" spans="1:18" ht="29.25" customHeight="1">
      <c r="A26" s="101"/>
      <c r="B26" s="101"/>
      <c r="C26" s="102"/>
      <c r="D26" s="102"/>
      <c r="E26" s="102"/>
      <c r="F26" s="102"/>
      <c r="G26" s="102"/>
      <c r="H26" s="102"/>
      <c r="I26" s="102"/>
      <c r="J26" s="104"/>
      <c r="K26" s="103"/>
      <c r="L26" s="70" t="s">
        <v>597</v>
      </c>
      <c r="M26" s="67" t="s">
        <v>621</v>
      </c>
      <c r="N26" s="67" t="s">
        <v>470</v>
      </c>
      <c r="O26" s="67">
        <v>100</v>
      </c>
      <c r="P26" s="67" t="s">
        <v>469</v>
      </c>
      <c r="Q26" s="7" t="s">
        <v>625</v>
      </c>
      <c r="R26" s="9"/>
    </row>
    <row r="27" spans="1:18" ht="29.25" customHeight="1">
      <c r="A27" s="101"/>
      <c r="B27" s="101"/>
      <c r="C27" s="102"/>
      <c r="D27" s="102"/>
      <c r="E27" s="102"/>
      <c r="F27" s="102"/>
      <c r="G27" s="102"/>
      <c r="H27" s="102"/>
      <c r="I27" s="102"/>
      <c r="J27" s="104"/>
      <c r="K27" s="103" t="s">
        <v>475</v>
      </c>
      <c r="L27" s="70" t="s">
        <v>598</v>
      </c>
      <c r="M27" s="67" t="s">
        <v>622</v>
      </c>
      <c r="N27" s="67" t="s">
        <v>470</v>
      </c>
      <c r="O27" s="68">
        <v>78.819999999999993</v>
      </c>
      <c r="P27" s="67" t="s">
        <v>626</v>
      </c>
      <c r="Q27" s="7" t="s">
        <v>627</v>
      </c>
      <c r="R27" s="9"/>
    </row>
    <row r="28" spans="1:18" ht="29.25" customHeight="1">
      <c r="A28" s="101"/>
      <c r="B28" s="101"/>
      <c r="C28" s="102"/>
      <c r="D28" s="102"/>
      <c r="E28" s="102"/>
      <c r="F28" s="102"/>
      <c r="G28" s="102"/>
      <c r="H28" s="102"/>
      <c r="I28" s="102"/>
      <c r="J28" s="104"/>
      <c r="K28" s="103"/>
      <c r="L28" s="70" t="s">
        <v>599</v>
      </c>
      <c r="M28" s="67" t="s">
        <v>623</v>
      </c>
      <c r="N28" s="67" t="s">
        <v>470</v>
      </c>
      <c r="O28" s="67">
        <v>98</v>
      </c>
      <c r="P28" s="67" t="s">
        <v>469</v>
      </c>
      <c r="Q28" s="7" t="s">
        <v>628</v>
      </c>
      <c r="R28" s="9"/>
    </row>
    <row r="29" spans="1:18" ht="29.25" customHeight="1">
      <c r="A29" s="101" t="s">
        <v>325</v>
      </c>
      <c r="B29" s="101" t="s">
        <v>219</v>
      </c>
      <c r="C29" s="102">
        <v>153.21951000000001</v>
      </c>
      <c r="D29" s="102">
        <v>153.21951000000001</v>
      </c>
      <c r="E29" s="102"/>
      <c r="F29" s="102"/>
      <c r="G29" s="102"/>
      <c r="H29" s="102">
        <v>153.21951000000001</v>
      </c>
      <c r="I29" s="102"/>
      <c r="J29" s="104" t="s">
        <v>637</v>
      </c>
      <c r="K29" s="103" t="s">
        <v>461</v>
      </c>
      <c r="L29" s="70" t="s">
        <v>596</v>
      </c>
      <c r="M29" s="67" t="s">
        <v>621</v>
      </c>
      <c r="N29" s="67" t="s">
        <v>470</v>
      </c>
      <c r="O29" s="67">
        <v>100</v>
      </c>
      <c r="P29" s="67" t="s">
        <v>469</v>
      </c>
      <c r="Q29" s="7" t="s">
        <v>624</v>
      </c>
      <c r="R29" s="9"/>
    </row>
    <row r="30" spans="1:18" ht="29.25" customHeight="1">
      <c r="A30" s="101"/>
      <c r="B30" s="101"/>
      <c r="C30" s="102"/>
      <c r="D30" s="102"/>
      <c r="E30" s="102"/>
      <c r="F30" s="102"/>
      <c r="G30" s="102"/>
      <c r="H30" s="102"/>
      <c r="I30" s="102"/>
      <c r="J30" s="104"/>
      <c r="K30" s="103"/>
      <c r="L30" s="70" t="s">
        <v>597</v>
      </c>
      <c r="M30" s="67" t="s">
        <v>621</v>
      </c>
      <c r="N30" s="67" t="s">
        <v>470</v>
      </c>
      <c r="O30" s="67">
        <v>100</v>
      </c>
      <c r="P30" s="67" t="s">
        <v>469</v>
      </c>
      <c r="Q30" s="7" t="s">
        <v>625</v>
      </c>
      <c r="R30" s="9"/>
    </row>
    <row r="31" spans="1:18" ht="29.25" customHeight="1">
      <c r="A31" s="101"/>
      <c r="B31" s="101"/>
      <c r="C31" s="102"/>
      <c r="D31" s="102"/>
      <c r="E31" s="102"/>
      <c r="F31" s="102"/>
      <c r="G31" s="102"/>
      <c r="H31" s="102"/>
      <c r="I31" s="102"/>
      <c r="J31" s="104"/>
      <c r="K31" s="103" t="s">
        <v>475</v>
      </c>
      <c r="L31" s="70" t="s">
        <v>598</v>
      </c>
      <c r="M31" s="67" t="s">
        <v>622</v>
      </c>
      <c r="N31" s="67" t="s">
        <v>470</v>
      </c>
      <c r="O31" s="68">
        <v>153.22</v>
      </c>
      <c r="P31" s="67" t="s">
        <v>626</v>
      </c>
      <c r="Q31" s="7" t="s">
        <v>627</v>
      </c>
      <c r="R31" s="9"/>
    </row>
    <row r="32" spans="1:18" ht="73.5" customHeight="1">
      <c r="A32" s="101"/>
      <c r="B32" s="101"/>
      <c r="C32" s="102"/>
      <c r="D32" s="102"/>
      <c r="E32" s="102"/>
      <c r="F32" s="102"/>
      <c r="G32" s="102"/>
      <c r="H32" s="102"/>
      <c r="I32" s="102"/>
      <c r="J32" s="104"/>
      <c r="K32" s="103"/>
      <c r="L32" s="70" t="s">
        <v>599</v>
      </c>
      <c r="M32" s="67" t="s">
        <v>623</v>
      </c>
      <c r="N32" s="67" t="s">
        <v>470</v>
      </c>
      <c r="O32" s="67">
        <v>100</v>
      </c>
      <c r="P32" s="67" t="s">
        <v>469</v>
      </c>
      <c r="Q32" s="7" t="s">
        <v>628</v>
      </c>
      <c r="R32" s="9"/>
    </row>
    <row r="33" spans="1:18" ht="29.25" customHeight="1">
      <c r="A33" s="101" t="s">
        <v>326</v>
      </c>
      <c r="B33" s="101" t="s">
        <v>220</v>
      </c>
      <c r="C33" s="102">
        <v>144.878907</v>
      </c>
      <c r="D33" s="102">
        <v>144.878907</v>
      </c>
      <c r="E33" s="102"/>
      <c r="F33" s="102"/>
      <c r="G33" s="102"/>
      <c r="H33" s="102">
        <v>144.878907</v>
      </c>
      <c r="I33" s="102"/>
      <c r="J33" s="104" t="s">
        <v>636</v>
      </c>
      <c r="K33" s="103" t="s">
        <v>461</v>
      </c>
      <c r="L33" s="70" t="s">
        <v>596</v>
      </c>
      <c r="M33" s="67" t="s">
        <v>621</v>
      </c>
      <c r="N33" s="67" t="s">
        <v>470</v>
      </c>
      <c r="O33" s="67">
        <v>100</v>
      </c>
      <c r="P33" s="67" t="s">
        <v>469</v>
      </c>
      <c r="Q33" s="7" t="s">
        <v>624</v>
      </c>
      <c r="R33" s="9"/>
    </row>
    <row r="34" spans="1:18" ht="29.25" customHeight="1">
      <c r="A34" s="101"/>
      <c r="B34" s="101"/>
      <c r="C34" s="102"/>
      <c r="D34" s="102"/>
      <c r="E34" s="102"/>
      <c r="F34" s="102"/>
      <c r="G34" s="102"/>
      <c r="H34" s="102"/>
      <c r="I34" s="102"/>
      <c r="J34" s="104"/>
      <c r="K34" s="103"/>
      <c r="L34" s="70" t="s">
        <v>597</v>
      </c>
      <c r="M34" s="67" t="s">
        <v>621</v>
      </c>
      <c r="N34" s="67" t="s">
        <v>470</v>
      </c>
      <c r="O34" s="67">
        <v>100</v>
      </c>
      <c r="P34" s="67" t="s">
        <v>469</v>
      </c>
      <c r="Q34" s="7" t="s">
        <v>625</v>
      </c>
      <c r="R34" s="9"/>
    </row>
    <row r="35" spans="1:18" ht="29.25" customHeight="1">
      <c r="A35" s="101"/>
      <c r="B35" s="101"/>
      <c r="C35" s="102"/>
      <c r="D35" s="102"/>
      <c r="E35" s="102"/>
      <c r="F35" s="102"/>
      <c r="G35" s="102"/>
      <c r="H35" s="102"/>
      <c r="I35" s="102"/>
      <c r="J35" s="104"/>
      <c r="K35" s="103" t="s">
        <v>475</v>
      </c>
      <c r="L35" s="70" t="s">
        <v>598</v>
      </c>
      <c r="M35" s="67" t="s">
        <v>622</v>
      </c>
      <c r="N35" s="67" t="s">
        <v>470</v>
      </c>
      <c r="O35" s="68">
        <v>144.88</v>
      </c>
      <c r="P35" s="67" t="s">
        <v>626</v>
      </c>
      <c r="Q35" s="7" t="s">
        <v>627</v>
      </c>
      <c r="R35" s="9"/>
    </row>
    <row r="36" spans="1:18" ht="102" customHeight="1">
      <c r="A36" s="101"/>
      <c r="B36" s="101"/>
      <c r="C36" s="102"/>
      <c r="D36" s="102"/>
      <c r="E36" s="102"/>
      <c r="F36" s="102"/>
      <c r="G36" s="102"/>
      <c r="H36" s="102"/>
      <c r="I36" s="102"/>
      <c r="J36" s="104"/>
      <c r="K36" s="103"/>
      <c r="L36" s="70" t="s">
        <v>599</v>
      </c>
      <c r="M36" s="67" t="s">
        <v>623</v>
      </c>
      <c r="N36" s="67" t="s">
        <v>470</v>
      </c>
      <c r="O36" s="67">
        <v>98</v>
      </c>
      <c r="P36" s="67" t="s">
        <v>469</v>
      </c>
      <c r="Q36" s="7" t="s">
        <v>628</v>
      </c>
      <c r="R36" s="9"/>
    </row>
    <row r="37" spans="1:18" ht="29.25" customHeight="1">
      <c r="A37" s="101" t="s">
        <v>327</v>
      </c>
      <c r="B37" s="101" t="s">
        <v>221</v>
      </c>
      <c r="C37" s="102">
        <v>127.261106</v>
      </c>
      <c r="D37" s="102">
        <v>127.261106</v>
      </c>
      <c r="E37" s="102"/>
      <c r="F37" s="102"/>
      <c r="G37" s="102"/>
      <c r="H37" s="102">
        <v>127.261106</v>
      </c>
      <c r="I37" s="102"/>
      <c r="J37" s="104" t="s">
        <v>629</v>
      </c>
      <c r="K37" s="103" t="s">
        <v>461</v>
      </c>
      <c r="L37" s="70" t="s">
        <v>596</v>
      </c>
      <c r="M37" s="67" t="s">
        <v>621</v>
      </c>
      <c r="N37" s="67" t="s">
        <v>470</v>
      </c>
      <c r="O37" s="67">
        <v>100</v>
      </c>
      <c r="P37" s="67" t="s">
        <v>469</v>
      </c>
      <c r="Q37" s="7" t="s">
        <v>624</v>
      </c>
      <c r="R37" s="9"/>
    </row>
    <row r="38" spans="1:18" ht="29.25" customHeight="1">
      <c r="A38" s="101"/>
      <c r="B38" s="101"/>
      <c r="C38" s="102"/>
      <c r="D38" s="102"/>
      <c r="E38" s="102"/>
      <c r="F38" s="102"/>
      <c r="G38" s="102"/>
      <c r="H38" s="102"/>
      <c r="I38" s="102"/>
      <c r="J38" s="104"/>
      <c r="K38" s="103"/>
      <c r="L38" s="70" t="s">
        <v>597</v>
      </c>
      <c r="M38" s="67" t="s">
        <v>621</v>
      </c>
      <c r="N38" s="67" t="s">
        <v>470</v>
      </c>
      <c r="O38" s="67">
        <v>100</v>
      </c>
      <c r="P38" s="67" t="s">
        <v>469</v>
      </c>
      <c r="Q38" s="7" t="s">
        <v>625</v>
      </c>
      <c r="R38" s="9"/>
    </row>
    <row r="39" spans="1:18" ht="29.25" customHeight="1">
      <c r="A39" s="101"/>
      <c r="B39" s="101"/>
      <c r="C39" s="102"/>
      <c r="D39" s="102"/>
      <c r="E39" s="102"/>
      <c r="F39" s="102"/>
      <c r="G39" s="102"/>
      <c r="H39" s="102"/>
      <c r="I39" s="102"/>
      <c r="J39" s="104"/>
      <c r="K39" s="103" t="s">
        <v>475</v>
      </c>
      <c r="L39" s="70" t="s">
        <v>598</v>
      </c>
      <c r="M39" s="67" t="s">
        <v>622</v>
      </c>
      <c r="N39" s="67" t="s">
        <v>470</v>
      </c>
      <c r="O39" s="68">
        <v>127.26</v>
      </c>
      <c r="P39" s="67" t="s">
        <v>626</v>
      </c>
      <c r="Q39" s="7" t="s">
        <v>627</v>
      </c>
      <c r="R39" s="9"/>
    </row>
    <row r="40" spans="1:18" ht="29.25" customHeight="1">
      <c r="A40" s="101"/>
      <c r="B40" s="101"/>
      <c r="C40" s="102"/>
      <c r="D40" s="102"/>
      <c r="E40" s="102"/>
      <c r="F40" s="102"/>
      <c r="G40" s="102"/>
      <c r="H40" s="102"/>
      <c r="I40" s="102"/>
      <c r="J40" s="104"/>
      <c r="K40" s="103"/>
      <c r="L40" s="70" t="s">
        <v>599</v>
      </c>
      <c r="M40" s="67" t="s">
        <v>623</v>
      </c>
      <c r="N40" s="67" t="s">
        <v>470</v>
      </c>
      <c r="O40" s="67">
        <v>90</v>
      </c>
      <c r="P40" s="67" t="s">
        <v>469</v>
      </c>
      <c r="Q40" s="7" t="s">
        <v>628</v>
      </c>
      <c r="R40" s="9"/>
    </row>
    <row r="41" spans="1:18" ht="29.25" customHeight="1">
      <c r="A41" s="101" t="s">
        <v>328</v>
      </c>
      <c r="B41" s="101" t="s">
        <v>222</v>
      </c>
      <c r="C41" s="102">
        <v>48.28219</v>
      </c>
      <c r="D41" s="102">
        <v>48.28219</v>
      </c>
      <c r="E41" s="102"/>
      <c r="F41" s="102"/>
      <c r="G41" s="102"/>
      <c r="H41" s="102">
        <v>48.28219</v>
      </c>
      <c r="I41" s="102"/>
      <c r="J41" s="104" t="s">
        <v>630</v>
      </c>
      <c r="K41" s="103" t="s">
        <v>461</v>
      </c>
      <c r="L41" s="70" t="s">
        <v>596</v>
      </c>
      <c r="M41" s="67" t="s">
        <v>621</v>
      </c>
      <c r="N41" s="67" t="s">
        <v>470</v>
      </c>
      <c r="O41" s="67">
        <v>100</v>
      </c>
      <c r="P41" s="67" t="s">
        <v>469</v>
      </c>
      <c r="Q41" s="7" t="s">
        <v>624</v>
      </c>
      <c r="R41" s="9"/>
    </row>
    <row r="42" spans="1:18" ht="29.25" customHeight="1">
      <c r="A42" s="101"/>
      <c r="B42" s="101"/>
      <c r="C42" s="102"/>
      <c r="D42" s="102"/>
      <c r="E42" s="102"/>
      <c r="F42" s="102"/>
      <c r="G42" s="102"/>
      <c r="H42" s="102"/>
      <c r="I42" s="102"/>
      <c r="J42" s="104"/>
      <c r="K42" s="103"/>
      <c r="L42" s="70" t="s">
        <v>597</v>
      </c>
      <c r="M42" s="67" t="s">
        <v>621</v>
      </c>
      <c r="N42" s="67" t="s">
        <v>470</v>
      </c>
      <c r="O42" s="67">
        <v>100</v>
      </c>
      <c r="P42" s="67" t="s">
        <v>469</v>
      </c>
      <c r="Q42" s="7" t="s">
        <v>625</v>
      </c>
      <c r="R42" s="9"/>
    </row>
    <row r="43" spans="1:18" ht="29.25" customHeight="1">
      <c r="A43" s="101"/>
      <c r="B43" s="101"/>
      <c r="C43" s="102"/>
      <c r="D43" s="102"/>
      <c r="E43" s="102"/>
      <c r="F43" s="102"/>
      <c r="G43" s="102"/>
      <c r="H43" s="102"/>
      <c r="I43" s="102"/>
      <c r="J43" s="104"/>
      <c r="K43" s="103" t="s">
        <v>475</v>
      </c>
      <c r="L43" s="70" t="s">
        <v>598</v>
      </c>
      <c r="M43" s="67" t="s">
        <v>622</v>
      </c>
      <c r="N43" s="67" t="s">
        <v>470</v>
      </c>
      <c r="O43" s="68">
        <v>48.28</v>
      </c>
      <c r="P43" s="67" t="s">
        <v>626</v>
      </c>
      <c r="Q43" s="7" t="s">
        <v>627</v>
      </c>
      <c r="R43" s="9"/>
    </row>
    <row r="44" spans="1:18" ht="29.25" customHeight="1">
      <c r="A44" s="101"/>
      <c r="B44" s="101"/>
      <c r="C44" s="102"/>
      <c r="D44" s="102"/>
      <c r="E44" s="102"/>
      <c r="F44" s="102"/>
      <c r="G44" s="102"/>
      <c r="H44" s="102"/>
      <c r="I44" s="102"/>
      <c r="J44" s="104"/>
      <c r="K44" s="103"/>
      <c r="L44" s="70" t="s">
        <v>599</v>
      </c>
      <c r="M44" s="67" t="s">
        <v>623</v>
      </c>
      <c r="N44" s="67" t="s">
        <v>470</v>
      </c>
      <c r="O44" s="67">
        <v>100</v>
      </c>
      <c r="P44" s="67" t="s">
        <v>469</v>
      </c>
      <c r="Q44" s="7" t="s">
        <v>628</v>
      </c>
      <c r="R44" s="9"/>
    </row>
    <row r="45" spans="1:18" ht="29.25" customHeight="1">
      <c r="A45" s="101" t="s">
        <v>329</v>
      </c>
      <c r="B45" s="101" t="s">
        <v>223</v>
      </c>
      <c r="C45" s="102">
        <v>153.26728199999999</v>
      </c>
      <c r="D45" s="102">
        <v>153.26728199999999</v>
      </c>
      <c r="E45" s="102"/>
      <c r="F45" s="102"/>
      <c r="G45" s="102"/>
      <c r="H45" s="102">
        <v>153.26728199999999</v>
      </c>
      <c r="I45" s="102"/>
      <c r="J45" s="104" t="s">
        <v>649</v>
      </c>
      <c r="K45" s="103" t="s">
        <v>461</v>
      </c>
      <c r="L45" s="70" t="s">
        <v>596</v>
      </c>
      <c r="M45" s="67" t="s">
        <v>621</v>
      </c>
      <c r="N45" s="67" t="s">
        <v>470</v>
      </c>
      <c r="O45" s="67">
        <v>100</v>
      </c>
      <c r="P45" s="67" t="s">
        <v>469</v>
      </c>
      <c r="Q45" s="7" t="s">
        <v>624</v>
      </c>
      <c r="R45" s="9"/>
    </row>
    <row r="46" spans="1:18" ht="29.25" customHeight="1">
      <c r="A46" s="101"/>
      <c r="B46" s="101"/>
      <c r="C46" s="102"/>
      <c r="D46" s="102"/>
      <c r="E46" s="102"/>
      <c r="F46" s="102"/>
      <c r="G46" s="102"/>
      <c r="H46" s="102"/>
      <c r="I46" s="102"/>
      <c r="J46" s="104"/>
      <c r="K46" s="103"/>
      <c r="L46" s="70" t="s">
        <v>597</v>
      </c>
      <c r="M46" s="67" t="s">
        <v>621</v>
      </c>
      <c r="N46" s="67" t="s">
        <v>470</v>
      </c>
      <c r="O46" s="67">
        <v>100</v>
      </c>
      <c r="P46" s="67" t="s">
        <v>469</v>
      </c>
      <c r="Q46" s="7" t="s">
        <v>625</v>
      </c>
      <c r="R46" s="9"/>
    </row>
    <row r="47" spans="1:18" ht="29.25" customHeight="1">
      <c r="A47" s="101"/>
      <c r="B47" s="101"/>
      <c r="C47" s="102"/>
      <c r="D47" s="102"/>
      <c r="E47" s="102"/>
      <c r="F47" s="102"/>
      <c r="G47" s="102"/>
      <c r="H47" s="102"/>
      <c r="I47" s="102"/>
      <c r="J47" s="104"/>
      <c r="K47" s="103" t="s">
        <v>475</v>
      </c>
      <c r="L47" s="70" t="s">
        <v>598</v>
      </c>
      <c r="M47" s="67" t="s">
        <v>622</v>
      </c>
      <c r="N47" s="67" t="s">
        <v>470</v>
      </c>
      <c r="O47" s="68">
        <v>153.27000000000001</v>
      </c>
      <c r="P47" s="67" t="s">
        <v>626</v>
      </c>
      <c r="Q47" s="7" t="s">
        <v>627</v>
      </c>
      <c r="R47" s="9"/>
    </row>
    <row r="48" spans="1:18" ht="29.25" customHeight="1">
      <c r="A48" s="101"/>
      <c r="B48" s="101"/>
      <c r="C48" s="102"/>
      <c r="D48" s="102"/>
      <c r="E48" s="102"/>
      <c r="F48" s="102"/>
      <c r="G48" s="102"/>
      <c r="H48" s="102"/>
      <c r="I48" s="102"/>
      <c r="J48" s="104"/>
      <c r="K48" s="103"/>
      <c r="L48" s="70" t="s">
        <v>599</v>
      </c>
      <c r="M48" s="67" t="s">
        <v>623</v>
      </c>
      <c r="N48" s="67" t="s">
        <v>470</v>
      </c>
      <c r="O48" s="67">
        <v>100</v>
      </c>
      <c r="P48" s="67" t="s">
        <v>469</v>
      </c>
      <c r="Q48" s="7" t="s">
        <v>628</v>
      </c>
      <c r="R48" s="9"/>
    </row>
    <row r="49" spans="1:18" ht="29.25" customHeight="1">
      <c r="A49" s="101" t="s">
        <v>330</v>
      </c>
      <c r="B49" s="101" t="s">
        <v>224</v>
      </c>
      <c r="C49" s="102">
        <v>120.93188000000001</v>
      </c>
      <c r="D49" s="102">
        <v>120.93188000000001</v>
      </c>
      <c r="E49" s="102"/>
      <c r="F49" s="102"/>
      <c r="G49" s="102"/>
      <c r="H49" s="102">
        <v>120.93188000000001</v>
      </c>
      <c r="I49" s="102"/>
      <c r="J49" s="104" t="s">
        <v>635</v>
      </c>
      <c r="K49" s="103" t="s">
        <v>461</v>
      </c>
      <c r="L49" s="70" t="s">
        <v>596</v>
      </c>
      <c r="M49" s="67" t="s">
        <v>621</v>
      </c>
      <c r="N49" s="67" t="s">
        <v>470</v>
      </c>
      <c r="O49" s="67">
        <v>100</v>
      </c>
      <c r="P49" s="67" t="s">
        <v>469</v>
      </c>
      <c r="Q49" s="7" t="s">
        <v>624</v>
      </c>
      <c r="R49" s="9"/>
    </row>
    <row r="50" spans="1:18" ht="29.25" customHeight="1">
      <c r="A50" s="101"/>
      <c r="B50" s="101"/>
      <c r="C50" s="102"/>
      <c r="D50" s="102"/>
      <c r="E50" s="102"/>
      <c r="F50" s="102"/>
      <c r="G50" s="102"/>
      <c r="H50" s="102"/>
      <c r="I50" s="102"/>
      <c r="J50" s="104"/>
      <c r="K50" s="103"/>
      <c r="L50" s="70" t="s">
        <v>597</v>
      </c>
      <c r="M50" s="67" t="s">
        <v>621</v>
      </c>
      <c r="N50" s="67" t="s">
        <v>470</v>
      </c>
      <c r="O50" s="67">
        <v>100</v>
      </c>
      <c r="P50" s="67" t="s">
        <v>469</v>
      </c>
      <c r="Q50" s="7" t="s">
        <v>625</v>
      </c>
      <c r="R50" s="9"/>
    </row>
    <row r="51" spans="1:18" ht="29.25" customHeight="1">
      <c r="A51" s="101"/>
      <c r="B51" s="101"/>
      <c r="C51" s="102"/>
      <c r="D51" s="102"/>
      <c r="E51" s="102"/>
      <c r="F51" s="102"/>
      <c r="G51" s="102"/>
      <c r="H51" s="102"/>
      <c r="I51" s="102"/>
      <c r="J51" s="104"/>
      <c r="K51" s="103" t="s">
        <v>475</v>
      </c>
      <c r="L51" s="70" t="s">
        <v>598</v>
      </c>
      <c r="M51" s="67" t="s">
        <v>622</v>
      </c>
      <c r="N51" s="67" t="s">
        <v>470</v>
      </c>
      <c r="O51" s="68">
        <v>120.93</v>
      </c>
      <c r="P51" s="67" t="s">
        <v>626</v>
      </c>
      <c r="Q51" s="7" t="s">
        <v>627</v>
      </c>
      <c r="R51" s="9"/>
    </row>
    <row r="52" spans="1:18" ht="29.25" customHeight="1">
      <c r="A52" s="101"/>
      <c r="B52" s="101"/>
      <c r="C52" s="102"/>
      <c r="D52" s="102"/>
      <c r="E52" s="102"/>
      <c r="F52" s="102"/>
      <c r="G52" s="102"/>
      <c r="H52" s="102"/>
      <c r="I52" s="102"/>
      <c r="J52" s="104"/>
      <c r="K52" s="103"/>
      <c r="L52" s="70" t="s">
        <v>599</v>
      </c>
      <c r="M52" s="67" t="s">
        <v>623</v>
      </c>
      <c r="N52" s="67" t="s">
        <v>470</v>
      </c>
      <c r="O52" s="67">
        <v>99</v>
      </c>
      <c r="P52" s="67" t="s">
        <v>469</v>
      </c>
      <c r="Q52" s="7" t="s">
        <v>628</v>
      </c>
      <c r="R52" s="9"/>
    </row>
    <row r="53" spans="1:18" ht="29.25" customHeight="1">
      <c r="A53" s="101" t="s">
        <v>331</v>
      </c>
      <c r="B53" s="101" t="s">
        <v>225</v>
      </c>
      <c r="C53" s="102">
        <v>58.583424000000001</v>
      </c>
      <c r="D53" s="102">
        <v>58.583424000000001</v>
      </c>
      <c r="E53" s="102"/>
      <c r="F53" s="102"/>
      <c r="G53" s="102"/>
      <c r="H53" s="102">
        <v>58.583424000000001</v>
      </c>
      <c r="I53" s="102"/>
      <c r="J53" s="104" t="s">
        <v>634</v>
      </c>
      <c r="K53" s="103" t="s">
        <v>461</v>
      </c>
      <c r="L53" s="70" t="s">
        <v>596</v>
      </c>
      <c r="M53" s="67" t="s">
        <v>621</v>
      </c>
      <c r="N53" s="67" t="s">
        <v>470</v>
      </c>
      <c r="O53" s="67">
        <v>100</v>
      </c>
      <c r="P53" s="67" t="s">
        <v>469</v>
      </c>
      <c r="Q53" s="7" t="s">
        <v>624</v>
      </c>
      <c r="R53" s="9"/>
    </row>
    <row r="54" spans="1:18" ht="29.25" customHeight="1">
      <c r="A54" s="101"/>
      <c r="B54" s="101"/>
      <c r="C54" s="102"/>
      <c r="D54" s="102"/>
      <c r="E54" s="102"/>
      <c r="F54" s="102"/>
      <c r="G54" s="102"/>
      <c r="H54" s="102"/>
      <c r="I54" s="102"/>
      <c r="J54" s="104"/>
      <c r="K54" s="103"/>
      <c r="L54" s="70" t="s">
        <v>597</v>
      </c>
      <c r="M54" s="67" t="s">
        <v>621</v>
      </c>
      <c r="N54" s="67" t="s">
        <v>470</v>
      </c>
      <c r="O54" s="67">
        <v>100</v>
      </c>
      <c r="P54" s="67" t="s">
        <v>469</v>
      </c>
      <c r="Q54" s="7" t="s">
        <v>625</v>
      </c>
      <c r="R54" s="9"/>
    </row>
    <row r="55" spans="1:18" ht="29.25" customHeight="1">
      <c r="A55" s="101"/>
      <c r="B55" s="101"/>
      <c r="C55" s="102"/>
      <c r="D55" s="102"/>
      <c r="E55" s="102"/>
      <c r="F55" s="102"/>
      <c r="G55" s="102"/>
      <c r="H55" s="102"/>
      <c r="I55" s="102"/>
      <c r="J55" s="104"/>
      <c r="K55" s="103" t="s">
        <v>475</v>
      </c>
      <c r="L55" s="70" t="s">
        <v>598</v>
      </c>
      <c r="M55" s="67" t="s">
        <v>622</v>
      </c>
      <c r="N55" s="67" t="s">
        <v>470</v>
      </c>
      <c r="O55" s="68">
        <v>58.58</v>
      </c>
      <c r="P55" s="67" t="s">
        <v>626</v>
      </c>
      <c r="Q55" s="7" t="s">
        <v>627</v>
      </c>
      <c r="R55" s="9"/>
    </row>
    <row r="56" spans="1:18" ht="111.75" customHeight="1">
      <c r="A56" s="101"/>
      <c r="B56" s="101"/>
      <c r="C56" s="102"/>
      <c r="D56" s="102"/>
      <c r="E56" s="102"/>
      <c r="F56" s="102"/>
      <c r="G56" s="102"/>
      <c r="H56" s="102"/>
      <c r="I56" s="102"/>
      <c r="J56" s="104"/>
      <c r="K56" s="103"/>
      <c r="L56" s="70" t="s">
        <v>599</v>
      </c>
      <c r="M56" s="67" t="s">
        <v>623</v>
      </c>
      <c r="N56" s="67" t="s">
        <v>470</v>
      </c>
      <c r="O56" s="67">
        <v>100</v>
      </c>
      <c r="P56" s="67" t="s">
        <v>469</v>
      </c>
      <c r="Q56" s="7" t="s">
        <v>628</v>
      </c>
      <c r="R56" s="9"/>
    </row>
    <row r="57" spans="1:18">
      <c r="C57" s="71"/>
      <c r="J57" s="13"/>
      <c r="K57" s="13"/>
      <c r="L57" s="13"/>
    </row>
    <row r="58" spans="1:18">
      <c r="J58" s="13"/>
      <c r="K58" s="13"/>
      <c r="L58" s="13"/>
    </row>
    <row r="59" spans="1:18">
      <c r="J59" s="13"/>
      <c r="K59" s="13"/>
      <c r="L59" s="13"/>
    </row>
    <row r="60" spans="1:18">
      <c r="J60" s="13"/>
      <c r="K60" s="13"/>
      <c r="L60" s="13"/>
    </row>
    <row r="61" spans="1:18">
      <c r="J61" s="13"/>
      <c r="K61" s="13"/>
      <c r="L61" s="13"/>
    </row>
    <row r="62" spans="1:18">
      <c r="J62" s="13"/>
      <c r="K62" s="13"/>
      <c r="L62" s="13"/>
    </row>
    <row r="63" spans="1:18">
      <c r="J63" s="13"/>
      <c r="K63" s="13"/>
      <c r="L63" s="13"/>
    </row>
    <row r="64" spans="1:18">
      <c r="J64" s="13"/>
      <c r="K64" s="13"/>
      <c r="L64" s="13"/>
    </row>
    <row r="65" spans="10:12">
      <c r="J65" s="13"/>
      <c r="K65" s="13"/>
      <c r="L65" s="13"/>
    </row>
    <row r="66" spans="10:12">
      <c r="J66" s="13"/>
      <c r="K66" s="13"/>
      <c r="L66" s="13"/>
    </row>
    <row r="67" spans="10:12">
      <c r="J67" s="13"/>
      <c r="K67" s="13"/>
      <c r="L67" s="13"/>
    </row>
    <row r="68" spans="10:12">
      <c r="J68" s="13"/>
      <c r="K68" s="13"/>
      <c r="L68" s="13"/>
    </row>
    <row r="69" spans="10:12">
      <c r="J69" s="13"/>
      <c r="K69" s="13"/>
      <c r="L69" s="13"/>
    </row>
    <row r="70" spans="10:12">
      <c r="J70" s="13"/>
      <c r="K70" s="13"/>
      <c r="L70" s="13"/>
    </row>
    <row r="71" spans="10:12">
      <c r="J71" s="13"/>
      <c r="K71" s="13"/>
      <c r="L71" s="13"/>
    </row>
    <row r="72" spans="10:12">
      <c r="J72" s="13"/>
      <c r="K72" s="13"/>
      <c r="L72" s="13"/>
    </row>
    <row r="73" spans="10:12">
      <c r="J73" s="13"/>
      <c r="K73" s="13"/>
      <c r="L73" s="13"/>
    </row>
    <row r="74" spans="10:12">
      <c r="J74" s="13"/>
      <c r="K74" s="13"/>
      <c r="L74" s="13"/>
    </row>
    <row r="75" spans="10:12">
      <c r="J75" s="13"/>
      <c r="K75" s="13"/>
      <c r="L75" s="13"/>
    </row>
    <row r="76" spans="10:12">
      <c r="J76" s="13"/>
      <c r="K76" s="13"/>
      <c r="L76" s="13"/>
    </row>
    <row r="77" spans="10:12">
      <c r="J77" s="13"/>
      <c r="K77" s="13"/>
      <c r="L77" s="13"/>
    </row>
    <row r="78" spans="10:12">
      <c r="J78" s="13"/>
      <c r="K78" s="13"/>
      <c r="L78" s="13"/>
    </row>
    <row r="79" spans="10:12">
      <c r="J79" s="13"/>
      <c r="K79" s="13"/>
      <c r="L79" s="13"/>
    </row>
    <row r="80" spans="10:12">
      <c r="J80" s="13"/>
      <c r="K80" s="13"/>
      <c r="L80" s="13"/>
    </row>
    <row r="81" spans="10:12">
      <c r="J81" s="13"/>
      <c r="K81" s="13"/>
      <c r="L81" s="13"/>
    </row>
    <row r="82" spans="10:12">
      <c r="J82" s="13"/>
      <c r="K82" s="13"/>
      <c r="L82" s="13"/>
    </row>
    <row r="83" spans="10:12">
      <c r="J83" s="13"/>
      <c r="K83" s="13"/>
      <c r="L83" s="13"/>
    </row>
    <row r="84" spans="10:12">
      <c r="J84" s="13"/>
      <c r="K84" s="13"/>
      <c r="L84" s="13"/>
    </row>
    <row r="85" spans="10:12">
      <c r="J85" s="13"/>
      <c r="K85" s="13"/>
      <c r="L85" s="13"/>
    </row>
    <row r="86" spans="10:12">
      <c r="J86" s="13"/>
      <c r="K86" s="13"/>
      <c r="L86" s="13"/>
    </row>
    <row r="87" spans="10:12">
      <c r="J87" s="13"/>
      <c r="K87" s="13"/>
      <c r="L87" s="13"/>
    </row>
    <row r="88" spans="10:12">
      <c r="J88" s="13"/>
      <c r="K88" s="13"/>
      <c r="L88" s="13"/>
    </row>
    <row r="89" spans="10:12">
      <c r="J89" s="13"/>
      <c r="K89" s="13"/>
      <c r="L89" s="13"/>
    </row>
    <row r="90" spans="10:12">
      <c r="J90" s="13"/>
      <c r="K90" s="13"/>
      <c r="L90" s="13"/>
    </row>
    <row r="91" spans="10:12">
      <c r="J91" s="13"/>
      <c r="K91" s="13"/>
      <c r="L91" s="13"/>
    </row>
    <row r="92" spans="10:12">
      <c r="J92" s="13"/>
      <c r="K92" s="13"/>
      <c r="L92" s="13"/>
    </row>
    <row r="93" spans="10:12">
      <c r="J93" s="13"/>
      <c r="K93" s="13"/>
      <c r="L93" s="13"/>
    </row>
    <row r="94" spans="10:12">
      <c r="J94" s="13"/>
      <c r="K94" s="13"/>
      <c r="L94" s="13"/>
    </row>
    <row r="95" spans="10:12">
      <c r="J95" s="13"/>
      <c r="K95" s="13"/>
      <c r="L95" s="13"/>
    </row>
    <row r="96" spans="10:12">
      <c r="J96" s="13"/>
      <c r="K96" s="13"/>
      <c r="L96" s="13"/>
    </row>
    <row r="97" spans="10:12">
      <c r="J97" s="13"/>
      <c r="K97" s="13"/>
      <c r="L97" s="13"/>
    </row>
    <row r="98" spans="10:12">
      <c r="J98" s="13"/>
      <c r="K98" s="13"/>
      <c r="L98" s="13"/>
    </row>
    <row r="99" spans="10:12">
      <c r="J99" s="13"/>
      <c r="K99" s="13"/>
      <c r="L99" s="13"/>
    </row>
    <row r="100" spans="10:12">
      <c r="J100" s="13"/>
      <c r="K100" s="13"/>
      <c r="L100" s="13"/>
    </row>
    <row r="101" spans="10:12">
      <c r="J101" s="13"/>
      <c r="K101" s="13"/>
      <c r="L101" s="13"/>
    </row>
    <row r="102" spans="10:12">
      <c r="J102" s="13"/>
      <c r="K102" s="13"/>
      <c r="L102" s="13"/>
    </row>
    <row r="103" spans="10:12">
      <c r="J103" s="13"/>
      <c r="K103" s="13"/>
      <c r="L103" s="13"/>
    </row>
    <row r="104" spans="10:12">
      <c r="J104" s="13"/>
      <c r="K104" s="13"/>
      <c r="L104" s="13"/>
    </row>
    <row r="105" spans="10:12">
      <c r="J105" s="13"/>
      <c r="K105" s="13"/>
      <c r="L105" s="13"/>
    </row>
    <row r="106" spans="10:12">
      <c r="J106" s="13"/>
      <c r="K106" s="13"/>
      <c r="L106" s="13"/>
    </row>
    <row r="107" spans="10:12">
      <c r="J107" s="13"/>
      <c r="K107" s="13"/>
      <c r="L107" s="13"/>
    </row>
    <row r="108" spans="10:12">
      <c r="J108" s="13"/>
      <c r="K108" s="13"/>
      <c r="L108" s="13"/>
    </row>
    <row r="109" spans="10:12">
      <c r="J109" s="13"/>
      <c r="K109" s="13"/>
      <c r="L109" s="13"/>
    </row>
    <row r="110" spans="10:12">
      <c r="J110" s="13"/>
      <c r="K110" s="13"/>
      <c r="L110" s="13"/>
    </row>
    <row r="111" spans="10:12">
      <c r="J111" s="13"/>
      <c r="K111" s="13"/>
      <c r="L111" s="13"/>
    </row>
    <row r="112" spans="10:12">
      <c r="J112" s="13"/>
      <c r="K112" s="13"/>
      <c r="L112" s="13"/>
    </row>
    <row r="113" spans="10:12">
      <c r="J113" s="13"/>
      <c r="K113" s="13"/>
      <c r="L113" s="13"/>
    </row>
    <row r="114" spans="10:12">
      <c r="J114" s="13"/>
      <c r="K114" s="13"/>
      <c r="L114" s="13"/>
    </row>
    <row r="115" spans="10:12">
      <c r="J115" s="13"/>
      <c r="K115" s="13"/>
      <c r="L115" s="13"/>
    </row>
    <row r="116" spans="10:12">
      <c r="J116" s="13"/>
      <c r="K116" s="13"/>
      <c r="L116" s="13"/>
    </row>
    <row r="117" spans="10:12">
      <c r="J117" s="13"/>
      <c r="K117" s="13"/>
      <c r="L117" s="13"/>
    </row>
    <row r="118" spans="10:12">
      <c r="J118" s="13"/>
      <c r="K118" s="13"/>
      <c r="L118" s="13"/>
    </row>
    <row r="119" spans="10:12">
      <c r="J119" s="13"/>
      <c r="K119" s="13"/>
      <c r="L119" s="13"/>
    </row>
    <row r="120" spans="10:12">
      <c r="J120" s="13"/>
      <c r="K120" s="13"/>
      <c r="L120" s="13"/>
    </row>
    <row r="121" spans="10:12">
      <c r="J121" s="13"/>
      <c r="K121" s="13"/>
      <c r="L121" s="13"/>
    </row>
    <row r="122" spans="10:12">
      <c r="J122" s="13"/>
      <c r="K122" s="13"/>
      <c r="L122" s="13"/>
    </row>
    <row r="123" spans="10:12">
      <c r="J123" s="13"/>
      <c r="K123" s="13"/>
      <c r="L123" s="13"/>
    </row>
    <row r="124" spans="10:12">
      <c r="J124" s="13"/>
      <c r="K124" s="13"/>
      <c r="L124" s="13"/>
    </row>
    <row r="125" spans="10:12">
      <c r="J125" s="13"/>
      <c r="K125" s="13"/>
      <c r="L125" s="13"/>
    </row>
    <row r="126" spans="10:12">
      <c r="J126" s="13"/>
      <c r="K126" s="13"/>
      <c r="L126" s="13"/>
    </row>
    <row r="127" spans="10:12">
      <c r="J127" s="13"/>
      <c r="K127" s="13"/>
      <c r="L127" s="13"/>
    </row>
    <row r="128" spans="10:12">
      <c r="J128" s="13"/>
      <c r="K128" s="13"/>
      <c r="L128" s="13"/>
    </row>
    <row r="129" spans="10:12">
      <c r="J129" s="13"/>
      <c r="K129" s="13"/>
      <c r="L129" s="13"/>
    </row>
    <row r="130" spans="10:12">
      <c r="J130" s="13"/>
      <c r="K130" s="13"/>
      <c r="L130" s="13"/>
    </row>
    <row r="131" spans="10:12">
      <c r="J131" s="13"/>
      <c r="K131" s="13"/>
      <c r="L131" s="13"/>
    </row>
    <row r="132" spans="10:12">
      <c r="J132" s="13"/>
      <c r="K132" s="13"/>
      <c r="L132" s="13"/>
    </row>
    <row r="133" spans="10:12">
      <c r="J133" s="13"/>
      <c r="K133" s="13"/>
      <c r="L133" s="13"/>
    </row>
    <row r="134" spans="10:12">
      <c r="J134" s="13"/>
      <c r="K134" s="13"/>
      <c r="L134" s="13"/>
    </row>
    <row r="135" spans="10:12">
      <c r="J135" s="13"/>
      <c r="K135" s="13"/>
      <c r="L135" s="13"/>
    </row>
    <row r="136" spans="10:12">
      <c r="J136" s="13"/>
      <c r="K136" s="13"/>
      <c r="L136" s="13"/>
    </row>
    <row r="137" spans="10:12">
      <c r="J137" s="13"/>
      <c r="K137" s="13"/>
      <c r="L137" s="13"/>
    </row>
    <row r="138" spans="10:12">
      <c r="J138" s="13"/>
      <c r="K138" s="13"/>
      <c r="L138" s="13"/>
    </row>
    <row r="139" spans="10:12">
      <c r="J139" s="13"/>
      <c r="K139" s="13"/>
      <c r="L139" s="13"/>
    </row>
    <row r="140" spans="10:12">
      <c r="J140" s="13"/>
      <c r="K140" s="13"/>
      <c r="L140" s="13"/>
    </row>
    <row r="141" spans="10:12">
      <c r="J141" s="13"/>
      <c r="K141" s="13"/>
      <c r="L141" s="13"/>
    </row>
    <row r="142" spans="10:12">
      <c r="J142" s="13"/>
      <c r="K142" s="13"/>
      <c r="L142" s="13"/>
    </row>
    <row r="143" spans="10:12">
      <c r="J143" s="13"/>
      <c r="K143" s="13"/>
      <c r="L143" s="13"/>
    </row>
    <row r="144" spans="10:12">
      <c r="J144" s="13"/>
      <c r="K144" s="13"/>
      <c r="L144" s="13"/>
    </row>
    <row r="145" spans="10:12">
      <c r="J145" s="13"/>
      <c r="K145" s="13"/>
      <c r="L145" s="13"/>
    </row>
    <row r="146" spans="10:12">
      <c r="J146" s="13"/>
      <c r="K146" s="13"/>
      <c r="L146" s="13"/>
    </row>
    <row r="147" spans="10:12">
      <c r="J147" s="13"/>
      <c r="K147" s="13"/>
      <c r="L147" s="13"/>
    </row>
    <row r="148" spans="10:12">
      <c r="J148" s="13"/>
      <c r="K148" s="13"/>
      <c r="L148" s="13"/>
    </row>
    <row r="149" spans="10:12">
      <c r="J149" s="13"/>
      <c r="K149" s="13"/>
      <c r="L149" s="13"/>
    </row>
    <row r="150" spans="10:12">
      <c r="J150" s="13"/>
      <c r="K150" s="13"/>
      <c r="L150" s="13"/>
    </row>
    <row r="151" spans="10:12">
      <c r="J151" s="13"/>
      <c r="K151" s="13"/>
      <c r="L151" s="13"/>
    </row>
    <row r="152" spans="10:12">
      <c r="J152" s="13"/>
      <c r="K152" s="13"/>
      <c r="L152" s="13"/>
    </row>
    <row r="153" spans="10:12">
      <c r="J153" s="13"/>
      <c r="K153" s="13"/>
      <c r="L153" s="13"/>
    </row>
    <row r="154" spans="10:12">
      <c r="J154" s="13"/>
      <c r="K154" s="13"/>
      <c r="L154" s="13"/>
    </row>
    <row r="155" spans="10:12">
      <c r="J155" s="13"/>
      <c r="K155" s="13"/>
      <c r="L155" s="13"/>
    </row>
    <row r="156" spans="10:12">
      <c r="J156" s="13"/>
      <c r="K156" s="13"/>
      <c r="L156" s="13"/>
    </row>
    <row r="157" spans="10:12">
      <c r="J157" s="13"/>
      <c r="K157" s="13"/>
      <c r="L157" s="13"/>
    </row>
    <row r="158" spans="10:12">
      <c r="J158" s="13"/>
      <c r="K158" s="13"/>
      <c r="L158" s="13"/>
    </row>
    <row r="159" spans="10:12">
      <c r="J159" s="13"/>
      <c r="K159" s="13"/>
      <c r="L159" s="13"/>
    </row>
    <row r="160" spans="10:12">
      <c r="J160" s="13"/>
      <c r="K160" s="13"/>
      <c r="L160" s="13"/>
    </row>
    <row r="161" spans="10:12">
      <c r="J161" s="13"/>
      <c r="K161" s="13"/>
      <c r="L161" s="13"/>
    </row>
    <row r="162" spans="10:12">
      <c r="J162" s="13"/>
      <c r="K162" s="13"/>
      <c r="L162" s="13"/>
    </row>
    <row r="163" spans="10:12">
      <c r="J163" s="13"/>
      <c r="K163" s="13"/>
      <c r="L163" s="13"/>
    </row>
    <row r="164" spans="10:12">
      <c r="J164" s="13"/>
      <c r="K164" s="13"/>
      <c r="L164" s="13"/>
    </row>
    <row r="165" spans="10:12">
      <c r="J165" s="13"/>
      <c r="K165" s="13"/>
      <c r="L165" s="13"/>
    </row>
    <row r="166" spans="10:12">
      <c r="J166" s="13"/>
      <c r="K166" s="13"/>
      <c r="L166" s="13"/>
    </row>
    <row r="167" spans="10:12">
      <c r="J167" s="13"/>
      <c r="K167" s="13"/>
      <c r="L167" s="13"/>
    </row>
    <row r="168" spans="10:12">
      <c r="J168" s="13"/>
      <c r="K168" s="13"/>
      <c r="L168" s="13"/>
    </row>
    <row r="169" spans="10:12">
      <c r="J169" s="13"/>
      <c r="K169" s="13"/>
      <c r="L169" s="13"/>
    </row>
    <row r="170" spans="10:12">
      <c r="J170" s="13"/>
      <c r="K170" s="13"/>
      <c r="L170" s="13"/>
    </row>
    <row r="171" spans="10:12">
      <c r="J171" s="13"/>
      <c r="K171" s="13"/>
      <c r="L171" s="13"/>
    </row>
    <row r="172" spans="10:12">
      <c r="J172" s="13"/>
      <c r="K172" s="13"/>
      <c r="L172" s="13"/>
    </row>
    <row r="173" spans="10:12">
      <c r="J173" s="13"/>
      <c r="K173" s="13"/>
      <c r="L173" s="13"/>
    </row>
    <row r="174" spans="10:12">
      <c r="J174" s="13"/>
      <c r="K174" s="13"/>
      <c r="L174" s="13"/>
    </row>
    <row r="175" spans="10:12">
      <c r="J175" s="13"/>
      <c r="K175" s="13"/>
      <c r="L175" s="13"/>
    </row>
    <row r="176" spans="10:12">
      <c r="J176" s="13"/>
      <c r="K176" s="13"/>
      <c r="L176" s="13"/>
    </row>
    <row r="177" spans="10:12">
      <c r="J177" s="13"/>
      <c r="K177" s="13"/>
      <c r="L177" s="13"/>
    </row>
    <row r="178" spans="10:12">
      <c r="J178" s="13"/>
      <c r="K178" s="13"/>
      <c r="L178" s="13"/>
    </row>
    <row r="179" spans="10:12">
      <c r="J179" s="13"/>
      <c r="K179" s="13"/>
      <c r="L179" s="13"/>
    </row>
    <row r="180" spans="10:12">
      <c r="J180" s="13"/>
      <c r="K180" s="13"/>
      <c r="L180" s="13"/>
    </row>
    <row r="181" spans="10:12">
      <c r="J181" s="13"/>
      <c r="K181" s="13"/>
      <c r="L181" s="13"/>
    </row>
    <row r="182" spans="10:12">
      <c r="J182" s="13"/>
      <c r="K182" s="13"/>
      <c r="L182" s="13"/>
    </row>
    <row r="183" spans="10:12">
      <c r="J183" s="13"/>
      <c r="K183" s="13"/>
      <c r="L183" s="13"/>
    </row>
    <row r="184" spans="10:12">
      <c r="J184" s="13"/>
      <c r="K184" s="13"/>
      <c r="L184" s="13"/>
    </row>
    <row r="185" spans="10:12">
      <c r="J185" s="13"/>
      <c r="K185" s="13"/>
      <c r="L185" s="13"/>
    </row>
    <row r="186" spans="10:12">
      <c r="J186" s="13"/>
      <c r="K186" s="13"/>
      <c r="L186" s="13"/>
    </row>
    <row r="187" spans="10:12">
      <c r="J187" s="13"/>
      <c r="K187" s="13"/>
      <c r="L187" s="13"/>
    </row>
    <row r="188" spans="10:12">
      <c r="J188" s="13"/>
      <c r="K188" s="13"/>
      <c r="L188" s="13"/>
    </row>
    <row r="189" spans="10:12">
      <c r="J189" s="13"/>
      <c r="K189" s="13"/>
      <c r="L189" s="13"/>
    </row>
    <row r="190" spans="10:12">
      <c r="J190" s="13"/>
      <c r="K190" s="13"/>
      <c r="L190" s="13"/>
    </row>
    <row r="191" spans="10:12">
      <c r="J191" s="13"/>
      <c r="K191" s="13"/>
      <c r="L191" s="13"/>
    </row>
    <row r="192" spans="10:12">
      <c r="J192" s="13"/>
      <c r="K192" s="13"/>
      <c r="L192" s="13"/>
    </row>
    <row r="193" spans="10:12">
      <c r="J193" s="13"/>
      <c r="K193" s="13"/>
      <c r="L193" s="13"/>
    </row>
    <row r="194" spans="10:12">
      <c r="J194" s="13"/>
      <c r="K194" s="13"/>
      <c r="L194" s="13"/>
    </row>
    <row r="195" spans="10:12">
      <c r="J195" s="13"/>
      <c r="K195" s="13"/>
      <c r="L195" s="13"/>
    </row>
    <row r="196" spans="10:12">
      <c r="J196" s="13"/>
      <c r="K196" s="13"/>
      <c r="L196" s="13"/>
    </row>
    <row r="197" spans="10:12">
      <c r="J197" s="13"/>
      <c r="K197" s="13"/>
      <c r="L197" s="13"/>
    </row>
    <row r="198" spans="10:12">
      <c r="J198" s="13"/>
      <c r="K198" s="13"/>
      <c r="L198" s="13"/>
    </row>
    <row r="199" spans="10:12">
      <c r="J199" s="13"/>
      <c r="K199" s="13"/>
      <c r="L199" s="13"/>
    </row>
    <row r="200" spans="10:12">
      <c r="J200" s="13"/>
      <c r="K200" s="13"/>
      <c r="L200" s="13"/>
    </row>
    <row r="201" spans="10:12">
      <c r="J201" s="13"/>
      <c r="K201" s="13"/>
      <c r="L201" s="13"/>
    </row>
    <row r="202" spans="10:12">
      <c r="J202" s="13"/>
      <c r="K202" s="13"/>
      <c r="L202" s="13"/>
    </row>
    <row r="203" spans="10:12">
      <c r="J203" s="13"/>
      <c r="K203" s="13"/>
      <c r="L203" s="13"/>
    </row>
    <row r="204" spans="10:12">
      <c r="J204" s="13"/>
      <c r="K204" s="13"/>
      <c r="L204" s="13"/>
    </row>
    <row r="205" spans="10:12">
      <c r="J205" s="13"/>
      <c r="K205" s="13"/>
      <c r="L205" s="13"/>
    </row>
    <row r="206" spans="10:12">
      <c r="J206" s="13"/>
      <c r="K206" s="13"/>
      <c r="L206" s="13"/>
    </row>
    <row r="207" spans="10:12">
      <c r="J207" s="13"/>
      <c r="K207" s="13"/>
      <c r="L207" s="13"/>
    </row>
    <row r="208" spans="10:12">
      <c r="J208" s="13"/>
      <c r="K208" s="13"/>
      <c r="L208" s="13"/>
    </row>
    <row r="209" spans="10:12">
      <c r="J209" s="13"/>
      <c r="K209" s="13"/>
      <c r="L209" s="13"/>
    </row>
    <row r="210" spans="10:12">
      <c r="J210" s="13"/>
      <c r="K210" s="13"/>
      <c r="L210" s="13"/>
    </row>
    <row r="211" spans="10:12">
      <c r="J211" s="13"/>
      <c r="K211" s="13"/>
      <c r="L211" s="13"/>
    </row>
    <row r="212" spans="10:12">
      <c r="J212" s="13"/>
      <c r="K212" s="13"/>
      <c r="L212" s="13"/>
    </row>
    <row r="213" spans="10:12">
      <c r="J213" s="13"/>
      <c r="K213" s="13"/>
      <c r="L213" s="13"/>
    </row>
  </sheetData>
  <mergeCells count="141">
    <mergeCell ref="A1:B1"/>
    <mergeCell ref="A2:R2"/>
    <mergeCell ref="A3:R3"/>
    <mergeCell ref="A4:R4"/>
    <mergeCell ref="A5:R5"/>
    <mergeCell ref="A6:R6"/>
    <mergeCell ref="A7:R7"/>
    <mergeCell ref="A8:R8"/>
    <mergeCell ref="A9:R9"/>
    <mergeCell ref="A10:R10"/>
    <mergeCell ref="A11:R11"/>
    <mergeCell ref="A12:R12"/>
    <mergeCell ref="Q13:R13"/>
    <mergeCell ref="C14:I14"/>
    <mergeCell ref="D15:G15"/>
    <mergeCell ref="H15:I15"/>
    <mergeCell ref="A14:A16"/>
    <mergeCell ref="A17:A20"/>
    <mergeCell ref="B14:B16"/>
    <mergeCell ref="B17:B20"/>
    <mergeCell ref="C15:C16"/>
    <mergeCell ref="C17:C20"/>
    <mergeCell ref="D17:D20"/>
    <mergeCell ref="E17:E20"/>
    <mergeCell ref="F17:F20"/>
    <mergeCell ref="G17:G20"/>
    <mergeCell ref="H17:H20"/>
    <mergeCell ref="I17:I20"/>
    <mergeCell ref="J14:J16"/>
    <mergeCell ref="J17:J20"/>
    <mergeCell ref="K17:K18"/>
    <mergeCell ref="K19:K20"/>
    <mergeCell ref="K14:R15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E21:E24"/>
    <mergeCell ref="E25:E28"/>
    <mergeCell ref="E29:E32"/>
    <mergeCell ref="E33:E36"/>
    <mergeCell ref="E37:E40"/>
    <mergeCell ref="E41:E44"/>
    <mergeCell ref="E45:E48"/>
    <mergeCell ref="E49:E52"/>
    <mergeCell ref="E53:E56"/>
    <mergeCell ref="F21:F24"/>
    <mergeCell ref="F25:F28"/>
    <mergeCell ref="F29:F32"/>
    <mergeCell ref="F33:F36"/>
    <mergeCell ref="F37:F40"/>
    <mergeCell ref="F41:F44"/>
    <mergeCell ref="F45:F48"/>
    <mergeCell ref="F49:F52"/>
    <mergeCell ref="F53:F56"/>
    <mergeCell ref="G21:G24"/>
    <mergeCell ref="G25:G28"/>
    <mergeCell ref="G29:G32"/>
    <mergeCell ref="G33:G36"/>
    <mergeCell ref="G37:G40"/>
    <mergeCell ref="G41:G44"/>
    <mergeCell ref="G45:G48"/>
    <mergeCell ref="G49:G52"/>
    <mergeCell ref="G53:G56"/>
    <mergeCell ref="H21:H24"/>
    <mergeCell ref="H25:H28"/>
    <mergeCell ref="H29:H32"/>
    <mergeCell ref="H33:H36"/>
    <mergeCell ref="H37:H40"/>
    <mergeCell ref="H41:H44"/>
    <mergeCell ref="H45:H48"/>
    <mergeCell ref="H49:H52"/>
    <mergeCell ref="H53:H56"/>
    <mergeCell ref="I21:I24"/>
    <mergeCell ref="I25:I28"/>
    <mergeCell ref="I29:I32"/>
    <mergeCell ref="I33:I36"/>
    <mergeCell ref="I37:I40"/>
    <mergeCell ref="I41:I44"/>
    <mergeCell ref="I45:I48"/>
    <mergeCell ref="I49:I52"/>
    <mergeCell ref="I53:I56"/>
    <mergeCell ref="J21:J24"/>
    <mergeCell ref="J25:J28"/>
    <mergeCell ref="J29:J32"/>
    <mergeCell ref="J33:J36"/>
    <mergeCell ref="J37:J40"/>
    <mergeCell ref="J41:J44"/>
    <mergeCell ref="J45:J48"/>
    <mergeCell ref="J49:J52"/>
    <mergeCell ref="J53:J56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</mergeCells>
  <phoneticPr fontId="11" type="noConversion"/>
  <pageMargins left="0.75" right="0.75" top="0.270000010728836" bottom="0.270000010728836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C1" workbookViewId="0">
      <selection activeCell="F23" sqref="F23"/>
    </sheetView>
  </sheetViews>
  <sheetFormatPr defaultColWidth="10" defaultRowHeight="13.5"/>
  <cols>
    <col min="1" max="1" width="13.875" customWidth="1"/>
    <col min="2" max="2" width="37.375" customWidth="1"/>
    <col min="3" max="3" width="9.375" customWidth="1"/>
    <col min="4" max="4" width="20.25" customWidth="1"/>
    <col min="5" max="5" width="28.625" customWidth="1"/>
    <col min="6" max="6" width="24.875" customWidth="1"/>
    <col min="7" max="8" width="9.75" customWidth="1"/>
    <col min="9" max="13" width="10.375" customWidth="1"/>
    <col min="14" max="14" width="17.625" customWidth="1"/>
    <col min="15" max="15" width="10.375" customWidth="1"/>
    <col min="16" max="16" width="12.375" customWidth="1"/>
    <col min="17" max="18" width="9.75" customWidth="1"/>
  </cols>
  <sheetData>
    <row r="1" spans="1:16" ht="16.350000000000001" customHeight="1">
      <c r="A1" s="1" t="s">
        <v>600</v>
      </c>
    </row>
    <row r="2" spans="1:16" ht="41.45" customHeight="1">
      <c r="A2" s="74" t="s">
        <v>601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6" ht="30.2" customHeight="1">
      <c r="A3" s="75" t="s">
        <v>14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21.6" customHeight="1">
      <c r="N4" s="87" t="s">
        <v>15</v>
      </c>
      <c r="O4" s="87"/>
      <c r="P4" s="87"/>
    </row>
    <row r="5" spans="1:16" ht="25.9" customHeight="1">
      <c r="A5" s="78" t="s">
        <v>602</v>
      </c>
      <c r="B5" s="78" t="s">
        <v>603</v>
      </c>
      <c r="C5" s="78" t="s">
        <v>604</v>
      </c>
      <c r="D5" s="78"/>
      <c r="E5" s="78"/>
      <c r="F5" s="78" t="s">
        <v>605</v>
      </c>
      <c r="G5" s="78" t="s">
        <v>606</v>
      </c>
      <c r="H5" s="78"/>
      <c r="I5" s="78"/>
      <c r="J5" s="78"/>
      <c r="K5" s="78"/>
      <c r="L5" s="78"/>
      <c r="M5" s="78"/>
      <c r="N5" s="78" t="s">
        <v>607</v>
      </c>
      <c r="O5" s="78" t="s">
        <v>608</v>
      </c>
      <c r="P5" s="78" t="s">
        <v>609</v>
      </c>
    </row>
    <row r="6" spans="1:16" ht="28.5" customHeight="1">
      <c r="A6" s="78"/>
      <c r="B6" s="78"/>
      <c r="C6" s="78" t="s">
        <v>610</v>
      </c>
      <c r="D6" s="78" t="s">
        <v>611</v>
      </c>
      <c r="E6" s="78" t="s">
        <v>612</v>
      </c>
      <c r="F6" s="78"/>
      <c r="G6" s="78" t="s">
        <v>613</v>
      </c>
      <c r="H6" s="78" t="s">
        <v>614</v>
      </c>
      <c r="I6" s="78"/>
      <c r="J6" s="78"/>
      <c r="K6" s="78"/>
      <c r="L6" s="78"/>
      <c r="M6" s="78" t="s">
        <v>615</v>
      </c>
      <c r="N6" s="78"/>
      <c r="O6" s="78"/>
      <c r="P6" s="78"/>
    </row>
    <row r="7" spans="1:16" ht="39.6" customHeight="1">
      <c r="A7" s="78"/>
      <c r="B7" s="78"/>
      <c r="C7" s="78"/>
      <c r="D7" s="78"/>
      <c r="E7" s="78"/>
      <c r="F7" s="78"/>
      <c r="G7" s="78"/>
      <c r="H7" s="2" t="s">
        <v>267</v>
      </c>
      <c r="I7" s="2" t="s">
        <v>616</v>
      </c>
      <c r="J7" s="2" t="s">
        <v>617</v>
      </c>
      <c r="K7" s="2" t="s">
        <v>618</v>
      </c>
      <c r="L7" s="2" t="s">
        <v>592</v>
      </c>
      <c r="M7" s="78"/>
      <c r="N7" s="78"/>
      <c r="O7" s="78"/>
      <c r="P7" s="78"/>
    </row>
    <row r="8" spans="1:16" ht="22.9" customHeight="1">
      <c r="A8" s="3"/>
      <c r="B8" s="3" t="s">
        <v>111</v>
      </c>
      <c r="C8" s="3"/>
      <c r="D8" s="3"/>
      <c r="E8" s="3"/>
      <c r="F8" s="3"/>
      <c r="G8" s="4"/>
      <c r="H8" s="4"/>
      <c r="I8" s="4"/>
      <c r="J8" s="4"/>
      <c r="K8" s="4"/>
      <c r="L8" s="4"/>
      <c r="M8" s="4"/>
      <c r="N8" s="3"/>
      <c r="O8" s="3"/>
      <c r="P8" s="3"/>
    </row>
    <row r="9" spans="1:16" ht="22.9" customHeight="1">
      <c r="A9" s="5"/>
      <c r="B9" s="5"/>
      <c r="C9" s="3"/>
      <c r="D9" s="3"/>
      <c r="E9" s="3"/>
      <c r="F9" s="3"/>
      <c r="G9" s="4"/>
      <c r="H9" s="4"/>
      <c r="I9" s="4"/>
      <c r="J9" s="4"/>
      <c r="K9" s="4"/>
      <c r="L9" s="4"/>
      <c r="M9" s="4"/>
      <c r="N9" s="3"/>
      <c r="O9" s="3"/>
      <c r="P9" s="3"/>
    </row>
    <row r="10" spans="1:16" ht="22.9" customHeight="1">
      <c r="A10" s="5"/>
      <c r="B10" s="5"/>
      <c r="C10" s="3"/>
      <c r="D10" s="3"/>
      <c r="E10" s="3"/>
      <c r="F10" s="3"/>
      <c r="G10" s="4"/>
      <c r="H10" s="4"/>
      <c r="I10" s="4"/>
      <c r="J10" s="4"/>
      <c r="K10" s="4"/>
      <c r="L10" s="4"/>
      <c r="M10" s="4"/>
      <c r="N10" s="3"/>
      <c r="O10" s="3"/>
      <c r="P10" s="3"/>
    </row>
    <row r="11" spans="1:16" ht="22.9" customHeight="1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  <c r="L11" s="8"/>
      <c r="M11" s="8"/>
      <c r="N11" s="7"/>
      <c r="O11" s="7"/>
      <c r="P11" s="7"/>
    </row>
    <row r="12" spans="1:16">
      <c r="C12" t="s">
        <v>633</v>
      </c>
    </row>
  </sheetData>
  <mergeCells count="17">
    <mergeCell ref="P5:P7"/>
    <mergeCell ref="H6:L6"/>
    <mergeCell ref="F5:F7"/>
    <mergeCell ref="G6:G7"/>
    <mergeCell ref="A2:P2"/>
    <mergeCell ref="A3:P3"/>
    <mergeCell ref="N4:P4"/>
    <mergeCell ref="C5:E5"/>
    <mergeCell ref="G5:M5"/>
    <mergeCell ref="A5:A7"/>
    <mergeCell ref="B5:B7"/>
    <mergeCell ref="C6:C7"/>
    <mergeCell ref="D6:D7"/>
    <mergeCell ref="E6:E7"/>
    <mergeCell ref="M6:M7"/>
    <mergeCell ref="N5:N7"/>
    <mergeCell ref="O5:O7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/>
  </sheetViews>
  <sheetFormatPr defaultColWidth="10" defaultRowHeight="13.5"/>
  <cols>
    <col min="1" max="1" width="27.875" customWidth="1"/>
    <col min="2" max="2" width="15.75" customWidth="1"/>
    <col min="3" max="3" width="31" customWidth="1"/>
    <col min="4" max="4" width="17.5" customWidth="1"/>
    <col min="5" max="5" width="26.375" customWidth="1"/>
    <col min="6" max="6" width="17.5" customWidth="1"/>
    <col min="7" max="7" width="27.5" customWidth="1"/>
    <col min="8" max="8" width="14.625" customWidth="1"/>
    <col min="9" max="9" width="9.75" customWidth="1"/>
  </cols>
  <sheetData>
    <row r="1" spans="1:8" ht="16.350000000000001" customHeight="1">
      <c r="A1" s="1" t="s">
        <v>12</v>
      </c>
    </row>
    <row r="2" spans="1:8" ht="36.200000000000003" customHeight="1">
      <c r="A2" s="74" t="s">
        <v>13</v>
      </c>
      <c r="B2" s="74"/>
      <c r="C2" s="74"/>
      <c r="D2" s="74"/>
      <c r="E2" s="74"/>
      <c r="F2" s="74"/>
      <c r="G2" s="74"/>
      <c r="H2" s="74"/>
    </row>
    <row r="3" spans="1:8" ht="90.6" customHeight="1">
      <c r="A3" s="75" t="s">
        <v>14</v>
      </c>
      <c r="B3" s="75"/>
      <c r="C3" s="75"/>
      <c r="E3" s="76"/>
      <c r="F3" s="76"/>
      <c r="G3" s="76" t="s">
        <v>15</v>
      </c>
      <c r="H3" s="76"/>
    </row>
    <row r="4" spans="1:8" ht="42.2" customHeight="1">
      <c r="A4" s="77" t="s">
        <v>16</v>
      </c>
      <c r="B4" s="77"/>
      <c r="C4" s="78" t="s">
        <v>17</v>
      </c>
      <c r="D4" s="78"/>
      <c r="E4" s="78"/>
      <c r="F4" s="78"/>
      <c r="G4" s="78"/>
      <c r="H4" s="78"/>
    </row>
    <row r="5" spans="1:8" ht="38.85" customHeight="1">
      <c r="A5" s="64" t="s">
        <v>18</v>
      </c>
      <c r="B5" s="64" t="s">
        <v>19</v>
      </c>
      <c r="C5" s="64" t="s">
        <v>20</v>
      </c>
      <c r="D5" s="64" t="s">
        <v>19</v>
      </c>
      <c r="E5" s="64" t="s">
        <v>21</v>
      </c>
      <c r="F5" s="64" t="s">
        <v>19</v>
      </c>
      <c r="G5" s="64" t="s">
        <v>22</v>
      </c>
      <c r="H5" s="64" t="s">
        <v>19</v>
      </c>
    </row>
    <row r="6" spans="1:8" ht="29.25" customHeight="1">
      <c r="A6" s="11" t="s">
        <v>23</v>
      </c>
      <c r="B6" s="10">
        <v>1565.133697</v>
      </c>
      <c r="C6" s="11" t="s">
        <v>24</v>
      </c>
      <c r="D6" s="12">
        <v>1247.2336969999999</v>
      </c>
      <c r="E6" s="9" t="s">
        <v>25</v>
      </c>
      <c r="F6" s="10">
        <v>419.14843300000001</v>
      </c>
      <c r="G6" s="9" t="s">
        <v>26</v>
      </c>
      <c r="H6" s="65"/>
    </row>
    <row r="7" spans="1:8" ht="29.25" customHeight="1">
      <c r="A7" s="11" t="s">
        <v>27</v>
      </c>
      <c r="B7" s="10"/>
      <c r="C7" s="9" t="s">
        <v>28</v>
      </c>
      <c r="D7" s="10">
        <v>1019.453197</v>
      </c>
      <c r="E7" s="9" t="s">
        <v>29</v>
      </c>
      <c r="F7" s="10">
        <v>363.553</v>
      </c>
      <c r="G7" s="9" t="s">
        <v>30</v>
      </c>
      <c r="H7" s="65"/>
    </row>
    <row r="8" spans="1:8" ht="29.25" customHeight="1">
      <c r="A8" s="11" t="s">
        <v>31</v>
      </c>
      <c r="B8" s="10"/>
      <c r="C8" s="9" t="s">
        <v>32</v>
      </c>
      <c r="D8" s="10">
        <v>406.9248</v>
      </c>
      <c r="E8" s="9" t="s">
        <v>33</v>
      </c>
      <c r="F8" s="10"/>
      <c r="G8" s="9" t="s">
        <v>34</v>
      </c>
      <c r="H8" s="65"/>
    </row>
    <row r="9" spans="1:8" ht="29.25" customHeight="1">
      <c r="A9" s="11" t="s">
        <v>35</v>
      </c>
      <c r="B9" s="10"/>
      <c r="C9" s="9" t="s">
        <v>36</v>
      </c>
      <c r="D9" s="10">
        <v>76.069199999999995</v>
      </c>
      <c r="E9" s="9" t="s">
        <v>37</v>
      </c>
      <c r="F9" s="10">
        <v>691.46476399999995</v>
      </c>
      <c r="G9" s="9" t="s">
        <v>38</v>
      </c>
      <c r="H9" s="65"/>
    </row>
    <row r="10" spans="1:8" ht="29.25" customHeight="1">
      <c r="A10" s="9" t="s">
        <v>39</v>
      </c>
      <c r="B10" s="10"/>
      <c r="C10" s="9" t="s">
        <v>40</v>
      </c>
      <c r="D10" s="10">
        <v>11.983599999999999</v>
      </c>
      <c r="E10" s="9" t="s">
        <v>41</v>
      </c>
      <c r="F10" s="10"/>
      <c r="G10" s="9" t="s">
        <v>42</v>
      </c>
      <c r="H10" s="65"/>
    </row>
    <row r="11" spans="1:8" ht="29.25" customHeight="1">
      <c r="A11" s="9" t="s">
        <v>43</v>
      </c>
      <c r="B11" s="10"/>
      <c r="C11" s="9" t="s">
        <v>44</v>
      </c>
      <c r="D11" s="10">
        <v>179.1576</v>
      </c>
      <c r="E11" s="9" t="s">
        <v>45</v>
      </c>
      <c r="F11" s="10"/>
      <c r="G11" s="9" t="s">
        <v>46</v>
      </c>
      <c r="H11" s="65"/>
    </row>
    <row r="12" spans="1:8" ht="29.25" customHeight="1">
      <c r="A12" s="9" t="s">
        <v>47</v>
      </c>
      <c r="B12" s="10"/>
      <c r="C12" s="9" t="s">
        <v>48</v>
      </c>
      <c r="D12" s="10">
        <v>107.861632</v>
      </c>
      <c r="E12" s="9" t="s">
        <v>49</v>
      </c>
      <c r="F12" s="10">
        <v>90.967500000000001</v>
      </c>
      <c r="G12" s="9" t="s">
        <v>50</v>
      </c>
      <c r="H12" s="65">
        <v>1314.9226040000001</v>
      </c>
    </row>
    <row r="13" spans="1:8" ht="29.25" customHeight="1">
      <c r="A13" s="11" t="s">
        <v>51</v>
      </c>
      <c r="B13" s="10"/>
      <c r="C13" s="9" t="s">
        <v>52</v>
      </c>
      <c r="D13" s="10"/>
      <c r="E13" s="9" t="s">
        <v>53</v>
      </c>
      <c r="F13" s="10"/>
      <c r="G13" s="9" t="s">
        <v>54</v>
      </c>
      <c r="H13" s="65">
        <v>117.97366100000001</v>
      </c>
    </row>
    <row r="14" spans="1:8" ht="29.25" customHeight="1">
      <c r="A14" s="9"/>
      <c r="B14" s="10"/>
      <c r="C14" s="9" t="s">
        <v>55</v>
      </c>
      <c r="D14" s="10">
        <v>40.448112000000002</v>
      </c>
      <c r="E14" s="9" t="s">
        <v>56</v>
      </c>
      <c r="F14" s="10"/>
      <c r="G14" s="9" t="s">
        <v>57</v>
      </c>
      <c r="H14" s="65"/>
    </row>
    <row r="15" spans="1:8" ht="29.25" customHeight="1">
      <c r="A15" s="9"/>
      <c r="B15" s="10"/>
      <c r="C15" s="9" t="s">
        <v>58</v>
      </c>
      <c r="D15" s="10">
        <v>10.112029</v>
      </c>
      <c r="E15" s="9"/>
      <c r="F15" s="10"/>
      <c r="G15" s="9" t="s">
        <v>59</v>
      </c>
      <c r="H15" s="65">
        <v>51.341208000000002</v>
      </c>
    </row>
    <row r="16" spans="1:8" ht="29.25" customHeight="1">
      <c r="A16" s="9"/>
      <c r="B16" s="10"/>
      <c r="C16" s="9" t="s">
        <v>60</v>
      </c>
      <c r="D16" s="10">
        <v>80.896224000000004</v>
      </c>
      <c r="E16" s="9"/>
      <c r="F16" s="9"/>
      <c r="G16" s="9" t="s">
        <v>61</v>
      </c>
      <c r="H16" s="65"/>
    </row>
    <row r="17" spans="1:8" ht="29.25" customHeight="1">
      <c r="A17" s="9"/>
      <c r="B17" s="10"/>
      <c r="C17" s="9" t="s">
        <v>62</v>
      </c>
      <c r="D17" s="10">
        <v>106</v>
      </c>
      <c r="E17" s="9"/>
      <c r="F17" s="10"/>
      <c r="G17" s="9" t="s">
        <v>63</v>
      </c>
      <c r="H17" s="65"/>
    </row>
    <row r="18" spans="1:8" ht="29.25" customHeight="1">
      <c r="A18" s="9"/>
      <c r="B18" s="10"/>
      <c r="C18" s="9" t="s">
        <v>64</v>
      </c>
      <c r="D18" s="10">
        <v>136.81299999999999</v>
      </c>
      <c r="E18" s="9"/>
      <c r="F18" s="10"/>
      <c r="G18" s="9" t="s">
        <v>65</v>
      </c>
      <c r="H18" s="65"/>
    </row>
    <row r="19" spans="1:8" ht="29.25" customHeight="1">
      <c r="A19" s="9"/>
      <c r="B19" s="9"/>
      <c r="C19" s="9" t="s">
        <v>66</v>
      </c>
      <c r="D19" s="10">
        <v>6.36</v>
      </c>
      <c r="E19" s="9"/>
      <c r="F19" s="9"/>
      <c r="G19" s="9" t="s">
        <v>67</v>
      </c>
      <c r="H19" s="65"/>
    </row>
    <row r="20" spans="1:8" ht="29.25" customHeight="1">
      <c r="A20" s="9"/>
      <c r="B20" s="10"/>
      <c r="C20" s="9" t="s">
        <v>68</v>
      </c>
      <c r="D20" s="10"/>
      <c r="E20" s="9"/>
      <c r="F20" s="9"/>
      <c r="G20" s="9" t="s">
        <v>69</v>
      </c>
      <c r="H20" s="65"/>
    </row>
    <row r="21" spans="1:8" ht="29.25" customHeight="1">
      <c r="A21" s="11"/>
      <c r="B21" s="12"/>
      <c r="C21" s="9" t="s">
        <v>70</v>
      </c>
      <c r="D21" s="10">
        <v>24.452999999999999</v>
      </c>
      <c r="E21" s="9"/>
      <c r="F21" s="10"/>
      <c r="G21" s="9" t="s">
        <v>71</v>
      </c>
      <c r="H21" s="65"/>
    </row>
    <row r="22" spans="1:8" ht="29.25" customHeight="1">
      <c r="A22" s="11"/>
      <c r="B22" s="12"/>
      <c r="C22" s="9" t="s">
        <v>72</v>
      </c>
      <c r="D22" s="10"/>
      <c r="E22" s="9"/>
      <c r="F22" s="10"/>
      <c r="G22" s="9" t="s">
        <v>73</v>
      </c>
      <c r="H22" s="65"/>
    </row>
    <row r="23" spans="1:8" ht="29.25" customHeight="1">
      <c r="A23" s="11"/>
      <c r="B23" s="12"/>
      <c r="C23" s="9" t="s">
        <v>74</v>
      </c>
      <c r="D23" s="10">
        <v>106</v>
      </c>
      <c r="E23" s="9"/>
      <c r="F23" s="10"/>
      <c r="G23" s="9" t="s">
        <v>75</v>
      </c>
      <c r="H23" s="65"/>
    </row>
    <row r="24" spans="1:8" ht="29.25" customHeight="1">
      <c r="A24" s="9"/>
      <c r="B24" s="9"/>
      <c r="C24" s="9" t="s">
        <v>76</v>
      </c>
      <c r="D24" s="10">
        <v>90.967500000000001</v>
      </c>
      <c r="E24" s="9"/>
      <c r="F24" s="9"/>
      <c r="G24" s="9" t="s">
        <v>77</v>
      </c>
      <c r="H24" s="65"/>
    </row>
    <row r="25" spans="1:8" ht="29.25" customHeight="1">
      <c r="A25" s="9"/>
      <c r="B25" s="9"/>
      <c r="C25" s="9" t="s">
        <v>78</v>
      </c>
      <c r="D25" s="10">
        <v>11.1989</v>
      </c>
      <c r="E25" s="9"/>
      <c r="F25" s="9"/>
      <c r="G25" s="9" t="s">
        <v>79</v>
      </c>
      <c r="H25" s="65">
        <v>80.896224000000004</v>
      </c>
    </row>
    <row r="26" spans="1:8" ht="29.25" customHeight="1">
      <c r="A26" s="11"/>
      <c r="B26" s="12"/>
      <c r="C26" s="9" t="s">
        <v>80</v>
      </c>
      <c r="D26" s="10"/>
      <c r="E26" s="11"/>
      <c r="F26" s="12"/>
      <c r="G26" s="9" t="s">
        <v>81</v>
      </c>
      <c r="H26" s="65"/>
    </row>
    <row r="27" spans="1:8" ht="29.25" customHeight="1">
      <c r="A27" s="11"/>
      <c r="B27" s="12"/>
      <c r="C27" s="9" t="s">
        <v>82</v>
      </c>
      <c r="D27" s="10">
        <v>36.1738</v>
      </c>
      <c r="E27" s="11"/>
      <c r="F27" s="12"/>
      <c r="G27" s="9" t="s">
        <v>83</v>
      </c>
      <c r="H27" s="65"/>
    </row>
    <row r="28" spans="1:8" ht="29.25" customHeight="1">
      <c r="A28" s="9"/>
      <c r="B28" s="10"/>
      <c r="C28" s="9" t="s">
        <v>84</v>
      </c>
      <c r="D28" s="10">
        <v>4.5179999999999998</v>
      </c>
      <c r="E28" s="11"/>
      <c r="F28" s="12"/>
      <c r="G28" s="9" t="s">
        <v>85</v>
      </c>
      <c r="H28" s="65"/>
    </row>
    <row r="29" spans="1:8" ht="29.25" customHeight="1">
      <c r="A29" s="11"/>
      <c r="B29" s="12"/>
      <c r="C29" s="9" t="s">
        <v>86</v>
      </c>
      <c r="D29" s="10"/>
      <c r="E29" s="11"/>
      <c r="F29" s="12"/>
      <c r="G29" s="9" t="s">
        <v>87</v>
      </c>
      <c r="H29" s="65"/>
    </row>
    <row r="30" spans="1:8" ht="29.25" customHeight="1">
      <c r="A30" s="9"/>
      <c r="B30" s="9"/>
      <c r="C30" s="9" t="s">
        <v>88</v>
      </c>
      <c r="D30" s="10">
        <v>15.418799999999999</v>
      </c>
      <c r="E30" s="9"/>
      <c r="F30" s="9"/>
      <c r="G30" s="9" t="s">
        <v>89</v>
      </c>
      <c r="H30" s="65"/>
    </row>
    <row r="31" spans="1:8" ht="29.25" customHeight="1">
      <c r="A31" s="9"/>
      <c r="B31" s="9"/>
      <c r="C31" s="9" t="s">
        <v>90</v>
      </c>
      <c r="D31" s="10">
        <v>23.658000000000001</v>
      </c>
      <c r="E31" s="9"/>
      <c r="F31" s="9"/>
      <c r="G31" s="9" t="s">
        <v>91</v>
      </c>
      <c r="H31" s="65"/>
    </row>
    <row r="32" spans="1:8" ht="29.25" customHeight="1">
      <c r="A32" s="9"/>
      <c r="B32" s="9"/>
      <c r="C32" s="11" t="s">
        <v>92</v>
      </c>
      <c r="D32" s="12">
        <v>317.89999999999998</v>
      </c>
      <c r="E32" s="9"/>
      <c r="F32" s="9"/>
      <c r="G32" s="9" t="s">
        <v>93</v>
      </c>
      <c r="H32" s="65"/>
    </row>
    <row r="33" spans="1:8" ht="29.25" customHeight="1">
      <c r="A33" s="9"/>
      <c r="B33" s="9"/>
      <c r="C33" s="9" t="s">
        <v>94</v>
      </c>
      <c r="D33" s="10"/>
      <c r="E33" s="9"/>
      <c r="F33" s="9"/>
      <c r="G33" s="9" t="s">
        <v>95</v>
      </c>
      <c r="H33" s="65"/>
    </row>
    <row r="34" spans="1:8" ht="29.25" customHeight="1">
      <c r="A34" s="9"/>
      <c r="B34" s="9"/>
      <c r="C34" s="9" t="s">
        <v>96</v>
      </c>
      <c r="D34" s="10">
        <v>317.89999999999998</v>
      </c>
      <c r="E34" s="9"/>
      <c r="F34" s="9"/>
      <c r="G34" s="9" t="s">
        <v>97</v>
      </c>
      <c r="H34" s="65"/>
    </row>
    <row r="35" spans="1:8" ht="29.25" customHeight="1">
      <c r="A35" s="9"/>
      <c r="B35" s="9"/>
      <c r="C35" s="9" t="s">
        <v>98</v>
      </c>
      <c r="D35" s="10"/>
      <c r="E35" s="9"/>
      <c r="F35" s="9"/>
      <c r="G35" s="9" t="s">
        <v>99</v>
      </c>
      <c r="H35" s="65"/>
    </row>
    <row r="36" spans="1:8" ht="29.25" customHeight="1">
      <c r="A36" s="9"/>
      <c r="B36" s="9"/>
      <c r="C36" s="9" t="s">
        <v>100</v>
      </c>
      <c r="D36" s="10"/>
      <c r="E36" s="9"/>
      <c r="F36" s="9"/>
      <c r="G36" s="9"/>
      <c r="H36" s="9"/>
    </row>
    <row r="37" spans="1:8" ht="29.25" customHeight="1">
      <c r="A37" s="9"/>
      <c r="B37" s="9"/>
      <c r="C37" s="9" t="s">
        <v>101</v>
      </c>
      <c r="D37" s="10"/>
      <c r="E37" s="9"/>
      <c r="F37" s="9"/>
      <c r="G37" s="9"/>
      <c r="H37" s="9"/>
    </row>
    <row r="38" spans="1:8" ht="29.25" customHeight="1">
      <c r="A38" s="9"/>
      <c r="B38" s="9"/>
      <c r="C38" s="9" t="s">
        <v>102</v>
      </c>
      <c r="D38" s="10"/>
      <c r="E38" s="9"/>
      <c r="F38" s="9"/>
      <c r="G38" s="9"/>
      <c r="H38" s="9"/>
    </row>
    <row r="39" spans="1:8" ht="29.25" customHeight="1">
      <c r="A39" s="9"/>
      <c r="B39" s="9"/>
      <c r="C39" s="9" t="s">
        <v>103</v>
      </c>
      <c r="D39" s="10"/>
      <c r="E39" s="9"/>
      <c r="F39" s="9"/>
      <c r="G39" s="9"/>
      <c r="H39" s="9"/>
    </row>
    <row r="40" spans="1:8" ht="29.25" customHeight="1">
      <c r="A40" s="9"/>
      <c r="B40" s="9"/>
      <c r="C40" s="9"/>
      <c r="D40" s="9"/>
      <c r="E40" s="9"/>
      <c r="F40" s="9"/>
      <c r="G40" s="9"/>
      <c r="H40" s="9"/>
    </row>
    <row r="41" spans="1:8" ht="29.25" customHeight="1">
      <c r="A41" s="9"/>
      <c r="B41" s="9"/>
      <c r="C41" s="9"/>
      <c r="D41" s="9"/>
      <c r="E41" s="9"/>
      <c r="F41" s="9"/>
      <c r="G41" s="9"/>
      <c r="H41" s="9"/>
    </row>
    <row r="42" spans="1:8" ht="29.25" customHeight="1">
      <c r="A42" s="9"/>
      <c r="B42" s="9"/>
      <c r="C42" s="9"/>
      <c r="D42" s="9"/>
      <c r="E42" s="9"/>
      <c r="F42" s="9"/>
      <c r="G42" s="9"/>
      <c r="H42" s="9"/>
    </row>
    <row r="43" spans="1:8" ht="29.25" customHeight="1">
      <c r="A43" s="9"/>
      <c r="B43" s="9"/>
      <c r="C43" s="9"/>
      <c r="D43" s="9"/>
      <c r="E43" s="9"/>
      <c r="F43" s="9"/>
      <c r="G43" s="9"/>
      <c r="H43" s="9"/>
    </row>
    <row r="44" spans="1:8" ht="29.25" customHeight="1">
      <c r="A44" s="11" t="s">
        <v>104</v>
      </c>
      <c r="B44" s="12">
        <v>1565.133697</v>
      </c>
      <c r="C44" s="11" t="s">
        <v>105</v>
      </c>
      <c r="D44" s="12">
        <v>1565.133697</v>
      </c>
      <c r="E44" s="11" t="s">
        <v>105</v>
      </c>
      <c r="F44" s="12">
        <v>1565.133697</v>
      </c>
      <c r="G44" s="11" t="s">
        <v>105</v>
      </c>
      <c r="H44" s="12">
        <v>1565.133697</v>
      </c>
    </row>
    <row r="45" spans="1:8" ht="29.25" customHeight="1">
      <c r="A45" s="11" t="s">
        <v>106</v>
      </c>
      <c r="B45" s="12"/>
      <c r="C45" s="11" t="s">
        <v>107</v>
      </c>
      <c r="D45" s="12"/>
      <c r="E45" s="11" t="s">
        <v>107</v>
      </c>
      <c r="F45" s="12"/>
      <c r="G45" s="11" t="s">
        <v>107</v>
      </c>
      <c r="H45" s="12"/>
    </row>
    <row r="46" spans="1:8" ht="29.25" customHeight="1">
      <c r="A46" s="9"/>
      <c r="B46" s="10"/>
      <c r="C46" s="11"/>
      <c r="D46" s="12"/>
      <c r="E46" s="11"/>
      <c r="F46" s="12"/>
      <c r="G46" s="9"/>
      <c r="H46" s="10"/>
    </row>
    <row r="47" spans="1:8" ht="29.25" customHeight="1">
      <c r="A47" s="11" t="s">
        <v>108</v>
      </c>
      <c r="B47" s="12">
        <v>1565.133697</v>
      </c>
      <c r="C47" s="11" t="s">
        <v>109</v>
      </c>
      <c r="D47" s="12">
        <v>1565.133697</v>
      </c>
      <c r="E47" s="11" t="s">
        <v>109</v>
      </c>
      <c r="F47" s="12">
        <v>1565.133697</v>
      </c>
      <c r="G47" s="11" t="s">
        <v>109</v>
      </c>
      <c r="H47" s="12">
        <v>1565.133697</v>
      </c>
    </row>
  </sheetData>
  <mergeCells count="6">
    <mergeCell ref="A2:H2"/>
    <mergeCell ref="A3:C3"/>
    <mergeCell ref="E3:F3"/>
    <mergeCell ref="G3:H3"/>
    <mergeCell ref="A4:B4"/>
    <mergeCell ref="C4:H4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A2" sqref="A2:F2"/>
    </sheetView>
  </sheetViews>
  <sheetFormatPr defaultColWidth="10" defaultRowHeight="13.5"/>
  <cols>
    <col min="1" max="1" width="27.875" customWidth="1"/>
    <col min="2" max="2" width="15.75" customWidth="1"/>
    <col min="3" max="3" width="27.5" customWidth="1"/>
    <col min="4" max="6" width="14.625" customWidth="1"/>
    <col min="7" max="7" width="9.75" customWidth="1"/>
  </cols>
  <sheetData>
    <row r="1" spans="1:10" ht="16.350000000000001" customHeight="1">
      <c r="A1" s="1" t="s">
        <v>110</v>
      </c>
    </row>
    <row r="2" spans="1:10" ht="36.200000000000003" customHeight="1">
      <c r="A2" s="74" t="s">
        <v>811</v>
      </c>
      <c r="B2" s="74"/>
      <c r="C2" s="74"/>
      <c r="D2" s="74"/>
      <c r="E2" s="74"/>
      <c r="F2" s="74"/>
      <c r="J2" s="107"/>
    </row>
    <row r="3" spans="1:10" ht="90.6" customHeight="1">
      <c r="A3" s="75" t="s">
        <v>14</v>
      </c>
      <c r="B3" s="75"/>
      <c r="C3" s="75"/>
      <c r="D3" s="76" t="s">
        <v>15</v>
      </c>
      <c r="E3" s="76"/>
      <c r="F3" s="76"/>
    </row>
    <row r="4" spans="1:10" ht="42.2" customHeight="1">
      <c r="A4" s="77" t="s">
        <v>16</v>
      </c>
      <c r="B4" s="77"/>
      <c r="C4" s="78" t="s">
        <v>17</v>
      </c>
      <c r="D4" s="78"/>
      <c r="E4" s="78"/>
      <c r="F4" s="78"/>
    </row>
    <row r="5" spans="1:10" ht="38.85" customHeight="1">
      <c r="A5" s="64" t="s">
        <v>18</v>
      </c>
      <c r="B5" s="64" t="s">
        <v>19</v>
      </c>
      <c r="C5" s="64" t="s">
        <v>22</v>
      </c>
      <c r="D5" s="64" t="s">
        <v>111</v>
      </c>
      <c r="E5" s="2" t="s">
        <v>112</v>
      </c>
      <c r="F5" s="2" t="s">
        <v>113</v>
      </c>
    </row>
    <row r="6" spans="1:10" ht="29.25" customHeight="1">
      <c r="A6" s="11" t="s">
        <v>23</v>
      </c>
      <c r="B6" s="10">
        <v>1565.133697</v>
      </c>
      <c r="C6" s="9" t="s">
        <v>26</v>
      </c>
      <c r="D6" s="65"/>
      <c r="E6" s="65"/>
      <c r="F6" s="65"/>
    </row>
    <row r="7" spans="1:10" ht="29.25" customHeight="1">
      <c r="A7" s="11" t="s">
        <v>27</v>
      </c>
      <c r="B7" s="10"/>
      <c r="C7" s="9" t="s">
        <v>30</v>
      </c>
      <c r="D7" s="65"/>
      <c r="E7" s="65"/>
      <c r="F7" s="65"/>
    </row>
    <row r="8" spans="1:10" ht="29.25" customHeight="1">
      <c r="A8" s="11" t="s">
        <v>31</v>
      </c>
      <c r="B8" s="10"/>
      <c r="C8" s="9" t="s">
        <v>34</v>
      </c>
      <c r="D8" s="65"/>
      <c r="E8" s="65"/>
      <c r="F8" s="65"/>
    </row>
    <row r="9" spans="1:10" ht="29.25" customHeight="1">
      <c r="A9" s="11" t="s">
        <v>35</v>
      </c>
      <c r="B9" s="10"/>
      <c r="C9" s="9" t="s">
        <v>38</v>
      </c>
      <c r="D9" s="65"/>
      <c r="E9" s="65"/>
      <c r="F9" s="65"/>
    </row>
    <row r="10" spans="1:10" ht="29.25" customHeight="1">
      <c r="A10" s="9" t="s">
        <v>39</v>
      </c>
      <c r="B10" s="10"/>
      <c r="C10" s="9" t="s">
        <v>42</v>
      </c>
      <c r="D10" s="65"/>
      <c r="E10" s="65"/>
      <c r="F10" s="65"/>
    </row>
    <row r="11" spans="1:10" ht="29.25" customHeight="1">
      <c r="A11" s="9" t="s">
        <v>43</v>
      </c>
      <c r="B11" s="10"/>
      <c r="C11" s="9" t="s">
        <v>46</v>
      </c>
      <c r="D11" s="65"/>
      <c r="E11" s="65"/>
      <c r="F11" s="65"/>
    </row>
    <row r="12" spans="1:10" ht="29.25" customHeight="1">
      <c r="A12" s="9" t="s">
        <v>47</v>
      </c>
      <c r="B12" s="10"/>
      <c r="C12" s="9" t="s">
        <v>50</v>
      </c>
      <c r="D12" s="65">
        <v>1314.9226040000001</v>
      </c>
      <c r="E12" s="65">
        <v>1314.9226040000001</v>
      </c>
      <c r="F12" s="65"/>
    </row>
    <row r="13" spans="1:10" ht="29.25" customHeight="1">
      <c r="A13" s="11" t="s">
        <v>51</v>
      </c>
      <c r="B13" s="10"/>
      <c r="C13" s="9" t="s">
        <v>54</v>
      </c>
      <c r="D13" s="65">
        <v>117.97366100000001</v>
      </c>
      <c r="E13" s="65">
        <v>117.97366100000001</v>
      </c>
      <c r="F13" s="65"/>
    </row>
    <row r="14" spans="1:10" ht="29.25" customHeight="1">
      <c r="A14" s="9"/>
      <c r="B14" s="10"/>
      <c r="C14" s="9" t="s">
        <v>57</v>
      </c>
      <c r="D14" s="65"/>
      <c r="E14" s="65"/>
      <c r="F14" s="65"/>
    </row>
    <row r="15" spans="1:10" ht="29.25" customHeight="1">
      <c r="A15" s="9"/>
      <c r="B15" s="10"/>
      <c r="C15" s="9" t="s">
        <v>59</v>
      </c>
      <c r="D15" s="65">
        <v>51.341208000000002</v>
      </c>
      <c r="E15" s="65">
        <v>51.341208000000002</v>
      </c>
      <c r="F15" s="65"/>
    </row>
    <row r="16" spans="1:10" ht="29.25" customHeight="1">
      <c r="A16" s="9"/>
      <c r="B16" s="10"/>
      <c r="C16" s="9" t="s">
        <v>61</v>
      </c>
      <c r="D16" s="65"/>
      <c r="E16" s="65"/>
      <c r="F16" s="65"/>
    </row>
    <row r="17" spans="1:6" ht="29.25" customHeight="1">
      <c r="A17" s="9"/>
      <c r="B17" s="10"/>
      <c r="C17" s="9" t="s">
        <v>63</v>
      </c>
      <c r="D17" s="65"/>
      <c r="E17" s="65"/>
      <c r="F17" s="65"/>
    </row>
    <row r="18" spans="1:6" ht="29.25" customHeight="1">
      <c r="A18" s="9"/>
      <c r="B18" s="10"/>
      <c r="C18" s="9" t="s">
        <v>65</v>
      </c>
      <c r="D18" s="65"/>
      <c r="E18" s="65"/>
      <c r="F18" s="65"/>
    </row>
    <row r="19" spans="1:6" ht="29.25" customHeight="1">
      <c r="A19" s="9"/>
      <c r="B19" s="10"/>
      <c r="C19" s="9" t="s">
        <v>67</v>
      </c>
      <c r="D19" s="65"/>
      <c r="E19" s="65"/>
      <c r="F19" s="65"/>
    </row>
    <row r="20" spans="1:6" ht="29.25" customHeight="1">
      <c r="A20" s="11"/>
      <c r="B20" s="12"/>
      <c r="C20" s="9" t="s">
        <v>69</v>
      </c>
      <c r="D20" s="65"/>
      <c r="E20" s="65"/>
      <c r="F20" s="65"/>
    </row>
    <row r="21" spans="1:6" ht="29.25" customHeight="1">
      <c r="A21" s="11"/>
      <c r="B21" s="12"/>
      <c r="C21" s="9" t="s">
        <v>71</v>
      </c>
      <c r="D21" s="65"/>
      <c r="E21" s="65"/>
      <c r="F21" s="65"/>
    </row>
    <row r="22" spans="1:6" ht="29.25" customHeight="1">
      <c r="A22" s="11"/>
      <c r="B22" s="12"/>
      <c r="C22" s="9" t="s">
        <v>73</v>
      </c>
      <c r="D22" s="65"/>
      <c r="E22" s="65"/>
      <c r="F22" s="65"/>
    </row>
    <row r="23" spans="1:6" ht="29.25" customHeight="1">
      <c r="A23" s="9"/>
      <c r="B23" s="9"/>
      <c r="C23" s="9" t="s">
        <v>75</v>
      </c>
      <c r="D23" s="65"/>
      <c r="E23" s="65"/>
      <c r="F23" s="65"/>
    </row>
    <row r="24" spans="1:6" ht="29.25" customHeight="1">
      <c r="A24" s="9"/>
      <c r="B24" s="9"/>
      <c r="C24" s="9" t="s">
        <v>77</v>
      </c>
      <c r="D24" s="65"/>
      <c r="E24" s="65"/>
      <c r="F24" s="65"/>
    </row>
    <row r="25" spans="1:6" ht="29.25" customHeight="1">
      <c r="A25" s="11"/>
      <c r="B25" s="12"/>
      <c r="C25" s="9" t="s">
        <v>79</v>
      </c>
      <c r="D25" s="65">
        <v>80.896224000000004</v>
      </c>
      <c r="E25" s="65">
        <v>80.896224000000004</v>
      </c>
      <c r="F25" s="65"/>
    </row>
    <row r="26" spans="1:6" ht="29.25" customHeight="1">
      <c r="A26" s="11"/>
      <c r="B26" s="12"/>
      <c r="C26" s="9" t="s">
        <v>81</v>
      </c>
      <c r="D26" s="65"/>
      <c r="E26" s="65"/>
      <c r="F26" s="65"/>
    </row>
    <row r="27" spans="1:6" ht="29.25" customHeight="1">
      <c r="A27" s="9"/>
      <c r="B27" s="10"/>
      <c r="C27" s="9" t="s">
        <v>83</v>
      </c>
      <c r="D27" s="65"/>
      <c r="E27" s="65"/>
      <c r="F27" s="65"/>
    </row>
    <row r="28" spans="1:6" ht="29.25" customHeight="1">
      <c r="A28" s="11"/>
      <c r="B28" s="12"/>
      <c r="C28" s="9" t="s">
        <v>85</v>
      </c>
      <c r="D28" s="65"/>
      <c r="E28" s="65"/>
      <c r="F28" s="65"/>
    </row>
    <row r="29" spans="1:6" ht="29.25" customHeight="1">
      <c r="A29" s="9"/>
      <c r="B29" s="9"/>
      <c r="C29" s="9" t="s">
        <v>87</v>
      </c>
      <c r="D29" s="65"/>
      <c r="E29" s="65"/>
      <c r="F29" s="65"/>
    </row>
    <row r="30" spans="1:6" ht="29.25" customHeight="1">
      <c r="A30" s="9"/>
      <c r="B30" s="9"/>
      <c r="C30" s="9" t="s">
        <v>89</v>
      </c>
      <c r="D30" s="65"/>
      <c r="E30" s="65"/>
      <c r="F30" s="65"/>
    </row>
    <row r="31" spans="1:6" ht="29.25" customHeight="1">
      <c r="A31" s="9"/>
      <c r="B31" s="9"/>
      <c r="C31" s="9" t="s">
        <v>91</v>
      </c>
      <c r="D31" s="65"/>
      <c r="E31" s="65"/>
      <c r="F31" s="65"/>
    </row>
    <row r="32" spans="1:6" ht="29.25" customHeight="1">
      <c r="A32" s="9"/>
      <c r="B32" s="9"/>
      <c r="C32" s="9" t="s">
        <v>93</v>
      </c>
      <c r="D32" s="65"/>
      <c r="E32" s="65"/>
      <c r="F32" s="65"/>
    </row>
    <row r="33" spans="1:6" ht="29.25" customHeight="1">
      <c r="A33" s="9"/>
      <c r="B33" s="9"/>
      <c r="C33" s="9" t="s">
        <v>95</v>
      </c>
      <c r="D33" s="65"/>
      <c r="E33" s="65"/>
      <c r="F33" s="65"/>
    </row>
    <row r="34" spans="1:6" ht="29.25" customHeight="1">
      <c r="A34" s="9"/>
      <c r="B34" s="9"/>
      <c r="C34" s="9" t="s">
        <v>97</v>
      </c>
      <c r="D34" s="65"/>
      <c r="E34" s="65"/>
      <c r="F34" s="65"/>
    </row>
    <row r="35" spans="1:6" ht="29.25" customHeight="1">
      <c r="A35" s="9"/>
      <c r="B35" s="9"/>
      <c r="C35" s="9" t="s">
        <v>99</v>
      </c>
      <c r="D35" s="65"/>
      <c r="E35" s="65"/>
      <c r="F35" s="65"/>
    </row>
    <row r="36" spans="1:6" ht="29.25" customHeight="1">
      <c r="A36" s="9"/>
      <c r="B36" s="9"/>
      <c r="C36" s="9"/>
      <c r="D36" s="9"/>
      <c r="E36" s="9"/>
      <c r="F36" s="9"/>
    </row>
    <row r="37" spans="1:6" ht="29.25" customHeight="1">
      <c r="A37" s="9"/>
      <c r="B37" s="9"/>
      <c r="C37" s="9"/>
      <c r="D37" s="9"/>
      <c r="E37" s="9"/>
      <c r="F37" s="9"/>
    </row>
    <row r="38" spans="1:6" ht="29.25" customHeight="1">
      <c r="A38" s="9"/>
      <c r="B38" s="9"/>
      <c r="C38" s="9"/>
      <c r="D38" s="9"/>
      <c r="E38" s="9"/>
      <c r="F38" s="9"/>
    </row>
    <row r="39" spans="1:6" ht="29.25" customHeight="1">
      <c r="A39" s="9"/>
      <c r="B39" s="9"/>
      <c r="C39" s="9"/>
      <c r="D39" s="9"/>
      <c r="E39" s="9"/>
      <c r="F39" s="9"/>
    </row>
    <row r="40" spans="1:6" ht="29.25" customHeight="1">
      <c r="A40" s="9"/>
      <c r="B40" s="9"/>
      <c r="C40" s="9"/>
      <c r="D40" s="9"/>
      <c r="E40" s="9"/>
      <c r="F40" s="9"/>
    </row>
    <row r="41" spans="1:6" ht="29.25" customHeight="1">
      <c r="A41" s="9"/>
      <c r="B41" s="9"/>
      <c r="C41" s="9"/>
      <c r="D41" s="9"/>
      <c r="E41" s="9"/>
      <c r="F41" s="9"/>
    </row>
    <row r="42" spans="1:6" ht="29.25" customHeight="1">
      <c r="A42" s="2" t="s">
        <v>114</v>
      </c>
      <c r="B42" s="10">
        <v>1565.133697</v>
      </c>
      <c r="C42" s="2" t="s">
        <v>115</v>
      </c>
      <c r="D42" s="10">
        <v>1565.133697</v>
      </c>
      <c r="E42" s="10">
        <v>1565.133697</v>
      </c>
      <c r="F42" s="10"/>
    </row>
  </sheetData>
  <mergeCells count="5">
    <mergeCell ref="A2:F2"/>
    <mergeCell ref="A3:C3"/>
    <mergeCell ref="D3:F3"/>
    <mergeCell ref="A4:B4"/>
    <mergeCell ref="C4:F4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K7" sqref="K7"/>
    </sheetView>
  </sheetViews>
  <sheetFormatPr defaultColWidth="10" defaultRowHeight="13.5"/>
  <cols>
    <col min="1" max="3" width="6.875" customWidth="1"/>
    <col min="4" max="4" width="29.625" customWidth="1"/>
    <col min="5" max="5" width="9.75" customWidth="1"/>
    <col min="6" max="7" width="15.625" customWidth="1"/>
    <col min="8" max="8" width="9.75" customWidth="1"/>
  </cols>
  <sheetData>
    <row r="1" spans="1:7" ht="16.350000000000001" customHeight="1">
      <c r="A1" s="83" t="s">
        <v>116</v>
      </c>
      <c r="B1" s="83"/>
      <c r="C1" s="83"/>
    </row>
    <row r="2" spans="1:7" ht="32.85" customHeight="1">
      <c r="A2" s="84" t="s">
        <v>812</v>
      </c>
      <c r="B2" s="84"/>
      <c r="C2" s="84"/>
      <c r="D2" s="84"/>
      <c r="E2" s="84"/>
      <c r="F2" s="84"/>
      <c r="G2" s="84"/>
    </row>
    <row r="3" spans="1:7" ht="24.95" customHeight="1">
      <c r="A3" s="82" t="s">
        <v>117</v>
      </c>
      <c r="B3" s="82"/>
      <c r="C3" s="82"/>
      <c r="D3" s="82"/>
      <c r="E3" s="82"/>
      <c r="F3" s="1"/>
      <c r="G3" s="44" t="s">
        <v>15</v>
      </c>
    </row>
    <row r="4" spans="1:7" ht="24.95" customHeight="1">
      <c r="A4" s="82" t="s">
        <v>118</v>
      </c>
      <c r="B4" s="82"/>
      <c r="C4" s="82"/>
      <c r="D4" s="82"/>
      <c r="E4" s="82"/>
      <c r="F4" s="1"/>
      <c r="G4" s="44" t="s">
        <v>15</v>
      </c>
    </row>
    <row r="5" spans="1:7" ht="24.95" customHeight="1">
      <c r="A5" s="82" t="s">
        <v>119</v>
      </c>
      <c r="B5" s="82"/>
      <c r="C5" s="82"/>
      <c r="D5" s="82"/>
      <c r="E5" s="82"/>
      <c r="F5" s="1"/>
      <c r="G5" s="44" t="s">
        <v>15</v>
      </c>
    </row>
    <row r="6" spans="1:7" ht="24.95" customHeight="1">
      <c r="A6" s="82" t="s">
        <v>120</v>
      </c>
      <c r="B6" s="82"/>
      <c r="C6" s="82"/>
      <c r="D6" s="82"/>
      <c r="E6" s="82"/>
      <c r="F6" s="1"/>
      <c r="G6" s="44" t="s">
        <v>15</v>
      </c>
    </row>
    <row r="7" spans="1:7" ht="24.95" customHeight="1">
      <c r="A7" s="82" t="s">
        <v>121</v>
      </c>
      <c r="B7" s="82"/>
      <c r="C7" s="82"/>
      <c r="D7" s="82"/>
      <c r="E7" s="82"/>
      <c r="F7" s="1"/>
      <c r="G7" s="44" t="s">
        <v>15</v>
      </c>
    </row>
    <row r="8" spans="1:7" ht="24.95" customHeight="1">
      <c r="A8" s="82" t="s">
        <v>122</v>
      </c>
      <c r="B8" s="82"/>
      <c r="C8" s="82"/>
      <c r="D8" s="82"/>
      <c r="E8" s="82"/>
      <c r="F8" s="1"/>
      <c r="G8" s="44" t="s">
        <v>15</v>
      </c>
    </row>
    <row r="9" spans="1:7" ht="24.95" customHeight="1">
      <c r="A9" s="82" t="s">
        <v>123</v>
      </c>
      <c r="B9" s="82"/>
      <c r="C9" s="82"/>
      <c r="D9" s="82"/>
      <c r="E9" s="82"/>
      <c r="F9" s="1"/>
      <c r="G9" s="44" t="s">
        <v>15</v>
      </c>
    </row>
    <row r="10" spans="1:7" ht="24.95" customHeight="1">
      <c r="A10" s="82" t="s">
        <v>124</v>
      </c>
      <c r="B10" s="82"/>
      <c r="C10" s="82"/>
      <c r="D10" s="82"/>
      <c r="E10" s="82"/>
      <c r="F10" s="1"/>
      <c r="G10" s="44" t="s">
        <v>15</v>
      </c>
    </row>
    <row r="11" spans="1:7" ht="24.95" customHeight="1">
      <c r="A11" s="82" t="s">
        <v>125</v>
      </c>
      <c r="B11" s="82"/>
      <c r="C11" s="82"/>
      <c r="D11" s="82"/>
      <c r="E11" s="82"/>
      <c r="F11" s="1"/>
      <c r="G11" s="44" t="s">
        <v>15</v>
      </c>
    </row>
    <row r="12" spans="1:7" ht="24.95" customHeight="1">
      <c r="A12" s="82" t="s">
        <v>126</v>
      </c>
      <c r="B12" s="82"/>
      <c r="C12" s="82"/>
      <c r="D12" s="82"/>
      <c r="E12" s="82"/>
      <c r="F12" s="1"/>
      <c r="G12" s="44" t="s">
        <v>15</v>
      </c>
    </row>
    <row r="13" spans="1:7" ht="19.899999999999999" customHeight="1">
      <c r="A13" s="78" t="s">
        <v>127</v>
      </c>
      <c r="B13" s="78"/>
      <c r="C13" s="78"/>
      <c r="D13" s="78" t="s">
        <v>128</v>
      </c>
      <c r="E13" s="78" t="s">
        <v>112</v>
      </c>
      <c r="F13" s="78"/>
      <c r="G13" s="78"/>
    </row>
    <row r="14" spans="1:7" ht="31.9" customHeight="1">
      <c r="A14" s="78"/>
      <c r="B14" s="78"/>
      <c r="C14" s="78"/>
      <c r="D14" s="78"/>
      <c r="E14" s="2" t="s">
        <v>111</v>
      </c>
      <c r="F14" s="2" t="s">
        <v>129</v>
      </c>
      <c r="G14" s="2" t="s">
        <v>130</v>
      </c>
    </row>
    <row r="15" spans="1:7" ht="19.5" customHeight="1">
      <c r="A15" s="58"/>
      <c r="B15" s="59"/>
      <c r="C15" s="60"/>
      <c r="D15" s="11" t="s">
        <v>111</v>
      </c>
      <c r="E15" s="38">
        <v>1565.133697</v>
      </c>
      <c r="F15" s="38">
        <v>1247.2336969999999</v>
      </c>
      <c r="G15" s="38">
        <v>317.89999999999998</v>
      </c>
    </row>
    <row r="16" spans="1:7" ht="19.5" customHeight="1">
      <c r="A16" s="80" t="s">
        <v>131</v>
      </c>
      <c r="B16" s="80"/>
      <c r="C16" s="80"/>
      <c r="D16" s="61" t="s">
        <v>132</v>
      </c>
      <c r="E16" s="38">
        <v>1314.9226040000001</v>
      </c>
      <c r="F16" s="38">
        <v>997.022604</v>
      </c>
      <c r="G16" s="38">
        <v>317.89999999999998</v>
      </c>
    </row>
    <row r="17" spans="1:7" ht="19.5" customHeight="1">
      <c r="A17" s="81" t="s">
        <v>133</v>
      </c>
      <c r="B17" s="81"/>
      <c r="C17" s="81"/>
      <c r="D17" s="15" t="s">
        <v>134</v>
      </c>
      <c r="E17" s="38">
        <v>1314.9226040000001</v>
      </c>
      <c r="F17" s="38">
        <v>997.022604</v>
      </c>
      <c r="G17" s="38">
        <v>317.89999999999998</v>
      </c>
    </row>
    <row r="18" spans="1:7" ht="19.5" customHeight="1">
      <c r="A18" s="79" t="s">
        <v>135</v>
      </c>
      <c r="B18" s="79"/>
      <c r="C18" s="79"/>
      <c r="D18" s="62" t="s">
        <v>136</v>
      </c>
      <c r="E18" s="63">
        <v>997.022604</v>
      </c>
      <c r="F18" s="63">
        <v>997.022604</v>
      </c>
      <c r="G18" s="63"/>
    </row>
    <row r="19" spans="1:7" ht="19.5" customHeight="1">
      <c r="A19" s="79" t="s">
        <v>137</v>
      </c>
      <c r="B19" s="79"/>
      <c r="C19" s="79"/>
      <c r="D19" s="62" t="s">
        <v>138</v>
      </c>
      <c r="E19" s="63">
        <v>317.89999999999998</v>
      </c>
      <c r="F19" s="63"/>
      <c r="G19" s="63">
        <v>317.89999999999998</v>
      </c>
    </row>
    <row r="20" spans="1:7" ht="19.5" customHeight="1">
      <c r="A20" s="80" t="s">
        <v>139</v>
      </c>
      <c r="B20" s="80"/>
      <c r="C20" s="80"/>
      <c r="D20" s="61" t="s">
        <v>140</v>
      </c>
      <c r="E20" s="38">
        <v>51.341208000000002</v>
      </c>
      <c r="F20" s="38">
        <v>51.341208000000002</v>
      </c>
      <c r="G20" s="38"/>
    </row>
    <row r="21" spans="1:7" ht="19.5" customHeight="1">
      <c r="A21" s="81" t="s">
        <v>141</v>
      </c>
      <c r="B21" s="81"/>
      <c r="C21" s="81"/>
      <c r="D21" s="15" t="s">
        <v>142</v>
      </c>
      <c r="E21" s="38">
        <v>51.341208000000002</v>
      </c>
      <c r="F21" s="38">
        <v>51.341208000000002</v>
      </c>
      <c r="G21" s="38"/>
    </row>
    <row r="22" spans="1:7" ht="19.5" customHeight="1">
      <c r="A22" s="79" t="s">
        <v>143</v>
      </c>
      <c r="B22" s="79"/>
      <c r="C22" s="79"/>
      <c r="D22" s="62" t="s">
        <v>144</v>
      </c>
      <c r="E22" s="63">
        <v>22.985088000000001</v>
      </c>
      <c r="F22" s="63">
        <v>22.985088000000001</v>
      </c>
      <c r="G22" s="63"/>
    </row>
    <row r="23" spans="1:7" ht="19.5" customHeight="1">
      <c r="A23" s="79" t="s">
        <v>145</v>
      </c>
      <c r="B23" s="79"/>
      <c r="C23" s="79"/>
      <c r="D23" s="62" t="s">
        <v>146</v>
      </c>
      <c r="E23" s="63">
        <v>28.356120000000001</v>
      </c>
      <c r="F23" s="63">
        <v>28.356120000000001</v>
      </c>
      <c r="G23" s="63"/>
    </row>
    <row r="24" spans="1:7" ht="19.5" customHeight="1">
      <c r="A24" s="80" t="s">
        <v>147</v>
      </c>
      <c r="B24" s="80"/>
      <c r="C24" s="80"/>
      <c r="D24" s="61" t="s">
        <v>148</v>
      </c>
      <c r="E24" s="38">
        <v>117.97366100000001</v>
      </c>
      <c r="F24" s="38">
        <v>117.97366100000001</v>
      </c>
      <c r="G24" s="38"/>
    </row>
    <row r="25" spans="1:7" ht="19.5" customHeight="1">
      <c r="A25" s="81" t="s">
        <v>149</v>
      </c>
      <c r="B25" s="81"/>
      <c r="C25" s="81"/>
      <c r="D25" s="15" t="s">
        <v>150</v>
      </c>
      <c r="E25" s="38">
        <v>107.861632</v>
      </c>
      <c r="F25" s="38">
        <v>107.861632</v>
      </c>
      <c r="G25" s="38"/>
    </row>
    <row r="26" spans="1:7" ht="24.95" customHeight="1">
      <c r="A26" s="79" t="s">
        <v>151</v>
      </c>
      <c r="B26" s="79"/>
      <c r="C26" s="79"/>
      <c r="D26" s="62" t="s">
        <v>152</v>
      </c>
      <c r="E26" s="63">
        <v>107.861632</v>
      </c>
      <c r="F26" s="63">
        <v>107.861632</v>
      </c>
      <c r="G26" s="63"/>
    </row>
    <row r="27" spans="1:7" ht="19.5" customHeight="1">
      <c r="A27" s="81" t="s">
        <v>153</v>
      </c>
      <c r="B27" s="81"/>
      <c r="C27" s="81"/>
      <c r="D27" s="15" t="s">
        <v>154</v>
      </c>
      <c r="E27" s="38">
        <v>10.112029</v>
      </c>
      <c r="F27" s="38">
        <v>10.112029</v>
      </c>
      <c r="G27" s="38"/>
    </row>
    <row r="28" spans="1:7" ht="19.5" customHeight="1">
      <c r="A28" s="79" t="s">
        <v>155</v>
      </c>
      <c r="B28" s="79"/>
      <c r="C28" s="79"/>
      <c r="D28" s="62" t="s">
        <v>156</v>
      </c>
      <c r="E28" s="63">
        <v>10.112029</v>
      </c>
      <c r="F28" s="63">
        <v>10.112029</v>
      </c>
      <c r="G28" s="63"/>
    </row>
    <row r="29" spans="1:7" ht="19.5" customHeight="1">
      <c r="A29" s="80" t="s">
        <v>157</v>
      </c>
      <c r="B29" s="80"/>
      <c r="C29" s="80"/>
      <c r="D29" s="61" t="s">
        <v>158</v>
      </c>
      <c r="E29" s="38">
        <v>80.896224000000004</v>
      </c>
      <c r="F29" s="38">
        <v>80.896224000000004</v>
      </c>
      <c r="G29" s="38"/>
    </row>
    <row r="30" spans="1:7" ht="19.5" customHeight="1">
      <c r="A30" s="81" t="s">
        <v>159</v>
      </c>
      <c r="B30" s="81"/>
      <c r="C30" s="81"/>
      <c r="D30" s="15" t="s">
        <v>160</v>
      </c>
      <c r="E30" s="38">
        <v>80.896224000000004</v>
      </c>
      <c r="F30" s="38">
        <v>80.896224000000004</v>
      </c>
      <c r="G30" s="38"/>
    </row>
    <row r="31" spans="1:7" ht="19.5" customHeight="1">
      <c r="A31" s="79" t="s">
        <v>161</v>
      </c>
      <c r="B31" s="79"/>
      <c r="C31" s="79"/>
      <c r="D31" s="62" t="s">
        <v>60</v>
      </c>
      <c r="E31" s="63">
        <v>80.896224000000004</v>
      </c>
      <c r="F31" s="63">
        <v>80.896224000000004</v>
      </c>
      <c r="G31" s="63"/>
    </row>
  </sheetData>
  <mergeCells count="31">
    <mergeCell ref="A1:C1"/>
    <mergeCell ref="A2:G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E13:G13"/>
    <mergeCell ref="A16:C16"/>
    <mergeCell ref="A17:C17"/>
    <mergeCell ref="A28:C28"/>
    <mergeCell ref="A29:C29"/>
    <mergeCell ref="A30:C30"/>
    <mergeCell ref="A31:C31"/>
    <mergeCell ref="D13:D14"/>
    <mergeCell ref="A13:C14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E9" sqref="E9"/>
    </sheetView>
  </sheetViews>
  <sheetFormatPr defaultColWidth="10" defaultRowHeight="13.5"/>
  <cols>
    <col min="1" max="1" width="14" customWidth="1"/>
    <col min="2" max="2" width="29.625" customWidth="1"/>
    <col min="3" max="3" width="9.75" customWidth="1"/>
    <col min="4" max="5" width="15.625" customWidth="1"/>
    <col min="6" max="6" width="9.75" customWidth="1"/>
  </cols>
  <sheetData>
    <row r="1" spans="1:5" ht="16.350000000000001" customHeight="1">
      <c r="A1" s="83" t="s">
        <v>162</v>
      </c>
      <c r="B1" s="83"/>
    </row>
    <row r="2" spans="1:5" ht="32.85" customHeight="1">
      <c r="A2" s="84" t="s">
        <v>813</v>
      </c>
      <c r="B2" s="84"/>
      <c r="C2" s="84"/>
      <c r="D2" s="84"/>
      <c r="E2" s="84"/>
    </row>
    <row r="3" spans="1:5" ht="24.95" customHeight="1">
      <c r="A3" s="82" t="s">
        <v>117</v>
      </c>
      <c r="B3" s="82"/>
      <c r="C3" s="82"/>
      <c r="D3" s="1"/>
      <c r="E3" s="44" t="s">
        <v>15</v>
      </c>
    </row>
    <row r="4" spans="1:5" ht="24.95" customHeight="1">
      <c r="A4" s="82" t="s">
        <v>118</v>
      </c>
      <c r="B4" s="82"/>
      <c r="C4" s="82"/>
      <c r="D4" s="1"/>
      <c r="E4" s="44" t="s">
        <v>15</v>
      </c>
    </row>
    <row r="5" spans="1:5" ht="24.95" customHeight="1">
      <c r="A5" s="82" t="s">
        <v>119</v>
      </c>
      <c r="B5" s="82"/>
      <c r="C5" s="82"/>
      <c r="D5" s="1"/>
      <c r="E5" s="44" t="s">
        <v>15</v>
      </c>
    </row>
    <row r="6" spans="1:5" ht="24.95" customHeight="1">
      <c r="A6" s="82" t="s">
        <v>120</v>
      </c>
      <c r="B6" s="82"/>
      <c r="C6" s="82"/>
      <c r="D6" s="1"/>
      <c r="E6" s="44" t="s">
        <v>15</v>
      </c>
    </row>
    <row r="7" spans="1:5" ht="24.95" customHeight="1">
      <c r="A7" s="82" t="s">
        <v>121</v>
      </c>
      <c r="B7" s="82"/>
      <c r="C7" s="82"/>
      <c r="D7" s="1"/>
      <c r="E7" s="44" t="s">
        <v>15</v>
      </c>
    </row>
    <row r="8" spans="1:5" ht="24.95" customHeight="1">
      <c r="A8" s="82" t="s">
        <v>122</v>
      </c>
      <c r="B8" s="82"/>
      <c r="C8" s="82"/>
      <c r="D8" s="1"/>
      <c r="E8" s="44" t="s">
        <v>15</v>
      </c>
    </row>
    <row r="9" spans="1:5" ht="24.95" customHeight="1">
      <c r="A9" s="82" t="s">
        <v>123</v>
      </c>
      <c r="B9" s="82"/>
      <c r="C9" s="82"/>
      <c r="D9" s="1"/>
      <c r="E9" s="44" t="s">
        <v>15</v>
      </c>
    </row>
    <row r="10" spans="1:5" ht="24.95" customHeight="1">
      <c r="A10" s="82" t="s">
        <v>124</v>
      </c>
      <c r="B10" s="82"/>
      <c r="C10" s="82"/>
      <c r="D10" s="1"/>
      <c r="E10" s="44" t="s">
        <v>15</v>
      </c>
    </row>
    <row r="11" spans="1:5" ht="24.95" customHeight="1">
      <c r="A11" s="82" t="s">
        <v>125</v>
      </c>
      <c r="B11" s="82"/>
      <c r="C11" s="82"/>
      <c r="D11" s="1"/>
      <c r="E11" s="44" t="s">
        <v>15</v>
      </c>
    </row>
    <row r="12" spans="1:5" ht="24.95" customHeight="1">
      <c r="A12" s="82" t="s">
        <v>126</v>
      </c>
      <c r="B12" s="82"/>
      <c r="C12" s="82"/>
      <c r="D12" s="1"/>
      <c r="E12" s="44" t="s">
        <v>15</v>
      </c>
    </row>
    <row r="13" spans="1:5" ht="19.899999999999999" customHeight="1">
      <c r="A13" s="78" t="s">
        <v>127</v>
      </c>
      <c r="B13" s="78" t="s">
        <v>128</v>
      </c>
      <c r="C13" s="78" t="s">
        <v>129</v>
      </c>
      <c r="D13" s="78"/>
      <c r="E13" s="78"/>
    </row>
    <row r="14" spans="1:5" ht="21.6" customHeight="1">
      <c r="A14" s="78"/>
      <c r="B14" s="78"/>
      <c r="C14" s="2" t="s">
        <v>111</v>
      </c>
      <c r="D14" s="2" t="s">
        <v>163</v>
      </c>
      <c r="E14" s="2" t="s">
        <v>164</v>
      </c>
    </row>
    <row r="15" spans="1:5" ht="19.5" customHeight="1">
      <c r="A15" s="9" t="s">
        <v>165</v>
      </c>
      <c r="B15" s="9" t="s">
        <v>165</v>
      </c>
      <c r="C15" s="9">
        <v>1</v>
      </c>
      <c r="D15" s="9">
        <v>2</v>
      </c>
      <c r="E15" s="9">
        <v>3</v>
      </c>
    </row>
    <row r="16" spans="1:5" ht="19.5" customHeight="1">
      <c r="A16" s="11"/>
      <c r="B16" s="11" t="s">
        <v>111</v>
      </c>
      <c r="C16" s="38">
        <v>1247.2336969999999</v>
      </c>
      <c r="D16" s="38">
        <v>1110.420697</v>
      </c>
      <c r="E16" s="38">
        <v>136.81299999999999</v>
      </c>
    </row>
    <row r="17" spans="1:5" ht="19.5" customHeight="1">
      <c r="A17" s="61" t="s">
        <v>166</v>
      </c>
      <c r="B17" s="61" t="s">
        <v>167</v>
      </c>
      <c r="C17" s="38">
        <v>1019.453197</v>
      </c>
      <c r="D17" s="38">
        <v>1019.453197</v>
      </c>
      <c r="E17" s="38"/>
    </row>
    <row r="18" spans="1:5" ht="19.5" customHeight="1">
      <c r="A18" s="62" t="s">
        <v>168</v>
      </c>
      <c r="B18" s="62" t="s">
        <v>169</v>
      </c>
      <c r="C18" s="63">
        <v>406.9248</v>
      </c>
      <c r="D18" s="63">
        <v>406.9248</v>
      </c>
      <c r="E18" s="63"/>
    </row>
    <row r="19" spans="1:5" ht="19.5" customHeight="1">
      <c r="A19" s="62" t="s">
        <v>170</v>
      </c>
      <c r="B19" s="62" t="s">
        <v>171</v>
      </c>
      <c r="C19" s="63">
        <v>76.069199999999995</v>
      </c>
      <c r="D19" s="63">
        <v>76.069199999999995</v>
      </c>
      <c r="E19" s="63"/>
    </row>
    <row r="20" spans="1:5" ht="19.5" customHeight="1">
      <c r="A20" s="62" t="s">
        <v>172</v>
      </c>
      <c r="B20" s="62" t="s">
        <v>173</v>
      </c>
      <c r="C20" s="63">
        <v>11.983599999999999</v>
      </c>
      <c r="D20" s="63">
        <v>11.983599999999999</v>
      </c>
      <c r="E20" s="63"/>
    </row>
    <row r="21" spans="1:5" ht="19.5" customHeight="1">
      <c r="A21" s="62" t="s">
        <v>174</v>
      </c>
      <c r="B21" s="62" t="s">
        <v>175</v>
      </c>
      <c r="C21" s="63">
        <v>179.1576</v>
      </c>
      <c r="D21" s="63">
        <v>179.1576</v>
      </c>
      <c r="E21" s="63"/>
    </row>
    <row r="22" spans="1:5" ht="19.5" customHeight="1">
      <c r="A22" s="62" t="s">
        <v>176</v>
      </c>
      <c r="B22" s="62" t="s">
        <v>177</v>
      </c>
      <c r="C22" s="63">
        <v>107.861632</v>
      </c>
      <c r="D22" s="63">
        <v>107.861632</v>
      </c>
      <c r="E22" s="63"/>
    </row>
    <row r="23" spans="1:5" ht="19.5" customHeight="1">
      <c r="A23" s="62" t="s">
        <v>178</v>
      </c>
      <c r="B23" s="62" t="s">
        <v>179</v>
      </c>
      <c r="C23" s="63">
        <v>40.448112000000002</v>
      </c>
      <c r="D23" s="63">
        <v>40.448112000000002</v>
      </c>
      <c r="E23" s="63"/>
    </row>
    <row r="24" spans="1:5" ht="19.5" customHeight="1">
      <c r="A24" s="62" t="s">
        <v>180</v>
      </c>
      <c r="B24" s="62" t="s">
        <v>181</v>
      </c>
      <c r="C24" s="63">
        <v>10.112029</v>
      </c>
      <c r="D24" s="63">
        <v>10.112029</v>
      </c>
      <c r="E24" s="63"/>
    </row>
    <row r="25" spans="1:5" ht="19.5" customHeight="1">
      <c r="A25" s="62" t="s">
        <v>182</v>
      </c>
      <c r="B25" s="62" t="s">
        <v>183</v>
      </c>
      <c r="C25" s="63">
        <v>80.896224000000004</v>
      </c>
      <c r="D25" s="63">
        <v>80.896224000000004</v>
      </c>
      <c r="E25" s="63"/>
    </row>
    <row r="26" spans="1:5" ht="19.5" customHeight="1">
      <c r="A26" s="62" t="s">
        <v>184</v>
      </c>
      <c r="B26" s="62" t="s">
        <v>185</v>
      </c>
      <c r="C26" s="63">
        <v>106</v>
      </c>
      <c r="D26" s="63">
        <v>106</v>
      </c>
      <c r="E26" s="63"/>
    </row>
    <row r="27" spans="1:5" ht="19.5" customHeight="1">
      <c r="A27" s="61" t="s">
        <v>186</v>
      </c>
      <c r="B27" s="61" t="s">
        <v>187</v>
      </c>
      <c r="C27" s="38">
        <v>136.81299999999999</v>
      </c>
      <c r="D27" s="38"/>
      <c r="E27" s="38">
        <v>136.81299999999999</v>
      </c>
    </row>
    <row r="28" spans="1:5" ht="19.5" customHeight="1">
      <c r="A28" s="62" t="s">
        <v>188</v>
      </c>
      <c r="B28" s="62" t="s">
        <v>189</v>
      </c>
      <c r="C28" s="63">
        <v>24.452999999999999</v>
      </c>
      <c r="D28" s="63"/>
      <c r="E28" s="63">
        <v>24.452999999999999</v>
      </c>
    </row>
    <row r="29" spans="1:5" ht="19.5" customHeight="1">
      <c r="A29" s="62" t="s">
        <v>190</v>
      </c>
      <c r="B29" s="62" t="s">
        <v>191</v>
      </c>
      <c r="C29" s="63">
        <v>6.36</v>
      </c>
      <c r="D29" s="63"/>
      <c r="E29" s="63">
        <v>6.36</v>
      </c>
    </row>
    <row r="30" spans="1:5" ht="19.5" customHeight="1">
      <c r="A30" s="62" t="s">
        <v>192</v>
      </c>
      <c r="B30" s="62" t="s">
        <v>193</v>
      </c>
      <c r="C30" s="63">
        <v>106</v>
      </c>
      <c r="D30" s="63"/>
      <c r="E30" s="63">
        <v>106</v>
      </c>
    </row>
    <row r="31" spans="1:5" ht="19.5" customHeight="1">
      <c r="A31" s="61" t="s">
        <v>194</v>
      </c>
      <c r="B31" s="61" t="s">
        <v>195</v>
      </c>
      <c r="C31" s="38">
        <v>90.967500000000001</v>
      </c>
      <c r="D31" s="38">
        <v>90.967500000000001</v>
      </c>
      <c r="E31" s="38"/>
    </row>
    <row r="32" spans="1:5" ht="19.5" customHeight="1">
      <c r="A32" s="62" t="s">
        <v>196</v>
      </c>
      <c r="B32" s="62" t="s">
        <v>197</v>
      </c>
      <c r="C32" s="63">
        <v>11.1989</v>
      </c>
      <c r="D32" s="63">
        <v>11.1989</v>
      </c>
      <c r="E32" s="63"/>
    </row>
    <row r="33" spans="1:5" ht="19.5" customHeight="1">
      <c r="A33" s="62" t="s">
        <v>198</v>
      </c>
      <c r="B33" s="62" t="s">
        <v>199</v>
      </c>
      <c r="C33" s="63">
        <v>36.1738</v>
      </c>
      <c r="D33" s="63">
        <v>36.1738</v>
      </c>
      <c r="E33" s="63"/>
    </row>
    <row r="34" spans="1:5" ht="19.5" customHeight="1">
      <c r="A34" s="62" t="s">
        <v>200</v>
      </c>
      <c r="B34" s="62" t="s">
        <v>201</v>
      </c>
      <c r="C34" s="63">
        <v>4.5179999999999998</v>
      </c>
      <c r="D34" s="63">
        <v>4.5179999999999998</v>
      </c>
      <c r="E34" s="63"/>
    </row>
    <row r="35" spans="1:5" ht="19.5" customHeight="1">
      <c r="A35" s="62" t="s">
        <v>202</v>
      </c>
      <c r="B35" s="62" t="s">
        <v>203</v>
      </c>
      <c r="C35" s="63">
        <v>15.418799999999999</v>
      </c>
      <c r="D35" s="63">
        <v>15.418799999999999</v>
      </c>
      <c r="E35" s="63"/>
    </row>
    <row r="36" spans="1:5" ht="19.5" customHeight="1">
      <c r="A36" s="62" t="s">
        <v>204</v>
      </c>
      <c r="B36" s="62" t="s">
        <v>205</v>
      </c>
      <c r="C36" s="63">
        <v>23.658000000000001</v>
      </c>
      <c r="D36" s="63">
        <v>23.658000000000001</v>
      </c>
      <c r="E36" s="63"/>
    </row>
  </sheetData>
  <mergeCells count="15">
    <mergeCell ref="A1:B1"/>
    <mergeCell ref="A2:E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C13:E13"/>
    <mergeCell ref="A13:A14"/>
    <mergeCell ref="B13:B14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F19" sqref="F19"/>
    </sheetView>
  </sheetViews>
  <sheetFormatPr defaultColWidth="10" defaultRowHeight="13.5"/>
  <cols>
    <col min="1" max="1" width="16" customWidth="1"/>
    <col min="2" max="2" width="13.875" customWidth="1"/>
    <col min="3" max="11" width="9.75" customWidth="1"/>
    <col min="12" max="12" width="24.375" customWidth="1"/>
    <col min="13" max="13" width="9.75" customWidth="1"/>
  </cols>
  <sheetData>
    <row r="1" spans="1:12" ht="16.350000000000001" customHeight="1">
      <c r="A1" s="83" t="s">
        <v>206</v>
      </c>
      <c r="B1" s="83"/>
    </row>
    <row r="2" spans="1:12" ht="29.25" customHeight="1">
      <c r="A2" s="84" t="s">
        <v>207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>
      <c r="A3" s="82" t="s">
        <v>117</v>
      </c>
      <c r="B3" s="82"/>
      <c r="C3" s="82"/>
      <c r="D3" s="82"/>
      <c r="E3" s="1"/>
      <c r="F3" s="1"/>
      <c r="G3" s="1"/>
      <c r="H3" s="1"/>
      <c r="I3" s="1"/>
      <c r="J3" s="1"/>
      <c r="K3" s="1"/>
      <c r="L3" s="44" t="s">
        <v>15</v>
      </c>
    </row>
    <row r="4" spans="1:12" ht="24.95" customHeight="1">
      <c r="A4" s="82" t="s">
        <v>118</v>
      </c>
      <c r="B4" s="82"/>
      <c r="C4" s="82"/>
      <c r="D4" s="82"/>
      <c r="E4" s="1"/>
      <c r="F4" s="1"/>
      <c r="G4" s="1"/>
      <c r="H4" s="1"/>
      <c r="I4" s="1"/>
      <c r="J4" s="1"/>
      <c r="K4" s="1"/>
      <c r="L4" s="44" t="s">
        <v>15</v>
      </c>
    </row>
    <row r="5" spans="1:12" ht="24.95" customHeight="1">
      <c r="A5" s="82" t="s">
        <v>119</v>
      </c>
      <c r="B5" s="82"/>
      <c r="C5" s="82"/>
      <c r="D5" s="82"/>
      <c r="E5" s="1"/>
      <c r="F5" s="1"/>
      <c r="G5" s="1"/>
      <c r="H5" s="1"/>
      <c r="I5" s="1"/>
      <c r="J5" s="1"/>
      <c r="K5" s="1"/>
      <c r="L5" s="44" t="s">
        <v>15</v>
      </c>
    </row>
    <row r="6" spans="1:12" ht="24.95" customHeight="1">
      <c r="A6" s="82" t="s">
        <v>120</v>
      </c>
      <c r="B6" s="82"/>
      <c r="C6" s="82"/>
      <c r="D6" s="82"/>
      <c r="E6" s="1"/>
      <c r="F6" s="1"/>
      <c r="G6" s="1"/>
      <c r="H6" s="1"/>
      <c r="I6" s="1"/>
      <c r="J6" s="1"/>
      <c r="K6" s="1"/>
      <c r="L6" s="44" t="s">
        <v>15</v>
      </c>
    </row>
    <row r="7" spans="1:12" ht="24.95" customHeight="1">
      <c r="A7" s="82" t="s">
        <v>121</v>
      </c>
      <c r="B7" s="82"/>
      <c r="C7" s="82"/>
      <c r="D7" s="82"/>
      <c r="E7" s="1"/>
      <c r="F7" s="1"/>
      <c r="G7" s="1"/>
      <c r="H7" s="1"/>
      <c r="I7" s="1"/>
      <c r="J7" s="1"/>
      <c r="K7" s="1"/>
      <c r="L7" s="44" t="s">
        <v>15</v>
      </c>
    </row>
    <row r="8" spans="1:12" ht="24.95" customHeight="1">
      <c r="A8" s="82" t="s">
        <v>122</v>
      </c>
      <c r="B8" s="82"/>
      <c r="C8" s="82"/>
      <c r="D8" s="82"/>
      <c r="E8" s="1"/>
      <c r="F8" s="1"/>
      <c r="G8" s="1"/>
      <c r="H8" s="1"/>
      <c r="I8" s="1"/>
      <c r="J8" s="1"/>
      <c r="K8" s="1"/>
      <c r="L8" s="44" t="s">
        <v>15</v>
      </c>
    </row>
    <row r="9" spans="1:12" ht="24.95" customHeight="1">
      <c r="A9" s="82" t="s">
        <v>123</v>
      </c>
      <c r="B9" s="82"/>
      <c r="C9" s="82"/>
      <c r="D9" s="82"/>
      <c r="E9" s="1"/>
      <c r="F9" s="1"/>
      <c r="G9" s="1"/>
      <c r="H9" s="1"/>
      <c r="I9" s="1"/>
      <c r="J9" s="1"/>
      <c r="K9" s="1"/>
      <c r="L9" s="44" t="s">
        <v>15</v>
      </c>
    </row>
    <row r="10" spans="1:12" ht="24.95" customHeight="1">
      <c r="A10" s="82" t="s">
        <v>124</v>
      </c>
      <c r="B10" s="82"/>
      <c r="C10" s="82"/>
      <c r="D10" s="82"/>
      <c r="E10" s="1"/>
      <c r="F10" s="1"/>
      <c r="G10" s="1"/>
      <c r="H10" s="1"/>
      <c r="I10" s="1"/>
      <c r="J10" s="1"/>
      <c r="K10" s="1"/>
      <c r="L10" s="44" t="s">
        <v>15</v>
      </c>
    </row>
    <row r="11" spans="1:12" ht="24.95" customHeight="1">
      <c r="A11" s="82" t="s">
        <v>125</v>
      </c>
      <c r="B11" s="82"/>
      <c r="C11" s="82"/>
      <c r="D11" s="82"/>
      <c r="E11" s="1"/>
      <c r="F11" s="1"/>
      <c r="G11" s="1"/>
      <c r="H11" s="1"/>
      <c r="I11" s="1"/>
      <c r="J11" s="1"/>
      <c r="K11" s="1"/>
      <c r="L11" s="44" t="s">
        <v>15</v>
      </c>
    </row>
    <row r="12" spans="1:12" ht="24.95" customHeight="1">
      <c r="A12" s="82" t="s">
        <v>126</v>
      </c>
      <c r="B12" s="82"/>
      <c r="C12" s="82"/>
      <c r="D12" s="82"/>
      <c r="E12" s="1"/>
      <c r="F12" s="1"/>
      <c r="G12" s="1"/>
      <c r="H12" s="1"/>
      <c r="I12" s="1"/>
      <c r="J12" s="1"/>
      <c r="K12" s="1"/>
      <c r="L12" s="44" t="s">
        <v>15</v>
      </c>
    </row>
    <row r="13" spans="1:12" ht="16.350000000000001" customHeight="1">
      <c r="A13" s="78" t="s">
        <v>208</v>
      </c>
      <c r="B13" s="78" t="s">
        <v>209</v>
      </c>
      <c r="C13" s="78"/>
      <c r="D13" s="78"/>
      <c r="E13" s="78"/>
      <c r="F13" s="78"/>
      <c r="G13" s="78" t="s">
        <v>210</v>
      </c>
      <c r="H13" s="78"/>
      <c r="I13" s="78"/>
      <c r="J13" s="78"/>
      <c r="K13" s="78"/>
      <c r="L13" s="78" t="s">
        <v>211</v>
      </c>
    </row>
    <row r="14" spans="1:12" ht="16.350000000000001" customHeight="1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</row>
    <row r="15" spans="1:12" ht="39.6" customHeight="1">
      <c r="A15" s="78"/>
      <c r="B15" s="2" t="s">
        <v>111</v>
      </c>
      <c r="C15" s="2" t="s">
        <v>212</v>
      </c>
      <c r="D15" s="2" t="s">
        <v>213</v>
      </c>
      <c r="E15" s="2" t="s">
        <v>214</v>
      </c>
      <c r="F15" s="2" t="s">
        <v>215</v>
      </c>
      <c r="G15" s="2" t="s">
        <v>111</v>
      </c>
      <c r="H15" s="2" t="s">
        <v>212</v>
      </c>
      <c r="I15" s="2" t="s">
        <v>213</v>
      </c>
      <c r="J15" s="2" t="s">
        <v>214</v>
      </c>
      <c r="K15" s="2" t="s">
        <v>215</v>
      </c>
      <c r="L15" s="2"/>
    </row>
    <row r="16" spans="1:12" ht="19.5" customHeight="1">
      <c r="A16" s="9"/>
      <c r="B16" s="9">
        <v>1</v>
      </c>
      <c r="C16" s="9">
        <v>2</v>
      </c>
      <c r="D16" s="9">
        <v>3</v>
      </c>
      <c r="E16" s="9">
        <v>4</v>
      </c>
      <c r="F16" s="9">
        <v>5</v>
      </c>
      <c r="G16" s="9">
        <v>6</v>
      </c>
      <c r="H16" s="9">
        <v>7</v>
      </c>
      <c r="I16" s="9">
        <v>8</v>
      </c>
      <c r="J16" s="9">
        <v>9</v>
      </c>
      <c r="K16" s="9">
        <v>10</v>
      </c>
      <c r="L16" s="9"/>
    </row>
    <row r="17" spans="1:12" ht="42" customHeight="1">
      <c r="A17" s="11" t="s">
        <v>111</v>
      </c>
      <c r="B17" s="38">
        <v>24.452999999999999</v>
      </c>
      <c r="C17" s="38">
        <v>24.452999999999999</v>
      </c>
      <c r="D17" s="38"/>
      <c r="E17" s="38"/>
      <c r="F17" s="38"/>
      <c r="G17" s="27"/>
      <c r="H17" s="27">
        <v>25.74</v>
      </c>
      <c r="I17" s="27"/>
      <c r="J17" s="27"/>
      <c r="K17" s="27"/>
      <c r="L17" s="11" t="s">
        <v>619</v>
      </c>
    </row>
    <row r="18" spans="1:12" ht="44.25" customHeight="1">
      <c r="A18" s="62" t="s">
        <v>216</v>
      </c>
      <c r="B18" s="63">
        <v>24.452999999999999</v>
      </c>
      <c r="C18" s="63">
        <v>24.452999999999999</v>
      </c>
      <c r="D18" s="63"/>
      <c r="E18" s="63"/>
      <c r="F18" s="63"/>
      <c r="G18" s="69"/>
      <c r="H18" s="69">
        <v>25.74</v>
      </c>
      <c r="I18" s="69"/>
      <c r="J18" s="69"/>
      <c r="K18" s="69"/>
      <c r="L18" s="9" t="s">
        <v>620</v>
      </c>
    </row>
    <row r="19" spans="1:12" ht="19.5" customHeight="1">
      <c r="A19" s="62" t="s">
        <v>217</v>
      </c>
      <c r="B19" s="63"/>
      <c r="C19" s="63"/>
      <c r="D19" s="63"/>
      <c r="E19" s="63"/>
      <c r="F19" s="63"/>
      <c r="G19" s="69"/>
      <c r="H19" s="69"/>
      <c r="I19" s="69"/>
      <c r="J19" s="69"/>
      <c r="K19" s="69"/>
      <c r="L19" s="9"/>
    </row>
    <row r="20" spans="1:12" ht="19.5" customHeight="1">
      <c r="A20" s="62" t="s">
        <v>218</v>
      </c>
      <c r="B20" s="63"/>
      <c r="C20" s="63"/>
      <c r="D20" s="63"/>
      <c r="E20" s="63"/>
      <c r="F20" s="63"/>
      <c r="G20" s="9"/>
      <c r="H20" s="9"/>
      <c r="I20" s="9"/>
      <c r="J20" s="9"/>
      <c r="K20" s="9"/>
      <c r="L20" s="9"/>
    </row>
    <row r="21" spans="1:12" ht="19.5" customHeight="1">
      <c r="A21" s="62" t="s">
        <v>219</v>
      </c>
      <c r="B21" s="63"/>
      <c r="C21" s="63"/>
      <c r="D21" s="63"/>
      <c r="E21" s="63"/>
      <c r="F21" s="63"/>
      <c r="G21" s="9"/>
      <c r="H21" s="9"/>
      <c r="I21" s="9"/>
      <c r="J21" s="9"/>
      <c r="K21" s="9"/>
      <c r="L21" s="9"/>
    </row>
    <row r="22" spans="1:12" ht="24.95" customHeight="1">
      <c r="A22" s="62" t="s">
        <v>220</v>
      </c>
      <c r="B22" s="63"/>
      <c r="C22" s="63"/>
      <c r="D22" s="63"/>
      <c r="E22" s="63"/>
      <c r="F22" s="63"/>
      <c r="G22" s="9"/>
      <c r="H22" s="9"/>
      <c r="I22" s="9"/>
      <c r="J22" s="9"/>
      <c r="K22" s="9"/>
      <c r="L22" s="9"/>
    </row>
    <row r="23" spans="1:12" ht="19.5" customHeight="1">
      <c r="A23" s="62" t="s">
        <v>221</v>
      </c>
      <c r="B23" s="63"/>
      <c r="C23" s="63"/>
      <c r="D23" s="63"/>
      <c r="E23" s="63"/>
      <c r="F23" s="63"/>
      <c r="G23" s="9"/>
      <c r="H23" s="9"/>
      <c r="I23" s="9"/>
      <c r="J23" s="9"/>
      <c r="K23" s="9"/>
      <c r="L23" s="9"/>
    </row>
    <row r="24" spans="1:12" ht="19.5" customHeight="1">
      <c r="A24" s="62" t="s">
        <v>222</v>
      </c>
      <c r="B24" s="63"/>
      <c r="C24" s="63"/>
      <c r="D24" s="63"/>
      <c r="E24" s="63"/>
      <c r="F24" s="63"/>
      <c r="G24" s="9"/>
      <c r="H24" s="9"/>
      <c r="I24" s="9"/>
      <c r="J24" s="9"/>
      <c r="K24" s="9"/>
      <c r="L24" s="9"/>
    </row>
    <row r="25" spans="1:12" ht="19.5" customHeight="1">
      <c r="A25" s="62" t="s">
        <v>223</v>
      </c>
      <c r="B25" s="63"/>
      <c r="C25" s="63"/>
      <c r="D25" s="63"/>
      <c r="E25" s="63"/>
      <c r="F25" s="63"/>
      <c r="G25" s="9"/>
      <c r="H25" s="9"/>
      <c r="I25" s="9"/>
      <c r="J25" s="9"/>
      <c r="K25" s="9"/>
      <c r="L25" s="9"/>
    </row>
    <row r="26" spans="1:12" ht="19.5" customHeight="1">
      <c r="A26" s="62" t="s">
        <v>224</v>
      </c>
      <c r="B26" s="63"/>
      <c r="C26" s="63"/>
      <c r="D26" s="63"/>
      <c r="E26" s="63"/>
      <c r="F26" s="63"/>
      <c r="G26" s="9"/>
      <c r="H26" s="9"/>
      <c r="I26" s="9"/>
      <c r="J26" s="9"/>
      <c r="K26" s="9"/>
      <c r="L26" s="9"/>
    </row>
    <row r="27" spans="1:12" ht="24.95" customHeight="1">
      <c r="A27" s="62" t="s">
        <v>225</v>
      </c>
      <c r="B27" s="63"/>
      <c r="C27" s="63"/>
      <c r="D27" s="63"/>
      <c r="E27" s="63"/>
      <c r="F27" s="63"/>
      <c r="G27" s="9"/>
      <c r="H27" s="9"/>
      <c r="I27" s="9"/>
      <c r="J27" s="9"/>
      <c r="K27" s="9"/>
      <c r="L27" s="9"/>
    </row>
  </sheetData>
  <mergeCells count="16">
    <mergeCell ref="A1:B1"/>
    <mergeCell ref="A2:L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A15"/>
    <mergeCell ref="L13:L14"/>
    <mergeCell ref="B13:F14"/>
    <mergeCell ref="G13:K14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J26" sqref="J26"/>
    </sheetView>
  </sheetViews>
  <sheetFormatPr defaultColWidth="10" defaultRowHeight="13.5"/>
  <cols>
    <col min="1" max="3" width="6.875" customWidth="1"/>
    <col min="4" max="4" width="29.625" customWidth="1"/>
    <col min="5" max="5" width="9.75" customWidth="1"/>
    <col min="6" max="7" width="15.625" customWidth="1"/>
    <col min="8" max="8" width="9.75" customWidth="1"/>
  </cols>
  <sheetData>
    <row r="1" spans="1:7" ht="16.350000000000001" customHeight="1">
      <c r="A1" s="83" t="s">
        <v>226</v>
      </c>
      <c r="B1" s="83"/>
      <c r="C1" s="83"/>
    </row>
    <row r="2" spans="1:7" ht="32.85" customHeight="1">
      <c r="A2" s="84" t="s">
        <v>227</v>
      </c>
      <c r="B2" s="84"/>
      <c r="C2" s="84"/>
      <c r="D2" s="84"/>
      <c r="E2" s="84"/>
      <c r="F2" s="84"/>
      <c r="G2" s="84"/>
    </row>
    <row r="3" spans="1:7" ht="24.95" customHeight="1">
      <c r="A3" s="82" t="s">
        <v>117</v>
      </c>
      <c r="B3" s="82"/>
      <c r="C3" s="82"/>
      <c r="D3" s="82"/>
      <c r="E3" s="82"/>
      <c r="F3" s="1"/>
      <c r="G3" s="44" t="s">
        <v>15</v>
      </c>
    </row>
    <row r="4" spans="1:7" ht="24.95" customHeight="1">
      <c r="A4" s="82" t="s">
        <v>118</v>
      </c>
      <c r="B4" s="82"/>
      <c r="C4" s="82"/>
      <c r="D4" s="82"/>
      <c r="E4" s="82"/>
      <c r="F4" s="1"/>
      <c r="G4" s="44" t="s">
        <v>15</v>
      </c>
    </row>
    <row r="5" spans="1:7" ht="24.95" customHeight="1">
      <c r="A5" s="82" t="s">
        <v>119</v>
      </c>
      <c r="B5" s="82"/>
      <c r="C5" s="82"/>
      <c r="D5" s="82"/>
      <c r="E5" s="82"/>
      <c r="F5" s="1"/>
      <c r="G5" s="44" t="s">
        <v>15</v>
      </c>
    </row>
    <row r="6" spans="1:7" ht="24.95" customHeight="1">
      <c r="A6" s="82" t="s">
        <v>120</v>
      </c>
      <c r="B6" s="82"/>
      <c r="C6" s="82"/>
      <c r="D6" s="82"/>
      <c r="E6" s="82"/>
      <c r="F6" s="1"/>
      <c r="G6" s="44" t="s">
        <v>15</v>
      </c>
    </row>
    <row r="7" spans="1:7" ht="24.95" customHeight="1">
      <c r="A7" s="82" t="s">
        <v>121</v>
      </c>
      <c r="B7" s="82"/>
      <c r="C7" s="82"/>
      <c r="D7" s="82"/>
      <c r="E7" s="82"/>
      <c r="F7" s="1"/>
      <c r="G7" s="44" t="s">
        <v>15</v>
      </c>
    </row>
    <row r="8" spans="1:7" ht="24.95" customHeight="1">
      <c r="A8" s="82" t="s">
        <v>122</v>
      </c>
      <c r="B8" s="82"/>
      <c r="C8" s="82"/>
      <c r="D8" s="82"/>
      <c r="E8" s="82"/>
      <c r="F8" s="1"/>
      <c r="G8" s="44" t="s">
        <v>15</v>
      </c>
    </row>
    <row r="9" spans="1:7" ht="24.95" customHeight="1">
      <c r="A9" s="82" t="s">
        <v>123</v>
      </c>
      <c r="B9" s="82"/>
      <c r="C9" s="82"/>
      <c r="D9" s="82"/>
      <c r="E9" s="82"/>
      <c r="F9" s="1"/>
      <c r="G9" s="44" t="s">
        <v>15</v>
      </c>
    </row>
    <row r="10" spans="1:7" ht="24.95" customHeight="1">
      <c r="A10" s="82" t="s">
        <v>124</v>
      </c>
      <c r="B10" s="82"/>
      <c r="C10" s="82"/>
      <c r="D10" s="82"/>
      <c r="E10" s="82"/>
      <c r="F10" s="1"/>
      <c r="G10" s="44" t="s">
        <v>15</v>
      </c>
    </row>
    <row r="11" spans="1:7" ht="24.95" customHeight="1">
      <c r="A11" s="82" t="s">
        <v>125</v>
      </c>
      <c r="B11" s="82"/>
      <c r="C11" s="82"/>
      <c r="D11" s="82"/>
      <c r="E11" s="82"/>
      <c r="F11" s="1"/>
      <c r="G11" s="44" t="s">
        <v>15</v>
      </c>
    </row>
    <row r="12" spans="1:7" ht="24.95" customHeight="1">
      <c r="A12" s="82" t="s">
        <v>126</v>
      </c>
      <c r="B12" s="82"/>
      <c r="C12" s="82"/>
      <c r="D12" s="82"/>
      <c r="E12" s="82"/>
      <c r="F12" s="1"/>
      <c r="G12" s="44" t="s">
        <v>15</v>
      </c>
    </row>
    <row r="13" spans="1:7" ht="19.899999999999999" customHeight="1">
      <c r="A13" s="78" t="s">
        <v>127</v>
      </c>
      <c r="B13" s="78"/>
      <c r="C13" s="78"/>
      <c r="D13" s="78" t="s">
        <v>128</v>
      </c>
      <c r="E13" s="78" t="s">
        <v>112</v>
      </c>
      <c r="F13" s="78"/>
      <c r="G13" s="78"/>
    </row>
    <row r="14" spans="1:7" ht="34.5" customHeight="1">
      <c r="A14" s="78"/>
      <c r="B14" s="78"/>
      <c r="C14" s="78"/>
      <c r="D14" s="78"/>
      <c r="E14" s="2" t="s">
        <v>111</v>
      </c>
      <c r="F14" s="2" t="s">
        <v>129</v>
      </c>
      <c r="G14" s="2" t="s">
        <v>130</v>
      </c>
    </row>
    <row r="15" spans="1:7" ht="19.5" customHeight="1">
      <c r="A15" s="58"/>
      <c r="B15" s="59"/>
      <c r="C15" s="60"/>
      <c r="D15" s="11" t="s">
        <v>111</v>
      </c>
      <c r="E15" s="38"/>
      <c r="F15" s="38"/>
      <c r="G15" s="38"/>
    </row>
    <row r="16" spans="1:7" ht="19.5" customHeight="1">
      <c r="A16" s="80" t="s">
        <v>131</v>
      </c>
      <c r="B16" s="80"/>
      <c r="C16" s="80"/>
      <c r="D16" s="61" t="s">
        <v>132</v>
      </c>
      <c r="E16" s="38"/>
      <c r="F16" s="38"/>
      <c r="G16" s="38"/>
    </row>
    <row r="17" spans="1:7" ht="19.5" customHeight="1">
      <c r="A17" s="81" t="s">
        <v>133</v>
      </c>
      <c r="B17" s="81"/>
      <c r="C17" s="81"/>
      <c r="D17" s="15" t="s">
        <v>134</v>
      </c>
      <c r="E17" s="38"/>
      <c r="F17" s="38"/>
      <c r="G17" s="38"/>
    </row>
    <row r="18" spans="1:7" ht="19.5" customHeight="1">
      <c r="A18" s="79" t="s">
        <v>135</v>
      </c>
      <c r="B18" s="79"/>
      <c r="C18" s="79"/>
      <c r="D18" s="62" t="s">
        <v>136</v>
      </c>
      <c r="E18" s="63"/>
      <c r="F18" s="63"/>
      <c r="G18" s="63"/>
    </row>
    <row r="19" spans="1:7" ht="19.5" customHeight="1">
      <c r="A19" s="79" t="s">
        <v>137</v>
      </c>
      <c r="B19" s="79"/>
      <c r="C19" s="79"/>
      <c r="D19" s="62" t="s">
        <v>138</v>
      </c>
      <c r="E19" s="63"/>
      <c r="F19" s="63"/>
      <c r="G19" s="63"/>
    </row>
    <row r="20" spans="1:7" ht="19.5" customHeight="1">
      <c r="A20" s="80" t="s">
        <v>139</v>
      </c>
      <c r="B20" s="80"/>
      <c r="C20" s="80"/>
      <c r="D20" s="61" t="s">
        <v>140</v>
      </c>
      <c r="E20" s="38"/>
      <c r="F20" s="38"/>
      <c r="G20" s="38"/>
    </row>
    <row r="21" spans="1:7" ht="19.5" customHeight="1">
      <c r="A21" s="81" t="s">
        <v>141</v>
      </c>
      <c r="B21" s="81"/>
      <c r="C21" s="81"/>
      <c r="D21" s="15" t="s">
        <v>142</v>
      </c>
      <c r="E21" s="38"/>
      <c r="F21" s="38"/>
      <c r="G21" s="38"/>
    </row>
    <row r="22" spans="1:7" ht="19.5" customHeight="1">
      <c r="A22" s="79" t="s">
        <v>143</v>
      </c>
      <c r="B22" s="79"/>
      <c r="C22" s="79"/>
      <c r="D22" s="62" t="s">
        <v>144</v>
      </c>
      <c r="E22" s="63"/>
      <c r="F22" s="63"/>
      <c r="G22" s="63"/>
    </row>
    <row r="23" spans="1:7" ht="19.5" customHeight="1">
      <c r="A23" s="79" t="s">
        <v>145</v>
      </c>
      <c r="B23" s="79"/>
      <c r="C23" s="79"/>
      <c r="D23" s="62" t="s">
        <v>146</v>
      </c>
      <c r="E23" s="63"/>
      <c r="F23" s="63"/>
      <c r="G23" s="63"/>
    </row>
    <row r="24" spans="1:7" ht="19.5" customHeight="1">
      <c r="A24" s="80" t="s">
        <v>147</v>
      </c>
      <c r="B24" s="80"/>
      <c r="C24" s="80"/>
      <c r="D24" s="61" t="s">
        <v>148</v>
      </c>
      <c r="E24" s="38"/>
      <c r="F24" s="38"/>
      <c r="G24" s="38"/>
    </row>
    <row r="25" spans="1:7" ht="19.5" customHeight="1">
      <c r="A25" s="81" t="s">
        <v>149</v>
      </c>
      <c r="B25" s="81"/>
      <c r="C25" s="81"/>
      <c r="D25" s="15" t="s">
        <v>150</v>
      </c>
      <c r="E25" s="38"/>
      <c r="F25" s="38"/>
      <c r="G25" s="38"/>
    </row>
    <row r="26" spans="1:7" ht="24.95" customHeight="1">
      <c r="A26" s="79" t="s">
        <v>151</v>
      </c>
      <c r="B26" s="79"/>
      <c r="C26" s="79"/>
      <c r="D26" s="62" t="s">
        <v>152</v>
      </c>
      <c r="E26" s="63"/>
      <c r="F26" s="63"/>
      <c r="G26" s="63"/>
    </row>
    <row r="27" spans="1:7" ht="19.5" customHeight="1">
      <c r="A27" s="81" t="s">
        <v>153</v>
      </c>
      <c r="B27" s="81"/>
      <c r="C27" s="81"/>
      <c r="D27" s="15" t="s">
        <v>154</v>
      </c>
      <c r="E27" s="38"/>
      <c r="F27" s="38"/>
      <c r="G27" s="38"/>
    </row>
    <row r="28" spans="1:7" ht="19.5" customHeight="1">
      <c r="A28" s="79" t="s">
        <v>155</v>
      </c>
      <c r="B28" s="79"/>
      <c r="C28" s="79"/>
      <c r="D28" s="62" t="s">
        <v>156</v>
      </c>
      <c r="E28" s="63"/>
      <c r="F28" s="63"/>
      <c r="G28" s="63"/>
    </row>
    <row r="29" spans="1:7" ht="19.5" customHeight="1">
      <c r="A29" s="80" t="s">
        <v>157</v>
      </c>
      <c r="B29" s="80"/>
      <c r="C29" s="80"/>
      <c r="D29" s="61" t="s">
        <v>158</v>
      </c>
      <c r="E29" s="38"/>
      <c r="F29" s="38"/>
      <c r="G29" s="38"/>
    </row>
    <row r="30" spans="1:7" ht="19.5" customHeight="1">
      <c r="A30" s="81" t="s">
        <v>159</v>
      </c>
      <c r="B30" s="81"/>
      <c r="C30" s="81"/>
      <c r="D30" s="15" t="s">
        <v>160</v>
      </c>
      <c r="E30" s="38"/>
      <c r="F30" s="38"/>
      <c r="G30" s="38"/>
    </row>
    <row r="31" spans="1:7" ht="19.5" customHeight="1">
      <c r="A31" s="79" t="s">
        <v>161</v>
      </c>
      <c r="B31" s="79"/>
      <c r="C31" s="79"/>
      <c r="D31" s="62" t="s">
        <v>60</v>
      </c>
      <c r="E31" s="63"/>
      <c r="F31" s="63"/>
      <c r="G31" s="63"/>
    </row>
    <row r="32" spans="1:7">
      <c r="A32" s="108" t="s">
        <v>814</v>
      </c>
      <c r="B32" s="108"/>
      <c r="C32" s="108"/>
      <c r="D32" s="108"/>
      <c r="E32" s="108"/>
      <c r="F32" s="108"/>
      <c r="G32" s="108"/>
    </row>
  </sheetData>
  <mergeCells count="32">
    <mergeCell ref="A32:G32"/>
    <mergeCell ref="A1:C1"/>
    <mergeCell ref="A2:G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E13:G13"/>
    <mergeCell ref="A16:C16"/>
    <mergeCell ref="A17:C17"/>
    <mergeCell ref="A28:C28"/>
    <mergeCell ref="A29:C29"/>
    <mergeCell ref="A30:C30"/>
    <mergeCell ref="A31:C31"/>
    <mergeCell ref="D13:D14"/>
    <mergeCell ref="A13:C14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/>
  </sheetViews>
  <sheetFormatPr defaultColWidth="10" defaultRowHeight="13.5"/>
  <cols>
    <col min="1" max="1" width="32.25" customWidth="1"/>
    <col min="2" max="2" width="15.75" customWidth="1"/>
    <col min="3" max="3" width="32.75" customWidth="1"/>
    <col min="4" max="4" width="16" customWidth="1"/>
    <col min="5" max="5" width="9.75" customWidth="1"/>
  </cols>
  <sheetData>
    <row r="1" spans="1:4" ht="12.95" customHeight="1">
      <c r="A1" s="1" t="s">
        <v>228</v>
      </c>
    </row>
    <row r="2" spans="1:4" ht="33.6" customHeight="1">
      <c r="A2" s="74" t="s">
        <v>229</v>
      </c>
      <c r="B2" s="74"/>
      <c r="C2" s="74"/>
      <c r="D2" s="74"/>
    </row>
    <row r="3" spans="1:4" ht="136.35" customHeight="1">
      <c r="A3" s="75" t="s">
        <v>14</v>
      </c>
      <c r="B3" s="75"/>
      <c r="C3" s="76" t="s">
        <v>15</v>
      </c>
      <c r="D3" s="76"/>
    </row>
    <row r="4" spans="1:4" ht="42.2" customHeight="1">
      <c r="A4" s="77" t="s">
        <v>16</v>
      </c>
      <c r="B4" s="77"/>
      <c r="C4" s="77" t="s">
        <v>17</v>
      </c>
      <c r="D4" s="77"/>
    </row>
    <row r="5" spans="1:4" ht="38.85" customHeight="1">
      <c r="A5" s="64" t="s">
        <v>18</v>
      </c>
      <c r="B5" s="64" t="s">
        <v>19</v>
      </c>
      <c r="C5" s="64" t="s">
        <v>22</v>
      </c>
      <c r="D5" s="64" t="s">
        <v>19</v>
      </c>
    </row>
    <row r="6" spans="1:4" ht="29.25" customHeight="1">
      <c r="A6" s="11" t="s">
        <v>230</v>
      </c>
      <c r="B6" s="10">
        <v>1565.133697</v>
      </c>
      <c r="C6" s="9" t="s">
        <v>26</v>
      </c>
      <c r="D6" s="65"/>
    </row>
    <row r="7" spans="1:4" ht="29.25" customHeight="1">
      <c r="A7" s="11" t="s">
        <v>231</v>
      </c>
      <c r="B7" s="10"/>
      <c r="C7" s="9" t="s">
        <v>30</v>
      </c>
      <c r="D7" s="65"/>
    </row>
    <row r="8" spans="1:4" ht="29.25" customHeight="1">
      <c r="A8" s="11" t="s">
        <v>232</v>
      </c>
      <c r="B8" s="10"/>
      <c r="C8" s="9" t="s">
        <v>34</v>
      </c>
      <c r="D8" s="65"/>
    </row>
    <row r="9" spans="1:4" ht="29.25" customHeight="1">
      <c r="A9" s="11" t="s">
        <v>35</v>
      </c>
      <c r="B9" s="10"/>
      <c r="C9" s="9" t="s">
        <v>38</v>
      </c>
      <c r="D9" s="65"/>
    </row>
    <row r="10" spans="1:4" ht="29.25" customHeight="1">
      <c r="A10" s="9" t="s">
        <v>39</v>
      </c>
      <c r="B10" s="10"/>
      <c r="C10" s="9" t="s">
        <v>42</v>
      </c>
      <c r="D10" s="65"/>
    </row>
    <row r="11" spans="1:4" ht="29.25" customHeight="1">
      <c r="A11" s="9" t="s">
        <v>43</v>
      </c>
      <c r="B11" s="10"/>
      <c r="C11" s="9" t="s">
        <v>46</v>
      </c>
      <c r="D11" s="65"/>
    </row>
    <row r="12" spans="1:4" ht="29.25" customHeight="1">
      <c r="A12" s="9" t="s">
        <v>47</v>
      </c>
      <c r="B12" s="10"/>
      <c r="C12" s="9" t="s">
        <v>50</v>
      </c>
      <c r="D12" s="65">
        <v>1314.9226040000001</v>
      </c>
    </row>
    <row r="13" spans="1:4" ht="29.25" customHeight="1">
      <c r="A13" s="11" t="s">
        <v>51</v>
      </c>
      <c r="B13" s="10"/>
      <c r="C13" s="9" t="s">
        <v>54</v>
      </c>
      <c r="D13" s="65">
        <v>117.97366100000001</v>
      </c>
    </row>
    <row r="14" spans="1:4" ht="29.25" customHeight="1">
      <c r="A14" s="9"/>
      <c r="B14" s="10"/>
      <c r="C14" s="9" t="s">
        <v>57</v>
      </c>
      <c r="D14" s="65"/>
    </row>
    <row r="15" spans="1:4" ht="29.25" customHeight="1">
      <c r="A15" s="9"/>
      <c r="B15" s="10"/>
      <c r="C15" s="9" t="s">
        <v>59</v>
      </c>
      <c r="D15" s="65">
        <v>51.341208000000002</v>
      </c>
    </row>
    <row r="16" spans="1:4" ht="29.25" customHeight="1">
      <c r="A16" s="9"/>
      <c r="B16" s="10"/>
      <c r="C16" s="9" t="s">
        <v>61</v>
      </c>
      <c r="D16" s="65"/>
    </row>
    <row r="17" spans="1:4" ht="29.25" customHeight="1">
      <c r="A17" s="9"/>
      <c r="B17" s="10"/>
      <c r="C17" s="9" t="s">
        <v>63</v>
      </c>
      <c r="D17" s="65"/>
    </row>
    <row r="18" spans="1:4" ht="29.25" customHeight="1">
      <c r="A18" s="9"/>
      <c r="B18" s="10"/>
      <c r="C18" s="9" t="s">
        <v>65</v>
      </c>
      <c r="D18" s="65"/>
    </row>
    <row r="19" spans="1:4" ht="29.25" customHeight="1">
      <c r="A19" s="9"/>
      <c r="B19" s="10"/>
      <c r="C19" s="9" t="s">
        <v>67</v>
      </c>
      <c r="D19" s="65"/>
    </row>
    <row r="20" spans="1:4" ht="29.25" customHeight="1">
      <c r="A20" s="11"/>
      <c r="B20" s="12"/>
      <c r="C20" s="9" t="s">
        <v>69</v>
      </c>
      <c r="D20" s="65"/>
    </row>
    <row r="21" spans="1:4" ht="29.25" customHeight="1">
      <c r="A21" s="11"/>
      <c r="B21" s="12"/>
      <c r="C21" s="9" t="s">
        <v>71</v>
      </c>
      <c r="D21" s="65"/>
    </row>
    <row r="22" spans="1:4" ht="29.25" customHeight="1">
      <c r="A22" s="11"/>
      <c r="B22" s="12"/>
      <c r="C22" s="9" t="s">
        <v>73</v>
      </c>
      <c r="D22" s="65"/>
    </row>
    <row r="23" spans="1:4" ht="29.25" customHeight="1">
      <c r="A23" s="9"/>
      <c r="B23" s="9"/>
      <c r="C23" s="9" t="s">
        <v>75</v>
      </c>
      <c r="D23" s="65"/>
    </row>
    <row r="24" spans="1:4" ht="29.25" customHeight="1">
      <c r="A24" s="9"/>
      <c r="B24" s="9"/>
      <c r="C24" s="9" t="s">
        <v>77</v>
      </c>
      <c r="D24" s="65"/>
    </row>
    <row r="25" spans="1:4" ht="29.25" customHeight="1">
      <c r="A25" s="11"/>
      <c r="B25" s="12"/>
      <c r="C25" s="9" t="s">
        <v>79</v>
      </c>
      <c r="D25" s="65">
        <v>80.896224000000004</v>
      </c>
    </row>
    <row r="26" spans="1:4" ht="29.25" customHeight="1">
      <c r="A26" s="11"/>
      <c r="B26" s="12"/>
      <c r="C26" s="9" t="s">
        <v>81</v>
      </c>
      <c r="D26" s="65"/>
    </row>
    <row r="27" spans="1:4" ht="29.25" customHeight="1">
      <c r="A27" s="9"/>
      <c r="B27" s="10"/>
      <c r="C27" s="9" t="s">
        <v>83</v>
      </c>
      <c r="D27" s="65"/>
    </row>
    <row r="28" spans="1:4" ht="29.25" customHeight="1">
      <c r="A28" s="11"/>
      <c r="B28" s="12"/>
      <c r="C28" s="9" t="s">
        <v>85</v>
      </c>
      <c r="D28" s="65"/>
    </row>
    <row r="29" spans="1:4" ht="29.25" customHeight="1">
      <c r="A29" s="9"/>
      <c r="B29" s="9"/>
      <c r="C29" s="9" t="s">
        <v>87</v>
      </c>
      <c r="D29" s="65"/>
    </row>
    <row r="30" spans="1:4" ht="29.25" customHeight="1">
      <c r="A30" s="9"/>
      <c r="B30" s="9"/>
      <c r="C30" s="9" t="s">
        <v>89</v>
      </c>
      <c r="D30" s="65"/>
    </row>
    <row r="31" spans="1:4" ht="29.25" customHeight="1">
      <c r="A31" s="9"/>
      <c r="B31" s="9"/>
      <c r="C31" s="9" t="s">
        <v>91</v>
      </c>
      <c r="D31" s="65"/>
    </row>
    <row r="32" spans="1:4" ht="29.25" customHeight="1">
      <c r="A32" s="9"/>
      <c r="B32" s="9"/>
      <c r="C32" s="9" t="s">
        <v>93</v>
      </c>
      <c r="D32" s="65"/>
    </row>
    <row r="33" spans="1:4" ht="29.25" customHeight="1">
      <c r="A33" s="9"/>
      <c r="B33" s="9"/>
      <c r="C33" s="9" t="s">
        <v>95</v>
      </c>
      <c r="D33" s="65"/>
    </row>
    <row r="34" spans="1:4" ht="29.25" customHeight="1">
      <c r="A34" s="9"/>
      <c r="B34" s="9"/>
      <c r="C34" s="9" t="s">
        <v>97</v>
      </c>
      <c r="D34" s="65"/>
    </row>
    <row r="35" spans="1:4" ht="29.25" customHeight="1">
      <c r="A35" s="9"/>
      <c r="B35" s="9"/>
      <c r="C35" s="9" t="s">
        <v>99</v>
      </c>
      <c r="D35" s="65"/>
    </row>
    <row r="36" spans="1:4" ht="29.25" customHeight="1">
      <c r="A36" s="11"/>
      <c r="B36" s="12"/>
      <c r="C36" s="11"/>
      <c r="D36" s="12"/>
    </row>
    <row r="37" spans="1:4" ht="29.25" customHeight="1">
      <c r="A37" s="11"/>
      <c r="B37" s="12"/>
      <c r="C37" s="11"/>
      <c r="D37" s="12"/>
    </row>
    <row r="38" spans="1:4" ht="29.25" customHeight="1">
      <c r="A38" s="9"/>
      <c r="B38" s="10"/>
      <c r="C38" s="9"/>
      <c r="D38" s="10"/>
    </row>
    <row r="39" spans="1:4" ht="29.25" customHeight="1">
      <c r="A39" s="11" t="s">
        <v>108</v>
      </c>
      <c r="B39" s="12">
        <v>1565.133697</v>
      </c>
      <c r="C39" s="11" t="s">
        <v>109</v>
      </c>
      <c r="D39" s="38">
        <v>1565.133697</v>
      </c>
    </row>
  </sheetData>
  <mergeCells count="5">
    <mergeCell ref="A2:D2"/>
    <mergeCell ref="A3:B3"/>
    <mergeCell ref="C3:D3"/>
    <mergeCell ref="A4:B4"/>
    <mergeCell ref="C4:D4"/>
  </mergeCells>
  <phoneticPr fontId="11" type="noConversion"/>
  <pageMargins left="0.75" right="0.75" top="0.268999993801117" bottom="0.268999993801117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6" workbookViewId="0">
      <selection sqref="A1:B1"/>
    </sheetView>
  </sheetViews>
  <sheetFormatPr defaultColWidth="10" defaultRowHeight="13.5"/>
  <cols>
    <col min="1" max="1" width="16" customWidth="1"/>
    <col min="2" max="2" width="32.375" customWidth="1"/>
    <col min="3" max="12" width="9.75" customWidth="1"/>
  </cols>
  <sheetData>
    <row r="1" spans="1:10" ht="16.350000000000001" customHeight="1">
      <c r="A1" s="83" t="s">
        <v>233</v>
      </c>
      <c r="B1" s="83"/>
    </row>
    <row r="2" spans="1:10" ht="27.6" customHeight="1">
      <c r="A2" s="84" t="s">
        <v>234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24.95" customHeight="1">
      <c r="A3" s="82" t="s">
        <v>117</v>
      </c>
      <c r="B3" s="82"/>
      <c r="C3" s="82"/>
      <c r="D3" s="1"/>
      <c r="E3" s="1"/>
      <c r="F3" s="1"/>
      <c r="G3" s="1"/>
      <c r="H3" s="1"/>
      <c r="I3" s="85" t="s">
        <v>15</v>
      </c>
      <c r="J3" s="85"/>
    </row>
    <row r="4" spans="1:10" ht="24.95" customHeight="1">
      <c r="A4" s="82" t="s">
        <v>118</v>
      </c>
      <c r="B4" s="82"/>
      <c r="C4" s="82"/>
      <c r="D4" s="1"/>
      <c r="E4" s="1"/>
      <c r="F4" s="1"/>
      <c r="G4" s="1"/>
      <c r="H4" s="1"/>
      <c r="I4" s="85" t="s">
        <v>15</v>
      </c>
      <c r="J4" s="85"/>
    </row>
    <row r="5" spans="1:10" ht="24.95" customHeight="1">
      <c r="A5" s="82" t="s">
        <v>119</v>
      </c>
      <c r="B5" s="82"/>
      <c r="C5" s="82"/>
      <c r="D5" s="1"/>
      <c r="E5" s="1"/>
      <c r="F5" s="1"/>
      <c r="G5" s="1"/>
      <c r="H5" s="1"/>
      <c r="I5" s="85" t="s">
        <v>15</v>
      </c>
      <c r="J5" s="85"/>
    </row>
    <row r="6" spans="1:10" ht="24.95" customHeight="1">
      <c r="A6" s="82" t="s">
        <v>120</v>
      </c>
      <c r="B6" s="82"/>
      <c r="C6" s="82"/>
      <c r="D6" s="1"/>
      <c r="E6" s="1"/>
      <c r="F6" s="1"/>
      <c r="G6" s="1"/>
      <c r="H6" s="1"/>
      <c r="I6" s="85" t="s">
        <v>15</v>
      </c>
      <c r="J6" s="85"/>
    </row>
    <row r="7" spans="1:10" ht="24.95" customHeight="1">
      <c r="A7" s="82" t="s">
        <v>121</v>
      </c>
      <c r="B7" s="82"/>
      <c r="C7" s="82"/>
      <c r="D7" s="1"/>
      <c r="E7" s="1"/>
      <c r="F7" s="1"/>
      <c r="G7" s="1"/>
      <c r="H7" s="1"/>
      <c r="I7" s="85" t="s">
        <v>15</v>
      </c>
      <c r="J7" s="85"/>
    </row>
    <row r="8" spans="1:10" ht="24.95" customHeight="1">
      <c r="A8" s="82" t="s">
        <v>122</v>
      </c>
      <c r="B8" s="82"/>
      <c r="C8" s="82"/>
      <c r="D8" s="1"/>
      <c r="E8" s="1"/>
      <c r="F8" s="1"/>
      <c r="G8" s="1"/>
      <c r="H8" s="1"/>
      <c r="I8" s="85" t="s">
        <v>15</v>
      </c>
      <c r="J8" s="85"/>
    </row>
    <row r="9" spans="1:10" ht="24.95" customHeight="1">
      <c r="A9" s="82" t="s">
        <v>123</v>
      </c>
      <c r="B9" s="82"/>
      <c r="C9" s="82"/>
      <c r="D9" s="1"/>
      <c r="E9" s="1"/>
      <c r="F9" s="1"/>
      <c r="G9" s="1"/>
      <c r="H9" s="1"/>
      <c r="I9" s="85" t="s">
        <v>15</v>
      </c>
      <c r="J9" s="85"/>
    </row>
    <row r="10" spans="1:10" ht="24.95" customHeight="1">
      <c r="A10" s="82" t="s">
        <v>124</v>
      </c>
      <c r="B10" s="82"/>
      <c r="C10" s="82"/>
      <c r="D10" s="1"/>
      <c r="E10" s="1"/>
      <c r="F10" s="1"/>
      <c r="G10" s="1"/>
      <c r="H10" s="1"/>
      <c r="I10" s="85" t="s">
        <v>15</v>
      </c>
      <c r="J10" s="85"/>
    </row>
    <row r="11" spans="1:10" ht="24.95" customHeight="1">
      <c r="A11" s="82" t="s">
        <v>125</v>
      </c>
      <c r="B11" s="82"/>
      <c r="C11" s="82"/>
      <c r="D11" s="1"/>
      <c r="E11" s="1"/>
      <c r="F11" s="1"/>
      <c r="G11" s="1"/>
      <c r="H11" s="1"/>
      <c r="I11" s="85" t="s">
        <v>15</v>
      </c>
      <c r="J11" s="85"/>
    </row>
    <row r="12" spans="1:10" ht="24.95" customHeight="1">
      <c r="A12" s="82" t="s">
        <v>126</v>
      </c>
      <c r="B12" s="82"/>
      <c r="C12" s="82"/>
      <c r="D12" s="1"/>
      <c r="E12" s="1"/>
      <c r="F12" s="1"/>
      <c r="G12" s="1"/>
      <c r="H12" s="1"/>
      <c r="I12" s="85" t="s">
        <v>15</v>
      </c>
      <c r="J12" s="85"/>
    </row>
    <row r="13" spans="1:10" ht="16.350000000000001" customHeight="1">
      <c r="A13" s="78" t="s">
        <v>127</v>
      </c>
      <c r="B13" s="78" t="s">
        <v>128</v>
      </c>
      <c r="C13" s="78" t="s">
        <v>111</v>
      </c>
      <c r="D13" s="78" t="s">
        <v>235</v>
      </c>
      <c r="E13" s="78" t="s">
        <v>236</v>
      </c>
      <c r="F13" s="78" t="s">
        <v>237</v>
      </c>
      <c r="G13" s="78" t="s">
        <v>238</v>
      </c>
      <c r="H13" s="78"/>
      <c r="I13" s="78"/>
      <c r="J13" s="78" t="s">
        <v>239</v>
      </c>
    </row>
    <row r="14" spans="1:10" ht="49.15" customHeight="1">
      <c r="A14" s="78"/>
      <c r="B14" s="78"/>
      <c r="C14" s="78"/>
      <c r="D14" s="78"/>
      <c r="E14" s="78"/>
      <c r="F14" s="78"/>
      <c r="G14" s="2" t="s">
        <v>240</v>
      </c>
      <c r="H14" s="2" t="s">
        <v>241</v>
      </c>
      <c r="I14" s="2" t="s">
        <v>238</v>
      </c>
      <c r="J14" s="78"/>
    </row>
    <row r="15" spans="1:10" ht="19.5" customHeight="1">
      <c r="A15" s="11"/>
      <c r="B15" s="11" t="s">
        <v>111</v>
      </c>
      <c r="C15" s="38">
        <v>1565.133697</v>
      </c>
      <c r="D15" s="38">
        <v>1565.133697</v>
      </c>
      <c r="E15" s="38"/>
      <c r="F15" s="38"/>
      <c r="G15" s="38"/>
      <c r="H15" s="38"/>
      <c r="I15" s="38"/>
      <c r="J15" s="11"/>
    </row>
    <row r="16" spans="1:10" ht="19.5" customHeight="1">
      <c r="A16" s="61" t="s">
        <v>131</v>
      </c>
      <c r="B16" s="61" t="s">
        <v>132</v>
      </c>
      <c r="C16" s="38">
        <v>1314.9226040000001</v>
      </c>
      <c r="D16" s="38">
        <v>1314.9226040000001</v>
      </c>
      <c r="E16" s="38"/>
      <c r="F16" s="38"/>
      <c r="G16" s="38"/>
      <c r="H16" s="38"/>
      <c r="I16" s="38"/>
      <c r="J16" s="11"/>
    </row>
    <row r="17" spans="1:10" ht="19.5" customHeight="1">
      <c r="A17" s="62" t="s">
        <v>133</v>
      </c>
      <c r="B17" s="62" t="s">
        <v>134</v>
      </c>
      <c r="C17" s="63">
        <v>1314.9226040000001</v>
      </c>
      <c r="D17" s="63">
        <v>1314.9226040000001</v>
      </c>
      <c r="E17" s="63"/>
      <c r="F17" s="63"/>
      <c r="G17" s="63"/>
      <c r="H17" s="63"/>
      <c r="I17" s="63"/>
      <c r="J17" s="9"/>
    </row>
    <row r="18" spans="1:10" ht="19.5" customHeight="1">
      <c r="A18" s="62" t="s">
        <v>242</v>
      </c>
      <c r="B18" s="62" t="s">
        <v>136</v>
      </c>
      <c r="C18" s="63">
        <v>997.022604</v>
      </c>
      <c r="D18" s="63">
        <v>997.022604</v>
      </c>
      <c r="E18" s="63"/>
      <c r="F18" s="63"/>
      <c r="G18" s="63"/>
      <c r="H18" s="63"/>
      <c r="I18" s="63"/>
      <c r="J18" s="9"/>
    </row>
    <row r="19" spans="1:10" ht="19.5" customHeight="1">
      <c r="A19" s="62" t="s">
        <v>243</v>
      </c>
      <c r="B19" s="62" t="s">
        <v>138</v>
      </c>
      <c r="C19" s="63">
        <v>317.89999999999998</v>
      </c>
      <c r="D19" s="63">
        <v>317.89999999999998</v>
      </c>
      <c r="E19" s="63"/>
      <c r="F19" s="63"/>
      <c r="G19" s="63"/>
      <c r="H19" s="63"/>
      <c r="I19" s="63"/>
      <c r="J19" s="9"/>
    </row>
    <row r="20" spans="1:10" ht="19.5" customHeight="1">
      <c r="A20" s="61" t="s">
        <v>147</v>
      </c>
      <c r="B20" s="61" t="s">
        <v>148</v>
      </c>
      <c r="C20" s="38">
        <v>117.97366100000001</v>
      </c>
      <c r="D20" s="38">
        <v>117.97366100000001</v>
      </c>
      <c r="E20" s="38"/>
      <c r="F20" s="38"/>
      <c r="G20" s="38"/>
      <c r="H20" s="38"/>
      <c r="I20" s="38"/>
      <c r="J20" s="11"/>
    </row>
    <row r="21" spans="1:10" ht="19.5" customHeight="1">
      <c r="A21" s="62" t="s">
        <v>149</v>
      </c>
      <c r="B21" s="62" t="s">
        <v>150</v>
      </c>
      <c r="C21" s="63">
        <v>107.861632</v>
      </c>
      <c r="D21" s="63">
        <v>107.861632</v>
      </c>
      <c r="E21" s="63"/>
      <c r="F21" s="63"/>
      <c r="G21" s="63"/>
      <c r="H21" s="63"/>
      <c r="I21" s="63"/>
      <c r="J21" s="9"/>
    </row>
    <row r="22" spans="1:10" ht="19.5" customHeight="1">
      <c r="A22" s="62" t="s">
        <v>244</v>
      </c>
      <c r="B22" s="62" t="s">
        <v>152</v>
      </c>
      <c r="C22" s="63">
        <v>107.861632</v>
      </c>
      <c r="D22" s="63">
        <v>107.861632</v>
      </c>
      <c r="E22" s="63"/>
      <c r="F22" s="63"/>
      <c r="G22" s="63"/>
      <c r="H22" s="63"/>
      <c r="I22" s="63"/>
      <c r="J22" s="9"/>
    </row>
    <row r="23" spans="1:10" ht="19.5" customHeight="1">
      <c r="A23" s="62" t="s">
        <v>153</v>
      </c>
      <c r="B23" s="62" t="s">
        <v>154</v>
      </c>
      <c r="C23" s="63">
        <v>10.112029</v>
      </c>
      <c r="D23" s="63">
        <v>10.112029</v>
      </c>
      <c r="E23" s="63"/>
      <c r="F23" s="63"/>
      <c r="G23" s="63"/>
      <c r="H23" s="63"/>
      <c r="I23" s="63"/>
      <c r="J23" s="9"/>
    </row>
    <row r="24" spans="1:10" ht="19.5" customHeight="1">
      <c r="A24" s="62" t="s">
        <v>245</v>
      </c>
      <c r="B24" s="62" t="s">
        <v>156</v>
      </c>
      <c r="C24" s="63">
        <v>10.112029</v>
      </c>
      <c r="D24" s="63">
        <v>10.112029</v>
      </c>
      <c r="E24" s="63"/>
      <c r="F24" s="63"/>
      <c r="G24" s="63"/>
      <c r="H24" s="63"/>
      <c r="I24" s="63"/>
      <c r="J24" s="9"/>
    </row>
    <row r="25" spans="1:10" ht="19.5" customHeight="1">
      <c r="A25" s="61" t="s">
        <v>139</v>
      </c>
      <c r="B25" s="61" t="s">
        <v>140</v>
      </c>
      <c r="C25" s="38">
        <v>51.341208000000002</v>
      </c>
      <c r="D25" s="38">
        <v>51.341208000000002</v>
      </c>
      <c r="E25" s="38"/>
      <c r="F25" s="38"/>
      <c r="G25" s="38"/>
      <c r="H25" s="38"/>
      <c r="I25" s="38"/>
      <c r="J25" s="11"/>
    </row>
    <row r="26" spans="1:10" ht="19.5" customHeight="1">
      <c r="A26" s="62" t="s">
        <v>141</v>
      </c>
      <c r="B26" s="62" t="s">
        <v>142</v>
      </c>
      <c r="C26" s="63">
        <v>51.341208000000002</v>
      </c>
      <c r="D26" s="63">
        <v>51.341208000000002</v>
      </c>
      <c r="E26" s="63"/>
      <c r="F26" s="63"/>
      <c r="G26" s="63"/>
      <c r="H26" s="63"/>
      <c r="I26" s="63"/>
      <c r="J26" s="9"/>
    </row>
    <row r="27" spans="1:10" ht="19.5" customHeight="1">
      <c r="A27" s="62" t="s">
        <v>246</v>
      </c>
      <c r="B27" s="62" t="s">
        <v>144</v>
      </c>
      <c r="C27" s="63">
        <v>22.985088000000001</v>
      </c>
      <c r="D27" s="63">
        <v>22.985088000000001</v>
      </c>
      <c r="E27" s="63"/>
      <c r="F27" s="63"/>
      <c r="G27" s="63"/>
      <c r="H27" s="63"/>
      <c r="I27" s="63"/>
      <c r="J27" s="9"/>
    </row>
    <row r="28" spans="1:10" ht="19.5" customHeight="1">
      <c r="A28" s="62" t="s">
        <v>247</v>
      </c>
      <c r="B28" s="62" t="s">
        <v>146</v>
      </c>
      <c r="C28" s="63">
        <v>28.356120000000001</v>
      </c>
      <c r="D28" s="63">
        <v>28.356120000000001</v>
      </c>
      <c r="E28" s="63"/>
      <c r="F28" s="63"/>
      <c r="G28" s="63"/>
      <c r="H28" s="63"/>
      <c r="I28" s="63"/>
      <c r="J28" s="9"/>
    </row>
    <row r="29" spans="1:10" ht="19.5" customHeight="1">
      <c r="A29" s="61" t="s">
        <v>157</v>
      </c>
      <c r="B29" s="61" t="s">
        <v>158</v>
      </c>
      <c r="C29" s="38">
        <v>80.896224000000004</v>
      </c>
      <c r="D29" s="38">
        <v>80.896224000000004</v>
      </c>
      <c r="E29" s="38"/>
      <c r="F29" s="38"/>
      <c r="G29" s="38"/>
      <c r="H29" s="38"/>
      <c r="I29" s="38"/>
      <c r="J29" s="11"/>
    </row>
    <row r="30" spans="1:10" ht="19.5" customHeight="1">
      <c r="A30" s="62" t="s">
        <v>159</v>
      </c>
      <c r="B30" s="62" t="s">
        <v>160</v>
      </c>
      <c r="C30" s="63">
        <v>80.896224000000004</v>
      </c>
      <c r="D30" s="63">
        <v>80.896224000000004</v>
      </c>
      <c r="E30" s="63"/>
      <c r="F30" s="63"/>
      <c r="G30" s="63"/>
      <c r="H30" s="63"/>
      <c r="I30" s="63"/>
      <c r="J30" s="9"/>
    </row>
    <row r="31" spans="1:10" ht="19.5" customHeight="1">
      <c r="A31" s="62" t="s">
        <v>248</v>
      </c>
      <c r="B31" s="62" t="s">
        <v>60</v>
      </c>
      <c r="C31" s="63">
        <v>80.896224000000004</v>
      </c>
      <c r="D31" s="63">
        <v>80.896224000000004</v>
      </c>
      <c r="E31" s="63"/>
      <c r="F31" s="63"/>
      <c r="G31" s="63"/>
      <c r="H31" s="63"/>
      <c r="I31" s="63"/>
      <c r="J31" s="9"/>
    </row>
  </sheetData>
  <mergeCells count="30">
    <mergeCell ref="A1:B1"/>
    <mergeCell ref="A2:J2"/>
    <mergeCell ref="A3:C3"/>
    <mergeCell ref="I3:J3"/>
    <mergeCell ref="A4:C4"/>
    <mergeCell ref="I4:J4"/>
    <mergeCell ref="A5:C5"/>
    <mergeCell ref="I5:J5"/>
    <mergeCell ref="A6:C6"/>
    <mergeCell ref="I6:J6"/>
    <mergeCell ref="A7:C7"/>
    <mergeCell ref="I7:J7"/>
    <mergeCell ref="A8:C8"/>
    <mergeCell ref="I8:J8"/>
    <mergeCell ref="A9:C9"/>
    <mergeCell ref="I9:J9"/>
    <mergeCell ref="A10:C10"/>
    <mergeCell ref="I10:J10"/>
    <mergeCell ref="A11:C11"/>
    <mergeCell ref="I11:J11"/>
    <mergeCell ref="A12:C12"/>
    <mergeCell ref="I12:J12"/>
    <mergeCell ref="G13:I13"/>
    <mergeCell ref="A13:A14"/>
    <mergeCell ref="B13:B14"/>
    <mergeCell ref="C13:C14"/>
    <mergeCell ref="D13:D14"/>
    <mergeCell ref="E13:E14"/>
    <mergeCell ref="F13:F14"/>
    <mergeCell ref="J13:J14"/>
  </mergeCells>
  <phoneticPr fontId="11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2022-04-12T08:25:00Z</dcterms:created>
  <dcterms:modified xsi:type="dcterms:W3CDTF">2023-09-25T06:53:08Z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0A888A800A1C41EEAC2C412612B3B66F_12</vt:lpwstr>
  </property>
  <property fmtid="{D5CDD505-2E9C-101B-9397-08002B2CF9AE}" pid="3" name="KSOProductBuildVer">
    <vt:lpwstr>2052-12.1.0.15120</vt:lpwstr>
  </property>
</Properties>
</file>