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政府采购预算表!$A$8:$W$111</definedName>
  </definedNames>
  <calcPr calcId="144525"/>
</workbook>
</file>

<file path=xl/sharedStrings.xml><?xml version="1.0" encoding="utf-8"?>
<sst xmlns="http://schemas.openxmlformats.org/spreadsheetml/2006/main" count="1596" uniqueCount="539">
  <si>
    <t>安化县2022年部门预算公开表</t>
  </si>
  <si>
    <t>单位名称：</t>
  </si>
  <si>
    <t>206047-安化县羊角塘镇中心学校</t>
  </si>
  <si>
    <t>部门公开表1</t>
  </si>
  <si>
    <t>2022年部门预算收支总表</t>
  </si>
  <si>
    <t>编制单位：206047-安化县羊角塘镇中心学校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</si>
  <si>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</si>
  <si>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</si>
  <si>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</si>
  <si>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</si>
  <si>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</si>
  <si>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</si>
  <si>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</si>
  <si>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</si>
  <si>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</si>
  <si>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</si>
  <si>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</si>
  <si>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</si>
  <si>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</si>
  <si>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</si>
  <si>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</si>
  <si>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</si>
  <si>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</si>
  <si>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</si>
  <si>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</si>
  <si>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</si>
  <si>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</si>
  <si>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</si>
  <si>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</si>
  <si>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</si>
  <si>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</si>
  <si>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</si>
  <si>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</si>
  <si>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</si>
  <si>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</si>
  <si>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</si>
  <si>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</si>
  <si>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</si>
  <si>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</si>
  <si>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</si>
  <si>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</si>
  <si>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</si>
  <si>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</si>
  <si>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</si>
  <si>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</si>
  <si>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</si>
  <si>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</si>
  <si>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</si>
  <si>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</si>
  <si>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</si>
  <si>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</si>
  <si>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</si>
  <si>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</si>
  <si>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</si>
  <si>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</si>
  <si>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</si>
  <si>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</si>
  <si>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</si>
  <si>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</si>
  <si>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</si>
  <si>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</si>
  <si>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</si>
  <si>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</si>
  <si>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</si>
  <si>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</si>
  <si>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</si>
  <si>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</si>
  <si>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</si>
  <si>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</si>
  <si>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</si>
  <si>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</si>
  <si>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</si>
  <si>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</si>
  <si>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</si>
  <si>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</si>
  <si>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</si>
  <si>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</si>
  <si>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</si>
  <si>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</si>
  <si>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</si>
  <si>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</si>
  <si>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</si>
  <si>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</si>
  <si>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</si>
  <si>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</si>
  <si>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</si>
  <si>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</si>
  <si>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</si>
  <si>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</si>
  <si>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</si>
  <si>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</si>
  <si>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</si>
  <si>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</si>
  <si>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</si>
  <si>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</si>
  <si>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</si>
  <si>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</si>
  <si>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</si>
  <si>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</si>
  <si>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</si>
  <si>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</si>
  <si>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</si>
  <si>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</si>
  <si>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</si>
  <si>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</si>
  <si>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</si>
  <si>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</si>
  <si>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</si>
  <si>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</si>
  <si>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</si>
  <si>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</si>
  <si>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</si>
  <si>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</si>
  <si>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</si>
  <si>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</si>
  <si>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</si>
  <si>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</si>
  <si>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</si>
  <si>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</si>
  <si>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</si>
  <si>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</si>
  <si>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</si>
  <si>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</si>
  <si>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</si>
  <si>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</si>
  <si>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</si>
  <si>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</si>
  <si>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</si>
  <si>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</si>
  <si>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</si>
  <si>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</si>
  <si>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</si>
  <si>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</si>
  <si>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</si>
  <si>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</si>
  <si>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</si>
  <si>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</si>
  <si>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</si>
  <si>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</si>
  <si>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</si>
  <si>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</si>
  <si>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</si>
  <si>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</si>
  <si>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</si>
  <si>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</si>
  <si>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</si>
  <si>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</si>
  <si>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</si>
  <si>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</si>
  <si>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</si>
  <si>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</si>
  <si>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</si>
  <si>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</si>
  <si>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</si>
  <si>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</si>
  <si>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</si>
  <si>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</si>
  <si>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</si>
  <si>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</si>
  <si>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</si>
  <si>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</si>
  <si>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</si>
  <si>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</si>
  <si>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</si>
  <si>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</si>
  <si>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</si>
  <si>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</si>
  <si>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</si>
  <si>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</si>
  <si>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</si>
  <si>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</si>
  <si>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</si>
  <si>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</si>
  <si>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</si>
  <si>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</si>
  <si>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</si>
  <si>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</si>
  <si>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</si>
  <si>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</si>
  <si>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</si>
  <si>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</si>
  <si>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</si>
  <si>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</si>
  <si>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</si>
  <si>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</si>
  <si>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</si>
  <si>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</si>
  <si>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</si>
  <si>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</si>
  <si>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</si>
  <si>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</si>
  <si>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安化县羊角塘镇中心学校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</si>
  <si>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</si>
  <si>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</si>
  <si>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</si>
  <si>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</si>
  <si>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</si>
  <si>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</si>
  <si>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</si>
  <si>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</si>
  <si>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</si>
  <si>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</si>
  <si>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</si>
  <si>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</si>
  <si>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</si>
  <si>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</si>
  <si>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</si>
  <si>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</si>
  <si>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</si>
  <si>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</si>
  <si>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</si>
  <si>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</si>
  <si>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</si>
  <si>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</si>
  <si>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</si>
  <si>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</si>
  <si>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</si>
  <si>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</si>
  <si>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</si>
  <si>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</si>
  <si>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</si>
  <si>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</si>
  <si>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</si>
  <si>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</si>
  <si>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</si>
  <si>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</si>
  <si>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</si>
  <si>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</si>
  <si>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</si>
  <si>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</si>
  <si>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</si>
  <si>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</si>
  <si>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</si>
  <si>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</si>
  <si>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</si>
  <si>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</si>
  <si>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</si>
  <si>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</si>
  <si>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</si>
  <si>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</si>
  <si>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</si>
  <si>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</si>
  <si>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</si>
  <si>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</si>
  <si>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</si>
  <si>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</si>
  <si>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</si>
  <si>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</si>
  <si>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</si>
  <si>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</si>
  <si>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</si>
  <si>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</si>
  <si>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</si>
  <si>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</si>
  <si>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</si>
  <si>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</si>
  <si>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</si>
  <si>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</si>
  <si>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</si>
  <si>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</si>
  <si>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</si>
  <si>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</si>
  <si>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</si>
  <si>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</si>
  <si>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</si>
  <si>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</si>
  <si>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</si>
  <si>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</si>
  <si>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</si>
  <si>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</si>
  <si>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</si>
  <si>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</si>
  <si>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</si>
  <si>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</si>
  <si>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</si>
  <si>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</si>
  <si>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206047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</si>
  <si>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</si>
  <si>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</si>
  <si>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</si>
  <si>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</si>
  <si>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</si>
  <si>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</si>
  <si>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</si>
  <si>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</si>
  <si>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</si>
  <si>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</si>
  <si>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</si>
  <si>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</si>
  <si>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</si>
  <si>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</si>
  <si>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</si>
  <si>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</si>
  <si>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</si>
  <si>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</si>
  <si>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</si>
  <si>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</si>
  <si>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</si>
  <si>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</si>
  <si>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</si>
  <si>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</si>
  <si>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</si>
  <si>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</si>
  <si>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</si>
  <si>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</si>
  <si>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</si>
  <si>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</si>
  <si>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</si>
  <si>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</si>
  <si>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</si>
  <si>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</si>
  <si>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</si>
  <si>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</si>
  <si>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</si>
  <si>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</si>
  <si>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</si>
  <si>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</si>
  <si>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</si>
  <si>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</si>
  <si>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</si>
  <si>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</si>
  <si>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</si>
  <si>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办公设备采购</t>
  </si>
  <si>
    <t>办公设备</t>
  </si>
  <si>
    <t>复印机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</si>
  <si>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</si>
  <si>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</si>
  <si>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</si>
  <si>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</si>
  <si>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</si>
  <si>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</si>
  <si>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</si>
  <si>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</si>
  <si>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校园安保</t>
  </si>
  <si>
    <t>房地产服务</t>
  </si>
  <si>
    <t>物业管理服务</t>
  </si>
  <si>
    <t>广告等采购</t>
  </si>
  <si>
    <t>印刷品</t>
  </si>
  <si>
    <t>其他印刷品</t>
  </si>
  <si>
    <t>设备设施维护</t>
  </si>
  <si>
    <t>维修和保养服务</t>
  </si>
  <si>
    <t>办公设备维修和保养服务</t>
  </si>
  <si>
    <t>防疫物质采购</t>
  </si>
  <si>
    <t>医用材料</t>
  </si>
  <si>
    <t>其他医用材料</t>
  </si>
  <si>
    <t>桶装水采购</t>
  </si>
  <si>
    <t>饮用水</t>
  </si>
  <si>
    <t>商业饮用水</t>
  </si>
  <si>
    <t>安化县羊角塘镇中心学校（村小教学点）</t>
  </si>
  <si>
    <t>房屋及建筑物维修</t>
  </si>
  <si>
    <t>修缮工程</t>
  </si>
  <si>
    <t>房屋修缮</t>
  </si>
  <si>
    <t>其他文教用具</t>
  </si>
  <si>
    <t>维护和保养服务</t>
  </si>
  <si>
    <t>其他办公设备维修和保养服务</t>
  </si>
  <si>
    <t>专用设备采购</t>
  </si>
  <si>
    <t>医疗设备</t>
  </si>
  <si>
    <t>消毒灭菌设备及器具</t>
  </si>
  <si>
    <t>广播电视电影设备</t>
  </si>
  <si>
    <t>视频设备</t>
  </si>
  <si>
    <t>视频监控设备</t>
  </si>
  <si>
    <t>安化县羊角塘镇中心学校（大岩小学）</t>
  </si>
  <si>
    <t>触控一体机</t>
  </si>
  <si>
    <t>水电维修材料</t>
  </si>
  <si>
    <t>建筑材料</t>
  </si>
  <si>
    <t>有色金属冶炼品</t>
  </si>
  <si>
    <t>家具用具采购</t>
  </si>
  <si>
    <t>台、桌类</t>
  </si>
  <si>
    <t>其他台、桌类</t>
  </si>
  <si>
    <t>生活用电器</t>
  </si>
  <si>
    <t>其他生活用电器</t>
  </si>
  <si>
    <t>安化县羊角塘镇中心学校（金鸡完小）</t>
  </si>
  <si>
    <t>租赁服务</t>
  </si>
  <si>
    <t>计算机设备和软件租赁服务</t>
  </si>
  <si>
    <t>打印机</t>
  </si>
  <si>
    <t>安全专用设备</t>
  </si>
  <si>
    <t>安全专用材料</t>
  </si>
  <si>
    <t>商务服务</t>
  </si>
  <si>
    <t>安全服务</t>
  </si>
  <si>
    <t>课后服务资料及打印耗材</t>
  </si>
  <si>
    <t>印刷服务</t>
  </si>
  <si>
    <t>其他印刷服务</t>
  </si>
  <si>
    <t>硒鼓碳粉等</t>
  </si>
  <si>
    <t>办公消耗品及类似物</t>
  </si>
  <si>
    <t>其他办公消耗品及类似物</t>
  </si>
  <si>
    <t>校园保洁</t>
  </si>
  <si>
    <t>环境服务</t>
  </si>
  <si>
    <t>垃圾处理服务</t>
  </si>
  <si>
    <t>体育耗材</t>
  </si>
  <si>
    <t>体育设施</t>
  </si>
  <si>
    <t>其他体育设备</t>
  </si>
  <si>
    <t>水电维修材料采购</t>
  </si>
  <si>
    <t>照明设备</t>
  </si>
  <si>
    <t>其他灯具</t>
  </si>
  <si>
    <t>校园绿化</t>
  </si>
  <si>
    <t>公共设施管理服务</t>
  </si>
  <si>
    <t>园林绿化管理服务</t>
  </si>
  <si>
    <t>建筑安装工程</t>
  </si>
  <si>
    <t>电力系统安装</t>
  </si>
  <si>
    <t>其他电力系统安装</t>
  </si>
  <si>
    <t>安化县羊角塘镇中心学校（金鸡小学）</t>
  </si>
  <si>
    <t>城镇公共卫生服务</t>
  </si>
  <si>
    <t>清扫服务</t>
  </si>
  <si>
    <t>围墙修缮</t>
  </si>
  <si>
    <t>安化县羊角塘镇中心学校（文昌阁学校）</t>
  </si>
  <si>
    <t>打印设备</t>
  </si>
  <si>
    <t>激光打印机</t>
  </si>
  <si>
    <t>电脑耗材</t>
  </si>
  <si>
    <t>房屋维修</t>
  </si>
  <si>
    <t>电力工业设备</t>
  </si>
  <si>
    <t>变电设备</t>
  </si>
  <si>
    <t>安化县羊角塘镇中心学校（羊角塘镇中心幼儿园）</t>
  </si>
  <si>
    <t>文具</t>
  </si>
  <si>
    <t>笔</t>
  </si>
  <si>
    <t>计算机网络设备</t>
  </si>
  <si>
    <t>路由器、交换机</t>
  </si>
  <si>
    <t>清洁用品</t>
  </si>
  <si>
    <t>卫生用纸制品</t>
  </si>
  <si>
    <t>消毒杀菌用品</t>
  </si>
  <si>
    <t>其他清洁用具</t>
  </si>
  <si>
    <t>安吉游戏设施采购</t>
  </si>
  <si>
    <t>柜类</t>
  </si>
  <si>
    <t>木质柜类</t>
  </si>
  <si>
    <t>安化县羊角塘镇中心学校（羊角塘镇中学）</t>
  </si>
  <si>
    <t>学生试卷</t>
  </si>
  <si>
    <t>办公设备维修和保养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</si>
  <si>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</si>
  <si>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</si>
  <si>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</si>
  <si>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</si>
  <si>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</si>
  <si>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</si>
  <si>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</si>
  <si>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</si>
  <si>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</si>
  <si>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</si>
  <si>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</si>
  <si>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</si>
  <si>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</si>
  <si>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</si>
  <si>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</si>
  <si>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</si>
  <si>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206047</t>
  </si>
  <si>
    <t xml:space="preserve">  乡镇中心学校公用经费</t>
  </si>
  <si>
    <t>保障乡镇中心学校正常运转。</t>
  </si>
  <si>
    <t>满意度指标</t>
  </si>
  <si>
    <t>服务对象满意度指标</t>
  </si>
  <si>
    <t>干职工满意率</t>
  </si>
  <si>
    <t>90</t>
  </si>
  <si>
    <t>百分比</t>
  </si>
  <si>
    <t>%</t>
  </si>
  <si>
    <t>定量</t>
  </si>
  <si>
    <t>成本指标</t>
  </si>
  <si>
    <t>经济成本指标</t>
  </si>
  <si>
    <t>资金成本</t>
  </si>
  <si>
    <t>50000</t>
  </si>
  <si>
    <t>资金金额</t>
  </si>
  <si>
    <t>元</t>
  </si>
  <si>
    <t>效益指标</t>
  </si>
  <si>
    <t>社会效益指标</t>
  </si>
  <si>
    <t>工作完成率</t>
  </si>
  <si>
    <t>100</t>
  </si>
  <si>
    <t>产出指标</t>
  </si>
  <si>
    <t>质量指标</t>
  </si>
  <si>
    <t>是否正常运转</t>
  </si>
  <si>
    <t>正常</t>
  </si>
  <si>
    <t>工作状况</t>
  </si>
  <si>
    <t>无</t>
  </si>
  <si>
    <t>定性</t>
  </si>
  <si>
    <t>时效指标</t>
  </si>
  <si>
    <t>工作及时完成率</t>
  </si>
  <si>
    <t>数量指标</t>
  </si>
  <si>
    <t>机构数量</t>
  </si>
  <si>
    <t>1</t>
  </si>
  <si>
    <t>数量</t>
  </si>
  <si>
    <t>个</t>
  </si>
  <si>
    <t>2022年部门整体支出预算绩效目标表</t>
  </si>
  <si>
    <t>单位：安化县羊角塘镇中心学校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</si>
  <si>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</si>
  <si>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</si>
  <si>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</si>
  <si>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</si>
  <si>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</si>
  <si>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</si>
  <si>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</si>
  <si>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</si>
  <si>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</si>
  <si>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</si>
  <si>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</si>
  <si>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</si>
  <si>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</si>
  <si>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</si>
  <si>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</si>
  <si>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</si>
  <si>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</si>
  <si>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</si>
  <si>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</si>
  <si>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</si>
  <si>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</si>
  <si>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>≥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</si>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</sst>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name val="宋体"/>
      <charset val="0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5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0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/>
    </xf>
    <xf numFmtId="0" fontId="7" fillId="0" borderId="2" xfId="49" applyNumberFormat="1" applyFont="1" applyFill="1" applyBorder="1" applyAlignment="1">
      <alignment horizontal="center" vertical="center"/>
    </xf>
    <xf numFmtId="0" fontId="7" fillId="0" borderId="2" xfId="49" applyNumberFormat="1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8" sqref="B28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51" t="s">
        <v>0</v>
      </c>
      <c r="B2" s="51"/>
      <c r="C2" s="51"/>
      <c r="D2" s="51"/>
      <c r="E2" s="51"/>
      <c r="F2" s="51"/>
    </row>
    <row r="3" ht="22.6" customHeight="1"/>
    <row r="4" ht="21.85" customHeight="1"/>
    <row r="5" ht="30.9" customHeight="1" spans="1:6">
      <c r="A5" s="52"/>
      <c r="B5" s="52"/>
      <c r="C5" s="52" t="s">
        <v>1</v>
      </c>
      <c r="D5" s="52" t="s">
        <v>2</v>
      </c>
      <c r="E5" s="52"/>
      <c r="F5" s="52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3"/>
      <c r="B6" s="44"/>
      <c r="C6" s="45"/>
      <c r="D6" s="5" t="s">
        <v>104</v>
      </c>
      <c r="E6" s="18">
        <v>3074.444452</v>
      </c>
      <c r="F6" s="18">
        <v>3069.444452</v>
      </c>
      <c r="G6" s="18">
        <v>5</v>
      </c>
    </row>
    <row r="7" ht="17.05" customHeight="1" spans="1:7">
      <c r="A7" s="46" t="s">
        <v>115</v>
      </c>
      <c r="B7" s="46"/>
      <c r="C7" s="46"/>
      <c r="D7" s="7" t="s">
        <v>116</v>
      </c>
      <c r="E7" s="18">
        <v>2213.492</v>
      </c>
      <c r="F7" s="18">
        <v>2208.492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2213.492</v>
      </c>
      <c r="F8" s="18">
        <v>2208.492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47">
        <v>2213.492</v>
      </c>
      <c r="F9" s="47">
        <v>2208.492</v>
      </c>
      <c r="G9" s="47">
        <v>5</v>
      </c>
    </row>
    <row r="10" ht="17.05" customHeight="1" spans="1:7">
      <c r="A10" s="46" t="s">
        <v>121</v>
      </c>
      <c r="B10" s="46"/>
      <c r="C10" s="46"/>
      <c r="D10" s="7" t="s">
        <v>122</v>
      </c>
      <c r="E10" s="18">
        <v>429.8045</v>
      </c>
      <c r="F10" s="18">
        <v>429.8045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67.7876</v>
      </c>
      <c r="F11" s="18">
        <v>67.7876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47">
        <v>67.7876</v>
      </c>
      <c r="F12" s="47">
        <v>67.7876</v>
      </c>
      <c r="G12" s="47"/>
    </row>
    <row r="13" ht="17.05" customHeight="1" spans="1:7">
      <c r="A13" s="5" t="s">
        <v>127</v>
      </c>
      <c r="B13" s="5"/>
      <c r="C13" s="5"/>
      <c r="D13" s="17" t="s">
        <v>128</v>
      </c>
      <c r="E13" s="18">
        <v>330.98688</v>
      </c>
      <c r="F13" s="18">
        <v>330.98688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47">
        <v>330.98688</v>
      </c>
      <c r="F14" s="47">
        <v>330.98688</v>
      </c>
      <c r="G14" s="47"/>
    </row>
    <row r="15" ht="17.05" customHeight="1" spans="1:7">
      <c r="A15" s="5" t="s">
        <v>131</v>
      </c>
      <c r="B15" s="5"/>
      <c r="C15" s="5"/>
      <c r="D15" s="17" t="s">
        <v>132</v>
      </c>
      <c r="E15" s="18">
        <v>31.03002</v>
      </c>
      <c r="F15" s="18">
        <v>31.03002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47">
        <v>31.03002</v>
      </c>
      <c r="F16" s="47">
        <v>31.03002</v>
      </c>
      <c r="G16" s="47"/>
    </row>
    <row r="17" ht="17.05" customHeight="1" spans="1:7">
      <c r="A17" s="46" t="s">
        <v>135</v>
      </c>
      <c r="B17" s="46"/>
      <c r="C17" s="46"/>
      <c r="D17" s="7" t="s">
        <v>136</v>
      </c>
      <c r="E17" s="18">
        <v>182.907792</v>
      </c>
      <c r="F17" s="18">
        <v>182.907792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182.907792</v>
      </c>
      <c r="F18" s="18">
        <v>182.907792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47">
        <v>182.907792</v>
      </c>
      <c r="F19" s="47">
        <v>182.907792</v>
      </c>
      <c r="G19" s="47"/>
    </row>
    <row r="20" ht="17.05" customHeight="1" spans="1:7">
      <c r="A20" s="46" t="s">
        <v>141</v>
      </c>
      <c r="B20" s="46"/>
      <c r="C20" s="46"/>
      <c r="D20" s="7" t="s">
        <v>142</v>
      </c>
      <c r="E20" s="18">
        <v>248.24016</v>
      </c>
      <c r="F20" s="18">
        <v>248.24016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248.24016</v>
      </c>
      <c r="F21" s="18">
        <v>248.24016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47">
        <v>248.24016</v>
      </c>
      <c r="F22" s="47">
        <v>248.24016</v>
      </c>
      <c r="G22" s="47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1" t="s">
        <v>217</v>
      </c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3074.444452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2941.20914</v>
      </c>
      <c r="AJ7" s="10">
        <v>2918.02914</v>
      </c>
      <c r="AK7" s="10">
        <v>23.18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133.235312</v>
      </c>
      <c r="AW7" s="10">
        <v>126.575312</v>
      </c>
      <c r="AX7" s="10"/>
      <c r="AY7" s="10"/>
      <c r="AZ7" s="10"/>
      <c r="BA7" s="10">
        <v>6.66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3074.444452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2941.20914</v>
      </c>
      <c r="AJ8" s="10">
        <v>2918.02914</v>
      </c>
      <c r="AK8" s="10">
        <v>23.18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133.235312</v>
      </c>
      <c r="AW8" s="10">
        <v>126.575312</v>
      </c>
      <c r="AX8" s="10"/>
      <c r="AY8" s="10"/>
      <c r="AZ8" s="10"/>
      <c r="BA8" s="10">
        <v>6.66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2213.492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2206.832</v>
      </c>
      <c r="AJ9" s="10">
        <v>2183.652</v>
      </c>
      <c r="AK9" s="10">
        <v>23.18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6.66</v>
      </c>
      <c r="AW9" s="10"/>
      <c r="AX9" s="10"/>
      <c r="AY9" s="10"/>
      <c r="AZ9" s="10"/>
      <c r="BA9" s="10">
        <v>6.66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67.7876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67.7876</v>
      </c>
      <c r="AW10" s="10">
        <v>67.7876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182.907792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124.12008</v>
      </c>
      <c r="AJ11" s="10">
        <v>124.12008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58.787712</v>
      </c>
      <c r="AW11" s="10">
        <v>58.787712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330.98688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330.98688</v>
      </c>
      <c r="AJ12" s="10">
        <v>330.98688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31.03002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31.03002</v>
      </c>
      <c r="AJ13" s="10">
        <v>31.03002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248.24016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248.24016</v>
      </c>
      <c r="AJ14" s="10">
        <v>248.24016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1" t="s">
        <v>287</v>
      </c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3074.444452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2941.20914</v>
      </c>
      <c r="AJ7" s="10">
        <v>2918.02914</v>
      </c>
      <c r="AK7" s="10">
        <v>23.18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133.235312</v>
      </c>
      <c r="AW7" s="10">
        <v>126.575312</v>
      </c>
      <c r="AX7" s="10"/>
      <c r="AY7" s="10"/>
      <c r="AZ7" s="10"/>
      <c r="BA7" s="10">
        <v>6.66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3074.444452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2941.20914</v>
      </c>
      <c r="AJ8" s="10">
        <v>2918.02914</v>
      </c>
      <c r="AK8" s="10">
        <v>23.18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133.235312</v>
      </c>
      <c r="AW8" s="10">
        <v>126.575312</v>
      </c>
      <c r="AX8" s="10"/>
      <c r="AY8" s="10"/>
      <c r="AZ8" s="10"/>
      <c r="BA8" s="10">
        <v>6.66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2213.492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2206.832</v>
      </c>
      <c r="AJ9" s="10">
        <v>2183.652</v>
      </c>
      <c r="AK9" s="10">
        <v>23.18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6.66</v>
      </c>
      <c r="AW9" s="10"/>
      <c r="AX9" s="10"/>
      <c r="AY9" s="10"/>
      <c r="AZ9" s="10"/>
      <c r="BA9" s="10">
        <v>6.66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67.7876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67.7876</v>
      </c>
      <c r="AW10" s="10">
        <v>67.7876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182.907792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124.12008</v>
      </c>
      <c r="AJ11" s="10">
        <v>124.12008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58.787712</v>
      </c>
      <c r="AW11" s="10">
        <v>58.787712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330.98688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330.98688</v>
      </c>
      <c r="AJ12" s="10">
        <v>330.98688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31.03002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31.03002</v>
      </c>
      <c r="AJ13" s="10">
        <v>31.03002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248.24016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248.24016</v>
      </c>
      <c r="AJ14" s="10">
        <v>248.24016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1"/>
  <sheetViews>
    <sheetView workbookViewId="0">
      <selection activeCell="B2" sqref="B2:W2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2" t="s">
        <v>291</v>
      </c>
      <c r="U3" s="32"/>
      <c r="V3" s="32"/>
      <c r="W3" s="32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SUM(G9:G111)</f>
        <v>370.72</v>
      </c>
      <c r="H8" s="18">
        <f>SUM(H9:H111)</f>
        <v>370.72</v>
      </c>
      <c r="I8" s="18">
        <f>SUM(I9:I111)</f>
        <v>370.72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206047</v>
      </c>
      <c r="B9" s="20" t="s">
        <v>191</v>
      </c>
      <c r="C9" s="20" t="s">
        <v>316</v>
      </c>
      <c r="D9" s="21" t="s">
        <v>317</v>
      </c>
      <c r="E9" s="21" t="s">
        <v>318</v>
      </c>
      <c r="F9" s="22">
        <v>1</v>
      </c>
      <c r="G9" s="23">
        <f t="shared" ref="G9:G72" si="0">H9+K9+L9+M9+N9+O9+P9</f>
        <v>2</v>
      </c>
      <c r="H9" s="23">
        <f t="shared" ref="H9:H72" si="1">SUM(I9:J9)</f>
        <v>2</v>
      </c>
      <c r="I9" s="28">
        <v>2</v>
      </c>
      <c r="J9" s="29"/>
      <c r="K9" s="29"/>
      <c r="L9" s="30"/>
      <c r="M9" s="29"/>
      <c r="N9" s="29"/>
      <c r="O9" s="29"/>
      <c r="P9" s="29"/>
      <c r="Q9" s="29"/>
      <c r="R9" s="29"/>
      <c r="S9" s="29"/>
      <c r="T9" s="29"/>
      <c r="U9" s="29"/>
      <c r="V9" s="29"/>
      <c r="W9" s="29" t="s">
        <v>304</v>
      </c>
    </row>
    <row r="10" s="15" customFormat="1" ht="21" customHeight="1" spans="1:23">
      <c r="A10" s="19">
        <v>206047</v>
      </c>
      <c r="B10" s="20" t="s">
        <v>191</v>
      </c>
      <c r="C10" s="20" t="s">
        <v>319</v>
      </c>
      <c r="D10" s="24" t="s">
        <v>320</v>
      </c>
      <c r="E10" s="24" t="s">
        <v>321</v>
      </c>
      <c r="F10" s="22">
        <v>2</v>
      </c>
      <c r="G10" s="23">
        <f t="shared" si="0"/>
        <v>1</v>
      </c>
      <c r="H10" s="23">
        <f t="shared" si="1"/>
        <v>1</v>
      </c>
      <c r="I10" s="28">
        <v>1</v>
      </c>
      <c r="J10" s="29"/>
      <c r="K10" s="29"/>
      <c r="L10" s="30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 t="s">
        <v>304</v>
      </c>
    </row>
    <row r="11" s="15" customFormat="1" ht="21" customHeight="1" spans="1:23">
      <c r="A11" s="19">
        <v>206047</v>
      </c>
      <c r="B11" s="20" t="s">
        <v>191</v>
      </c>
      <c r="C11" s="20" t="s">
        <v>322</v>
      </c>
      <c r="D11" s="20" t="s">
        <v>323</v>
      </c>
      <c r="E11" s="20" t="s">
        <v>324</v>
      </c>
      <c r="F11" s="22">
        <v>2</v>
      </c>
      <c r="G11" s="23">
        <f t="shared" si="0"/>
        <v>0.5</v>
      </c>
      <c r="H11" s="23">
        <f t="shared" si="1"/>
        <v>0.5</v>
      </c>
      <c r="I11" s="28">
        <v>0.5</v>
      </c>
      <c r="J11" s="29"/>
      <c r="K11" s="29"/>
      <c r="L11" s="30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 t="s">
        <v>304</v>
      </c>
    </row>
    <row r="12" s="15" customFormat="1" ht="21" customHeight="1" spans="1:23">
      <c r="A12" s="19">
        <v>206047</v>
      </c>
      <c r="B12" s="20" t="s">
        <v>191</v>
      </c>
      <c r="C12" s="20" t="s">
        <v>325</v>
      </c>
      <c r="D12" s="20" t="s">
        <v>326</v>
      </c>
      <c r="E12" s="20" t="s">
        <v>327</v>
      </c>
      <c r="F12" s="22">
        <v>30</v>
      </c>
      <c r="G12" s="23">
        <f t="shared" si="0"/>
        <v>1.2</v>
      </c>
      <c r="H12" s="23">
        <f t="shared" si="1"/>
        <v>1.2</v>
      </c>
      <c r="I12" s="28">
        <v>1.2</v>
      </c>
      <c r="J12" s="29"/>
      <c r="K12" s="29"/>
      <c r="L12" s="30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 t="s">
        <v>304</v>
      </c>
    </row>
    <row r="13" s="15" customFormat="1" ht="21" customHeight="1" spans="1:23">
      <c r="A13" s="19">
        <v>206047</v>
      </c>
      <c r="B13" s="20" t="s">
        <v>191</v>
      </c>
      <c r="C13" s="20" t="s">
        <v>328</v>
      </c>
      <c r="D13" s="20" t="s">
        <v>329</v>
      </c>
      <c r="E13" s="20" t="s">
        <v>330</v>
      </c>
      <c r="F13" s="22">
        <v>1</v>
      </c>
      <c r="G13" s="23">
        <f t="shared" si="0"/>
        <v>0.3</v>
      </c>
      <c r="H13" s="23">
        <f t="shared" si="1"/>
        <v>0.3</v>
      </c>
      <c r="I13" s="28">
        <v>0.3</v>
      </c>
      <c r="J13" s="29"/>
      <c r="K13" s="29"/>
      <c r="L13" s="30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 t="s">
        <v>304</v>
      </c>
    </row>
    <row r="14" s="15" customFormat="1" ht="21" customHeight="1" spans="1:23">
      <c r="A14" s="19">
        <v>206047</v>
      </c>
      <c r="B14" s="20" t="s">
        <v>191</v>
      </c>
      <c r="C14" s="20" t="s">
        <v>328</v>
      </c>
      <c r="D14" s="20" t="s">
        <v>331</v>
      </c>
      <c r="E14" s="20" t="s">
        <v>332</v>
      </c>
      <c r="F14" s="22">
        <v>10</v>
      </c>
      <c r="G14" s="23">
        <f t="shared" si="0"/>
        <v>0.2</v>
      </c>
      <c r="H14" s="23">
        <f t="shared" si="1"/>
        <v>0.2</v>
      </c>
      <c r="I14" s="28">
        <v>0.2</v>
      </c>
      <c r="J14" s="29"/>
      <c r="K14" s="29"/>
      <c r="L14" s="30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 t="s">
        <v>304</v>
      </c>
    </row>
    <row r="15" s="15" customFormat="1" ht="21" customHeight="1" spans="1:23">
      <c r="A15" s="19">
        <v>206047</v>
      </c>
      <c r="B15" s="20" t="s">
        <v>191</v>
      </c>
      <c r="C15" s="25" t="s">
        <v>333</v>
      </c>
      <c r="D15" s="25" t="s">
        <v>334</v>
      </c>
      <c r="E15" s="25" t="s">
        <v>335</v>
      </c>
      <c r="F15" s="22">
        <v>1</v>
      </c>
      <c r="G15" s="23">
        <f t="shared" si="0"/>
        <v>3.6</v>
      </c>
      <c r="H15" s="23">
        <f t="shared" si="1"/>
        <v>3.6</v>
      </c>
      <c r="I15" s="28">
        <v>3.6</v>
      </c>
      <c r="J15" s="29"/>
      <c r="K15" s="29"/>
      <c r="L15" s="30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 t="s">
        <v>304</v>
      </c>
    </row>
    <row r="16" s="15" customFormat="1" ht="21" customHeight="1" spans="1:23">
      <c r="A16" s="19">
        <v>206047</v>
      </c>
      <c r="B16" s="20" t="s">
        <v>191</v>
      </c>
      <c r="C16" s="20" t="s">
        <v>336</v>
      </c>
      <c r="D16" s="20" t="s">
        <v>337</v>
      </c>
      <c r="E16" s="20" t="s">
        <v>338</v>
      </c>
      <c r="F16" s="22">
        <v>6</v>
      </c>
      <c r="G16" s="23">
        <f t="shared" si="0"/>
        <v>4</v>
      </c>
      <c r="H16" s="23">
        <f t="shared" si="1"/>
        <v>4</v>
      </c>
      <c r="I16" s="28">
        <v>4</v>
      </c>
      <c r="J16" s="29"/>
      <c r="K16" s="29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 t="s">
        <v>304</v>
      </c>
    </row>
    <row r="17" s="15" customFormat="1" ht="21" customHeight="1" spans="1:23">
      <c r="A17" s="19">
        <v>206047</v>
      </c>
      <c r="B17" s="20" t="s">
        <v>191</v>
      </c>
      <c r="C17" s="20" t="s">
        <v>339</v>
      </c>
      <c r="D17" s="25" t="s">
        <v>340</v>
      </c>
      <c r="E17" s="26" t="s">
        <v>341</v>
      </c>
      <c r="F17" s="22">
        <v>1</v>
      </c>
      <c r="G17" s="23">
        <f t="shared" si="0"/>
        <v>1.6</v>
      </c>
      <c r="H17" s="23">
        <f t="shared" si="1"/>
        <v>1.6</v>
      </c>
      <c r="I17" s="28">
        <v>1.6</v>
      </c>
      <c r="J17" s="29"/>
      <c r="K17" s="29"/>
      <c r="L17" s="30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 t="s">
        <v>304</v>
      </c>
    </row>
    <row r="18" s="15" customFormat="1" ht="21" customHeight="1" spans="1:23">
      <c r="A18" s="19">
        <v>206047</v>
      </c>
      <c r="B18" s="20" t="s">
        <v>191</v>
      </c>
      <c r="C18" s="25" t="s">
        <v>342</v>
      </c>
      <c r="D18" s="26" t="s">
        <v>343</v>
      </c>
      <c r="E18" s="26" t="s">
        <v>344</v>
      </c>
      <c r="F18" s="22">
        <v>10000</v>
      </c>
      <c r="G18" s="23">
        <f t="shared" si="0"/>
        <v>3</v>
      </c>
      <c r="H18" s="23">
        <f t="shared" si="1"/>
        <v>3</v>
      </c>
      <c r="I18" s="28">
        <v>3</v>
      </c>
      <c r="J18" s="29"/>
      <c r="K18" s="29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 t="s">
        <v>304</v>
      </c>
    </row>
    <row r="19" s="15" customFormat="1" ht="21" customHeight="1" spans="1:23">
      <c r="A19" s="19">
        <v>206047</v>
      </c>
      <c r="B19" s="20" t="s">
        <v>191</v>
      </c>
      <c r="C19" s="25" t="s">
        <v>345</v>
      </c>
      <c r="D19" s="25" t="s">
        <v>346</v>
      </c>
      <c r="E19" s="25" t="s">
        <v>347</v>
      </c>
      <c r="F19" s="22">
        <v>1200</v>
      </c>
      <c r="G19" s="23">
        <f t="shared" si="0"/>
        <v>0.84</v>
      </c>
      <c r="H19" s="23">
        <f t="shared" si="1"/>
        <v>0.84</v>
      </c>
      <c r="I19" s="28">
        <v>0.84</v>
      </c>
      <c r="J19" s="29"/>
      <c r="K19" s="29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 t="s">
        <v>304</v>
      </c>
    </row>
    <row r="20" s="15" customFormat="1" ht="21" customHeight="1" spans="1:23">
      <c r="A20" s="19">
        <v>206047</v>
      </c>
      <c r="B20" s="25" t="s">
        <v>348</v>
      </c>
      <c r="C20" s="25" t="s">
        <v>349</v>
      </c>
      <c r="D20" s="25" t="s">
        <v>350</v>
      </c>
      <c r="E20" s="25" t="s">
        <v>351</v>
      </c>
      <c r="F20" s="27">
        <v>12</v>
      </c>
      <c r="G20" s="23">
        <f t="shared" si="0"/>
        <v>6</v>
      </c>
      <c r="H20" s="23">
        <f t="shared" si="1"/>
        <v>6</v>
      </c>
      <c r="I20" s="31">
        <v>6</v>
      </c>
      <c r="J20" s="29"/>
      <c r="K20" s="29"/>
      <c r="L20" s="30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 t="s">
        <v>304</v>
      </c>
    </row>
    <row r="21" s="15" customFormat="1" ht="21" customHeight="1" spans="1:23">
      <c r="A21" s="19">
        <v>206047</v>
      </c>
      <c r="B21" s="25" t="s">
        <v>348</v>
      </c>
      <c r="C21" s="25" t="s">
        <v>316</v>
      </c>
      <c r="D21" s="20" t="s">
        <v>317</v>
      </c>
      <c r="E21" s="26" t="s">
        <v>318</v>
      </c>
      <c r="F21" s="27">
        <v>1</v>
      </c>
      <c r="G21" s="23">
        <f t="shared" si="0"/>
        <v>4.8</v>
      </c>
      <c r="H21" s="23">
        <f t="shared" si="1"/>
        <v>4.8</v>
      </c>
      <c r="I21" s="31">
        <v>4.8</v>
      </c>
      <c r="J21" s="29"/>
      <c r="K21" s="29"/>
      <c r="L21" s="30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 t="s">
        <v>304</v>
      </c>
    </row>
    <row r="22" s="15" customFormat="1" ht="21" customHeight="1" spans="1:23">
      <c r="A22" s="19">
        <v>206047</v>
      </c>
      <c r="B22" s="25" t="s">
        <v>348</v>
      </c>
      <c r="C22" s="26" t="s">
        <v>328</v>
      </c>
      <c r="D22" s="25" t="s">
        <v>329</v>
      </c>
      <c r="E22" s="25" t="s">
        <v>352</v>
      </c>
      <c r="F22" s="27">
        <v>12</v>
      </c>
      <c r="G22" s="23">
        <f t="shared" si="0"/>
        <v>5</v>
      </c>
      <c r="H22" s="23">
        <f t="shared" si="1"/>
        <v>5</v>
      </c>
      <c r="I22" s="31">
        <v>5</v>
      </c>
      <c r="J22" s="29"/>
      <c r="K22" s="29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 t="s">
        <v>304</v>
      </c>
    </row>
    <row r="23" s="15" customFormat="1" ht="21" customHeight="1" spans="1:23">
      <c r="A23" s="19">
        <v>206047</v>
      </c>
      <c r="B23" s="25" t="s">
        <v>348</v>
      </c>
      <c r="C23" s="20" t="s">
        <v>353</v>
      </c>
      <c r="D23" s="20" t="s">
        <v>340</v>
      </c>
      <c r="E23" s="20" t="s">
        <v>354</v>
      </c>
      <c r="F23" s="27">
        <v>12</v>
      </c>
      <c r="G23" s="23">
        <f t="shared" si="0"/>
        <v>4</v>
      </c>
      <c r="H23" s="23">
        <f t="shared" si="1"/>
        <v>4</v>
      </c>
      <c r="I23" s="31">
        <v>4</v>
      </c>
      <c r="J23" s="29"/>
      <c r="K23" s="29"/>
      <c r="L23" s="30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 t="s">
        <v>304</v>
      </c>
    </row>
    <row r="24" s="15" customFormat="1" ht="21" customHeight="1" spans="1:23">
      <c r="A24" s="19">
        <v>206047</v>
      </c>
      <c r="B24" s="25" t="s">
        <v>348</v>
      </c>
      <c r="C24" s="20" t="s">
        <v>355</v>
      </c>
      <c r="D24" s="20" t="s">
        <v>356</v>
      </c>
      <c r="E24" s="20" t="s">
        <v>357</v>
      </c>
      <c r="F24" s="27">
        <v>15</v>
      </c>
      <c r="G24" s="23">
        <f t="shared" si="0"/>
        <v>3</v>
      </c>
      <c r="H24" s="23">
        <f t="shared" si="1"/>
        <v>3</v>
      </c>
      <c r="I24" s="31">
        <v>3</v>
      </c>
      <c r="J24" s="29"/>
      <c r="K24" s="29"/>
      <c r="L24" s="30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 t="s">
        <v>304</v>
      </c>
    </row>
    <row r="25" s="15" customFormat="1" ht="21" customHeight="1" spans="1:23">
      <c r="A25" s="19">
        <v>206047</v>
      </c>
      <c r="B25" s="25" t="s">
        <v>348</v>
      </c>
      <c r="C25" s="25" t="s">
        <v>358</v>
      </c>
      <c r="D25" s="25" t="s">
        <v>359</v>
      </c>
      <c r="E25" s="25" t="s">
        <v>360</v>
      </c>
      <c r="F25" s="27">
        <v>1</v>
      </c>
      <c r="G25" s="23">
        <f t="shared" si="0"/>
        <v>1.5</v>
      </c>
      <c r="H25" s="23">
        <f t="shared" si="1"/>
        <v>1.5</v>
      </c>
      <c r="I25" s="31">
        <v>1.5</v>
      </c>
      <c r="J25" s="29"/>
      <c r="K25" s="29"/>
      <c r="L25" s="30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 t="s">
        <v>304</v>
      </c>
    </row>
    <row r="26" s="15" customFormat="1" ht="21" customHeight="1" spans="1:23">
      <c r="A26" s="19">
        <v>206047</v>
      </c>
      <c r="B26" s="25" t="s">
        <v>361</v>
      </c>
      <c r="C26" s="25" t="s">
        <v>328</v>
      </c>
      <c r="D26" s="25" t="s">
        <v>329</v>
      </c>
      <c r="E26" s="25" t="s">
        <v>352</v>
      </c>
      <c r="F26" s="27">
        <v>2</v>
      </c>
      <c r="G26" s="23">
        <f t="shared" si="0"/>
        <v>2</v>
      </c>
      <c r="H26" s="23">
        <f t="shared" si="1"/>
        <v>2</v>
      </c>
      <c r="I26" s="31">
        <v>2</v>
      </c>
      <c r="J26" s="29"/>
      <c r="K26" s="29"/>
      <c r="L26" s="30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 t="s">
        <v>304</v>
      </c>
    </row>
    <row r="27" s="15" customFormat="1" ht="21" customHeight="1" spans="1:23">
      <c r="A27" s="19">
        <v>206047</v>
      </c>
      <c r="B27" s="25" t="s">
        <v>361</v>
      </c>
      <c r="C27" s="25" t="s">
        <v>322</v>
      </c>
      <c r="D27" s="25" t="s">
        <v>323</v>
      </c>
      <c r="E27" s="25" t="s">
        <v>362</v>
      </c>
      <c r="F27" s="27">
        <v>1</v>
      </c>
      <c r="G27" s="23">
        <f t="shared" si="0"/>
        <v>2</v>
      </c>
      <c r="H27" s="23">
        <f t="shared" si="1"/>
        <v>2</v>
      </c>
      <c r="I27" s="31">
        <v>2</v>
      </c>
      <c r="J27" s="29"/>
      <c r="K27" s="29"/>
      <c r="L27" s="30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 t="s">
        <v>304</v>
      </c>
    </row>
    <row r="28" s="15" customFormat="1" ht="21" customHeight="1" spans="1:23">
      <c r="A28" s="19">
        <v>206047</v>
      </c>
      <c r="B28" s="25" t="s">
        <v>361</v>
      </c>
      <c r="C28" s="25" t="s">
        <v>363</v>
      </c>
      <c r="D28" s="25" t="s">
        <v>364</v>
      </c>
      <c r="E28" s="25" t="s">
        <v>365</v>
      </c>
      <c r="F28" s="27">
        <v>2</v>
      </c>
      <c r="G28" s="23">
        <f t="shared" si="0"/>
        <v>1</v>
      </c>
      <c r="H28" s="23">
        <f t="shared" si="1"/>
        <v>1</v>
      </c>
      <c r="I28" s="31">
        <v>1</v>
      </c>
      <c r="J28" s="29"/>
      <c r="K28" s="29"/>
      <c r="L28" s="30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 t="s">
        <v>304</v>
      </c>
    </row>
    <row r="29" s="15" customFormat="1" ht="21" customHeight="1" spans="1:23">
      <c r="A29" s="19">
        <v>206047</v>
      </c>
      <c r="B29" s="25" t="s">
        <v>361</v>
      </c>
      <c r="C29" s="25" t="s">
        <v>358</v>
      </c>
      <c r="D29" s="25" t="s">
        <v>359</v>
      </c>
      <c r="E29" s="25" t="s">
        <v>360</v>
      </c>
      <c r="F29" s="27">
        <v>2</v>
      </c>
      <c r="G29" s="23">
        <f t="shared" si="0"/>
        <v>2</v>
      </c>
      <c r="H29" s="23">
        <f t="shared" si="1"/>
        <v>2</v>
      </c>
      <c r="I29" s="31">
        <v>2</v>
      </c>
      <c r="J29" s="29"/>
      <c r="K29" s="29"/>
      <c r="L29" s="30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 t="s">
        <v>304</v>
      </c>
    </row>
    <row r="30" s="15" customFormat="1" ht="21" customHeight="1" spans="1:23">
      <c r="A30" s="19">
        <v>206047</v>
      </c>
      <c r="B30" s="25" t="s">
        <v>361</v>
      </c>
      <c r="C30" s="25" t="s">
        <v>342</v>
      </c>
      <c r="D30" s="25" t="s">
        <v>343</v>
      </c>
      <c r="E30" s="25" t="s">
        <v>344</v>
      </c>
      <c r="F30" s="27">
        <v>2000</v>
      </c>
      <c r="G30" s="23">
        <f t="shared" si="0"/>
        <v>1</v>
      </c>
      <c r="H30" s="23">
        <f t="shared" si="1"/>
        <v>1</v>
      </c>
      <c r="I30" s="31">
        <v>1</v>
      </c>
      <c r="J30" s="29"/>
      <c r="K30" s="29"/>
      <c r="L30" s="30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 t="s">
        <v>304</v>
      </c>
    </row>
    <row r="31" s="15" customFormat="1" ht="21" customHeight="1" spans="1:23">
      <c r="A31" s="19">
        <v>206047</v>
      </c>
      <c r="B31" s="25" t="s">
        <v>361</v>
      </c>
      <c r="C31" s="25" t="s">
        <v>366</v>
      </c>
      <c r="D31" s="26" t="s">
        <v>367</v>
      </c>
      <c r="E31" s="26" t="s">
        <v>368</v>
      </c>
      <c r="F31" s="27">
        <v>25</v>
      </c>
      <c r="G31" s="23">
        <f t="shared" si="0"/>
        <v>1.8</v>
      </c>
      <c r="H31" s="23">
        <f t="shared" si="1"/>
        <v>1.8</v>
      </c>
      <c r="I31" s="31">
        <v>1.8</v>
      </c>
      <c r="J31" s="29"/>
      <c r="K31" s="29"/>
      <c r="L31" s="30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 t="s">
        <v>304</v>
      </c>
    </row>
    <row r="32" s="15" customFormat="1" ht="21" customHeight="1" spans="1:23">
      <c r="A32" s="19">
        <v>206047</v>
      </c>
      <c r="B32" s="25" t="s">
        <v>361</v>
      </c>
      <c r="C32" s="25" t="s">
        <v>345</v>
      </c>
      <c r="D32" s="25" t="s">
        <v>346</v>
      </c>
      <c r="E32" s="26" t="s">
        <v>347</v>
      </c>
      <c r="F32" s="27">
        <v>2500</v>
      </c>
      <c r="G32" s="23">
        <f t="shared" si="0"/>
        <v>1.75</v>
      </c>
      <c r="H32" s="23">
        <f t="shared" si="1"/>
        <v>1.75</v>
      </c>
      <c r="I32" s="31">
        <v>1.75</v>
      </c>
      <c r="J32" s="29"/>
      <c r="K32" s="29"/>
      <c r="L32" s="30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 t="s">
        <v>304</v>
      </c>
    </row>
    <row r="33" s="15" customFormat="1" ht="21" customHeight="1" spans="1:23">
      <c r="A33" s="19">
        <v>206047</v>
      </c>
      <c r="B33" s="25" t="s">
        <v>361</v>
      </c>
      <c r="C33" s="20" t="s">
        <v>336</v>
      </c>
      <c r="D33" s="24" t="s">
        <v>337</v>
      </c>
      <c r="E33" s="20" t="s">
        <v>338</v>
      </c>
      <c r="F33" s="27">
        <v>2</v>
      </c>
      <c r="G33" s="23">
        <f t="shared" si="0"/>
        <v>1</v>
      </c>
      <c r="H33" s="23">
        <f t="shared" si="1"/>
        <v>1</v>
      </c>
      <c r="I33" s="31">
        <v>1</v>
      </c>
      <c r="J33" s="29"/>
      <c r="K33" s="29"/>
      <c r="L33" s="30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 t="s">
        <v>304</v>
      </c>
    </row>
    <row r="34" s="15" customFormat="1" ht="21" customHeight="1" spans="1:23">
      <c r="A34" s="19">
        <v>206047</v>
      </c>
      <c r="B34" s="25" t="s">
        <v>361</v>
      </c>
      <c r="C34" s="24" t="s">
        <v>339</v>
      </c>
      <c r="D34" s="24" t="s">
        <v>340</v>
      </c>
      <c r="E34" s="24" t="s">
        <v>341</v>
      </c>
      <c r="F34" s="27">
        <v>2</v>
      </c>
      <c r="G34" s="23">
        <f t="shared" si="0"/>
        <v>1.5</v>
      </c>
      <c r="H34" s="23">
        <f t="shared" si="1"/>
        <v>1.5</v>
      </c>
      <c r="I34" s="31">
        <v>1.5</v>
      </c>
      <c r="J34" s="29"/>
      <c r="K34" s="29"/>
      <c r="L34" s="30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 t="s">
        <v>304</v>
      </c>
    </row>
    <row r="35" s="15" customFormat="1" ht="21" customHeight="1" spans="1:23">
      <c r="A35" s="19">
        <v>206047</v>
      </c>
      <c r="B35" s="25" t="s">
        <v>361</v>
      </c>
      <c r="C35" s="25" t="s">
        <v>322</v>
      </c>
      <c r="D35" s="20" t="s">
        <v>369</v>
      </c>
      <c r="E35" s="25" t="s">
        <v>370</v>
      </c>
      <c r="F35" s="27">
        <v>1</v>
      </c>
      <c r="G35" s="23">
        <f t="shared" si="0"/>
        <v>0.9</v>
      </c>
      <c r="H35" s="23">
        <f t="shared" si="1"/>
        <v>0.9</v>
      </c>
      <c r="I35" s="31">
        <v>0.9</v>
      </c>
      <c r="J35" s="29"/>
      <c r="K35" s="29"/>
      <c r="L35" s="30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 t="s">
        <v>304</v>
      </c>
    </row>
    <row r="36" s="15" customFormat="1" ht="21" customHeight="1" spans="1:23">
      <c r="A36" s="19">
        <v>206047</v>
      </c>
      <c r="B36" s="25" t="s">
        <v>371</v>
      </c>
      <c r="C36" s="25" t="s">
        <v>322</v>
      </c>
      <c r="D36" s="25" t="s">
        <v>372</v>
      </c>
      <c r="E36" s="20" t="s">
        <v>373</v>
      </c>
      <c r="F36" s="27">
        <v>5</v>
      </c>
      <c r="G36" s="23">
        <f t="shared" si="0"/>
        <v>2.5</v>
      </c>
      <c r="H36" s="23">
        <f t="shared" si="1"/>
        <v>2.5</v>
      </c>
      <c r="I36" s="31">
        <v>2.5</v>
      </c>
      <c r="J36" s="29"/>
      <c r="K36" s="29"/>
      <c r="L36" s="30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 t="s">
        <v>304</v>
      </c>
    </row>
    <row r="37" s="15" customFormat="1" ht="21" customHeight="1" spans="1:23">
      <c r="A37" s="19">
        <v>206047</v>
      </c>
      <c r="B37" s="25" t="s">
        <v>371</v>
      </c>
      <c r="C37" s="25" t="s">
        <v>322</v>
      </c>
      <c r="D37" s="25" t="s">
        <v>323</v>
      </c>
      <c r="E37" s="25" t="s">
        <v>374</v>
      </c>
      <c r="F37" s="27">
        <v>3</v>
      </c>
      <c r="G37" s="23">
        <f t="shared" si="0"/>
        <v>0.9</v>
      </c>
      <c r="H37" s="23">
        <f t="shared" si="1"/>
        <v>0.9</v>
      </c>
      <c r="I37" s="31">
        <v>0.9</v>
      </c>
      <c r="J37" s="29"/>
      <c r="K37" s="29"/>
      <c r="L37" s="30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 t="s">
        <v>304</v>
      </c>
    </row>
    <row r="38" s="15" customFormat="1" ht="21" customHeight="1" spans="1:23">
      <c r="A38" s="19">
        <v>206047</v>
      </c>
      <c r="B38" s="25" t="s">
        <v>371</v>
      </c>
      <c r="C38" s="20" t="s">
        <v>328</v>
      </c>
      <c r="D38" s="20" t="s">
        <v>329</v>
      </c>
      <c r="E38" s="20" t="s">
        <v>352</v>
      </c>
      <c r="F38" s="27">
        <v>600</v>
      </c>
      <c r="G38" s="23">
        <f t="shared" si="0"/>
        <v>2</v>
      </c>
      <c r="H38" s="23">
        <f t="shared" si="1"/>
        <v>2</v>
      </c>
      <c r="I38" s="31">
        <v>2</v>
      </c>
      <c r="J38" s="29"/>
      <c r="K38" s="29"/>
      <c r="L38" s="30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 t="s">
        <v>304</v>
      </c>
    </row>
    <row r="39" s="15" customFormat="1" ht="21" customHeight="1" spans="1:23">
      <c r="A39" s="19">
        <v>206047</v>
      </c>
      <c r="B39" s="25" t="s">
        <v>371</v>
      </c>
      <c r="C39" s="26" t="s">
        <v>342</v>
      </c>
      <c r="D39" s="25" t="s">
        <v>343</v>
      </c>
      <c r="E39" s="25" t="s">
        <v>344</v>
      </c>
      <c r="F39" s="27">
        <v>2000</v>
      </c>
      <c r="G39" s="23">
        <f t="shared" si="0"/>
        <v>1.8</v>
      </c>
      <c r="H39" s="23">
        <f t="shared" si="1"/>
        <v>1.8</v>
      </c>
      <c r="I39" s="31">
        <v>1.8</v>
      </c>
      <c r="J39" s="29"/>
      <c r="K39" s="29"/>
      <c r="L39" s="30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 t="s">
        <v>304</v>
      </c>
    </row>
    <row r="40" s="15" customFormat="1" ht="21" customHeight="1" spans="1:23">
      <c r="A40" s="19">
        <v>206047</v>
      </c>
      <c r="B40" s="25" t="s">
        <v>371</v>
      </c>
      <c r="C40" s="25" t="s">
        <v>355</v>
      </c>
      <c r="D40" s="20" t="s">
        <v>375</v>
      </c>
      <c r="E40" s="26" t="s">
        <v>376</v>
      </c>
      <c r="F40" s="27">
        <v>40</v>
      </c>
      <c r="G40" s="23">
        <f t="shared" si="0"/>
        <v>0.5</v>
      </c>
      <c r="H40" s="23">
        <f t="shared" si="1"/>
        <v>0.5</v>
      </c>
      <c r="I40" s="31">
        <v>0.5</v>
      </c>
      <c r="J40" s="29"/>
      <c r="K40" s="29"/>
      <c r="L40" s="30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 t="s">
        <v>304</v>
      </c>
    </row>
    <row r="41" s="15" customFormat="1" ht="21" customHeight="1" spans="1:23">
      <c r="A41" s="19">
        <v>206047</v>
      </c>
      <c r="B41" s="25" t="s">
        <v>371</v>
      </c>
      <c r="C41" s="25" t="s">
        <v>366</v>
      </c>
      <c r="D41" s="20" t="s">
        <v>367</v>
      </c>
      <c r="E41" s="26" t="s">
        <v>368</v>
      </c>
      <c r="F41" s="27">
        <v>100</v>
      </c>
      <c r="G41" s="23">
        <f t="shared" si="0"/>
        <v>1.68</v>
      </c>
      <c r="H41" s="23">
        <f t="shared" si="1"/>
        <v>1.68</v>
      </c>
      <c r="I41" s="31">
        <v>1.68</v>
      </c>
      <c r="J41" s="29"/>
      <c r="K41" s="29"/>
      <c r="L41" s="30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 t="s">
        <v>304</v>
      </c>
    </row>
    <row r="42" s="15" customFormat="1" ht="21" customHeight="1" spans="1:23">
      <c r="A42" s="19">
        <v>206047</v>
      </c>
      <c r="B42" s="25" t="s">
        <v>371</v>
      </c>
      <c r="C42" s="25" t="s">
        <v>333</v>
      </c>
      <c r="D42" s="25" t="s">
        <v>377</v>
      </c>
      <c r="E42" s="25" t="s">
        <v>378</v>
      </c>
      <c r="F42" s="27">
        <v>1</v>
      </c>
      <c r="G42" s="23">
        <f t="shared" si="0"/>
        <v>3.6</v>
      </c>
      <c r="H42" s="23">
        <f t="shared" si="1"/>
        <v>3.6</v>
      </c>
      <c r="I42" s="31">
        <v>3.6</v>
      </c>
      <c r="J42" s="29"/>
      <c r="K42" s="29"/>
      <c r="L42" s="30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 t="s">
        <v>304</v>
      </c>
    </row>
    <row r="43" s="15" customFormat="1" ht="21" customHeight="1" spans="1:23">
      <c r="A43" s="19">
        <v>206047</v>
      </c>
      <c r="B43" s="25" t="s">
        <v>371</v>
      </c>
      <c r="C43" s="25" t="s">
        <v>379</v>
      </c>
      <c r="D43" s="25" t="s">
        <v>380</v>
      </c>
      <c r="E43" s="25" t="s">
        <v>381</v>
      </c>
      <c r="F43" s="27">
        <v>1</v>
      </c>
      <c r="G43" s="23">
        <f t="shared" si="0"/>
        <v>4.5</v>
      </c>
      <c r="H43" s="23">
        <f t="shared" si="1"/>
        <v>4.5</v>
      </c>
      <c r="I43" s="31">
        <v>4.5</v>
      </c>
      <c r="J43" s="29"/>
      <c r="K43" s="29"/>
      <c r="L43" s="30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 t="s">
        <v>304</v>
      </c>
    </row>
    <row r="44" s="15" customFormat="1" ht="21" customHeight="1" spans="1:23">
      <c r="A44" s="19">
        <v>206047</v>
      </c>
      <c r="B44" s="25" t="s">
        <v>371</v>
      </c>
      <c r="C44" s="25" t="s">
        <v>382</v>
      </c>
      <c r="D44" s="25" t="s">
        <v>383</v>
      </c>
      <c r="E44" s="25" t="s">
        <v>384</v>
      </c>
      <c r="F44" s="27">
        <v>20</v>
      </c>
      <c r="G44" s="23">
        <f t="shared" si="0"/>
        <v>1</v>
      </c>
      <c r="H44" s="23">
        <f t="shared" si="1"/>
        <v>1</v>
      </c>
      <c r="I44" s="31">
        <v>1</v>
      </c>
      <c r="J44" s="29"/>
      <c r="K44" s="29"/>
      <c r="L44" s="30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 t="s">
        <v>304</v>
      </c>
    </row>
    <row r="45" s="15" customFormat="1" ht="21" customHeight="1" spans="1:23">
      <c r="A45" s="19">
        <v>206047</v>
      </c>
      <c r="B45" s="25" t="s">
        <v>371</v>
      </c>
      <c r="C45" s="25" t="s">
        <v>353</v>
      </c>
      <c r="D45" s="24" t="s">
        <v>340</v>
      </c>
      <c r="E45" s="24" t="s">
        <v>354</v>
      </c>
      <c r="F45" s="27">
        <v>12</v>
      </c>
      <c r="G45" s="23">
        <f t="shared" si="0"/>
        <v>2.2</v>
      </c>
      <c r="H45" s="23">
        <f t="shared" si="1"/>
        <v>2.2</v>
      </c>
      <c r="I45" s="31">
        <v>2.2</v>
      </c>
      <c r="J45" s="29"/>
      <c r="K45" s="29"/>
      <c r="L45" s="30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 t="s">
        <v>304</v>
      </c>
    </row>
    <row r="46" s="15" customFormat="1" ht="21" customHeight="1" spans="1:23">
      <c r="A46" s="19">
        <v>206047</v>
      </c>
      <c r="B46" s="25" t="s">
        <v>371</v>
      </c>
      <c r="C46" s="25" t="s">
        <v>385</v>
      </c>
      <c r="D46" s="25" t="s">
        <v>386</v>
      </c>
      <c r="E46" s="25" t="s">
        <v>387</v>
      </c>
      <c r="F46" s="27">
        <v>2</v>
      </c>
      <c r="G46" s="23">
        <f t="shared" si="0"/>
        <v>1.2</v>
      </c>
      <c r="H46" s="23">
        <f t="shared" si="1"/>
        <v>1.2</v>
      </c>
      <c r="I46" s="31">
        <v>1.2</v>
      </c>
      <c r="J46" s="29"/>
      <c r="K46" s="29"/>
      <c r="L46" s="30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 t="s">
        <v>304</v>
      </c>
    </row>
    <row r="47" s="15" customFormat="1" ht="21" customHeight="1" spans="1:23">
      <c r="A47" s="19">
        <v>206047</v>
      </c>
      <c r="B47" s="25" t="s">
        <v>371</v>
      </c>
      <c r="C47" s="25" t="s">
        <v>388</v>
      </c>
      <c r="D47" s="25" t="s">
        <v>389</v>
      </c>
      <c r="E47" s="25" t="s">
        <v>390</v>
      </c>
      <c r="F47" s="27">
        <v>100</v>
      </c>
      <c r="G47" s="23">
        <f t="shared" si="0"/>
        <v>0.6</v>
      </c>
      <c r="H47" s="23">
        <f t="shared" si="1"/>
        <v>0.6</v>
      </c>
      <c r="I47" s="31">
        <v>0.6</v>
      </c>
      <c r="J47" s="29"/>
      <c r="K47" s="29"/>
      <c r="L47" s="30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 t="s">
        <v>304</v>
      </c>
    </row>
    <row r="48" s="15" customFormat="1" ht="21" customHeight="1" spans="1:23">
      <c r="A48" s="19">
        <v>206047</v>
      </c>
      <c r="B48" s="25" t="s">
        <v>371</v>
      </c>
      <c r="C48" s="25" t="s">
        <v>391</v>
      </c>
      <c r="D48" s="25" t="s">
        <v>392</v>
      </c>
      <c r="E48" s="25" t="s">
        <v>393</v>
      </c>
      <c r="F48" s="27">
        <v>200</v>
      </c>
      <c r="G48" s="23">
        <f t="shared" si="0"/>
        <v>1</v>
      </c>
      <c r="H48" s="23">
        <f t="shared" si="1"/>
        <v>1</v>
      </c>
      <c r="I48" s="31">
        <v>1</v>
      </c>
      <c r="J48" s="29"/>
      <c r="K48" s="29"/>
      <c r="L48" s="30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 t="s">
        <v>304</v>
      </c>
    </row>
    <row r="49" s="15" customFormat="1" ht="21" customHeight="1" spans="1:23">
      <c r="A49" s="19">
        <v>206047</v>
      </c>
      <c r="B49" s="25" t="s">
        <v>371</v>
      </c>
      <c r="C49" s="25" t="s">
        <v>336</v>
      </c>
      <c r="D49" s="25" t="s">
        <v>337</v>
      </c>
      <c r="E49" s="25" t="s">
        <v>338</v>
      </c>
      <c r="F49" s="27">
        <v>4</v>
      </c>
      <c r="G49" s="23">
        <f t="shared" si="0"/>
        <v>2</v>
      </c>
      <c r="H49" s="23">
        <f t="shared" si="1"/>
        <v>2</v>
      </c>
      <c r="I49" s="31">
        <v>2</v>
      </c>
      <c r="J49" s="29"/>
      <c r="K49" s="29"/>
      <c r="L49" s="30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 t="s">
        <v>304</v>
      </c>
    </row>
    <row r="50" s="15" customFormat="1" ht="21" customHeight="1" spans="1:23">
      <c r="A50" s="19">
        <v>206047</v>
      </c>
      <c r="B50" s="25" t="s">
        <v>371</v>
      </c>
      <c r="C50" s="25" t="s">
        <v>345</v>
      </c>
      <c r="D50" s="26" t="s">
        <v>346</v>
      </c>
      <c r="E50" s="26" t="s">
        <v>347</v>
      </c>
      <c r="F50" s="27">
        <v>3000</v>
      </c>
      <c r="G50" s="23">
        <f t="shared" si="0"/>
        <v>2.1</v>
      </c>
      <c r="H50" s="23">
        <f t="shared" si="1"/>
        <v>2.1</v>
      </c>
      <c r="I50" s="31">
        <v>2.1</v>
      </c>
      <c r="J50" s="29"/>
      <c r="K50" s="29"/>
      <c r="L50" s="30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 t="s">
        <v>304</v>
      </c>
    </row>
    <row r="51" s="15" customFormat="1" ht="21" customHeight="1" spans="1:23">
      <c r="A51" s="19">
        <v>206047</v>
      </c>
      <c r="B51" s="25" t="s">
        <v>371</v>
      </c>
      <c r="C51" s="20" t="s">
        <v>394</v>
      </c>
      <c r="D51" s="20" t="s">
        <v>395</v>
      </c>
      <c r="E51" s="20" t="s">
        <v>396</v>
      </c>
      <c r="F51" s="27">
        <v>2</v>
      </c>
      <c r="G51" s="23">
        <f t="shared" si="0"/>
        <v>4</v>
      </c>
      <c r="H51" s="23">
        <f t="shared" si="1"/>
        <v>4</v>
      </c>
      <c r="I51" s="31">
        <v>4</v>
      </c>
      <c r="J51" s="29"/>
      <c r="K51" s="29"/>
      <c r="L51" s="30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 t="s">
        <v>304</v>
      </c>
    </row>
    <row r="52" s="15" customFormat="1" ht="21" customHeight="1" spans="1:23">
      <c r="A52" s="19">
        <v>206047</v>
      </c>
      <c r="B52" s="25" t="s">
        <v>371</v>
      </c>
      <c r="C52" s="25" t="s">
        <v>397</v>
      </c>
      <c r="D52" s="24" t="s">
        <v>398</v>
      </c>
      <c r="E52" s="25" t="s">
        <v>399</v>
      </c>
      <c r="F52" s="27">
        <v>1</v>
      </c>
      <c r="G52" s="23">
        <f t="shared" si="0"/>
        <v>4.5</v>
      </c>
      <c r="H52" s="23">
        <f t="shared" si="1"/>
        <v>4.5</v>
      </c>
      <c r="I52" s="31">
        <v>4.5</v>
      </c>
      <c r="J52" s="29"/>
      <c r="K52" s="29"/>
      <c r="L52" s="30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 t="s">
        <v>304</v>
      </c>
    </row>
    <row r="53" s="15" customFormat="1" ht="21" customHeight="1" spans="1:23">
      <c r="A53" s="19">
        <v>206047</v>
      </c>
      <c r="B53" s="25" t="s">
        <v>400</v>
      </c>
      <c r="C53" s="25" t="s">
        <v>385</v>
      </c>
      <c r="D53" s="25" t="s">
        <v>401</v>
      </c>
      <c r="E53" s="25" t="s">
        <v>402</v>
      </c>
      <c r="F53" s="27">
        <v>1</v>
      </c>
      <c r="G53" s="23">
        <f t="shared" si="0"/>
        <v>0.8</v>
      </c>
      <c r="H53" s="23">
        <f t="shared" si="1"/>
        <v>0.8</v>
      </c>
      <c r="I53" s="31">
        <v>0.8</v>
      </c>
      <c r="J53" s="29"/>
      <c r="K53" s="29"/>
      <c r="L53" s="30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 t="s">
        <v>304</v>
      </c>
    </row>
    <row r="54" s="15" customFormat="1" ht="21" customHeight="1" spans="1:23">
      <c r="A54" s="19">
        <v>206047</v>
      </c>
      <c r="B54" s="25" t="s">
        <v>400</v>
      </c>
      <c r="C54" s="24" t="s">
        <v>328</v>
      </c>
      <c r="D54" s="24" t="s">
        <v>329</v>
      </c>
      <c r="E54" s="24" t="s">
        <v>352</v>
      </c>
      <c r="F54" s="27">
        <v>2</v>
      </c>
      <c r="G54" s="23">
        <f t="shared" si="0"/>
        <v>1</v>
      </c>
      <c r="H54" s="23">
        <f t="shared" si="1"/>
        <v>1</v>
      </c>
      <c r="I54" s="31">
        <v>1</v>
      </c>
      <c r="J54" s="29"/>
      <c r="K54" s="29"/>
      <c r="L54" s="30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 t="s">
        <v>304</v>
      </c>
    </row>
    <row r="55" s="15" customFormat="1" ht="21" customHeight="1" spans="1:23">
      <c r="A55" s="19">
        <v>206047</v>
      </c>
      <c r="B55" s="25" t="s">
        <v>400</v>
      </c>
      <c r="C55" s="25" t="s">
        <v>345</v>
      </c>
      <c r="D55" s="20" t="s">
        <v>346</v>
      </c>
      <c r="E55" s="25" t="s">
        <v>347</v>
      </c>
      <c r="F55" s="27">
        <v>1500</v>
      </c>
      <c r="G55" s="23">
        <f t="shared" si="0"/>
        <v>1.05</v>
      </c>
      <c r="H55" s="23">
        <f t="shared" si="1"/>
        <v>1.05</v>
      </c>
      <c r="I55" s="31">
        <v>1.05</v>
      </c>
      <c r="J55" s="29"/>
      <c r="K55" s="29"/>
      <c r="L55" s="30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 t="s">
        <v>304</v>
      </c>
    </row>
    <row r="56" s="15" customFormat="1" ht="21" customHeight="1" spans="1:23">
      <c r="A56" s="19">
        <v>206047</v>
      </c>
      <c r="B56" s="25" t="s">
        <v>400</v>
      </c>
      <c r="C56" s="25" t="s">
        <v>336</v>
      </c>
      <c r="D56" s="25" t="s">
        <v>337</v>
      </c>
      <c r="E56" s="20" t="s">
        <v>338</v>
      </c>
      <c r="F56" s="27">
        <v>4</v>
      </c>
      <c r="G56" s="23">
        <f t="shared" si="0"/>
        <v>1</v>
      </c>
      <c r="H56" s="23">
        <f t="shared" si="1"/>
        <v>1</v>
      </c>
      <c r="I56" s="31">
        <v>1</v>
      </c>
      <c r="J56" s="29"/>
      <c r="K56" s="29"/>
      <c r="L56" s="30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 t="s">
        <v>304</v>
      </c>
    </row>
    <row r="57" s="15" customFormat="1" ht="21" customHeight="1" spans="1:23">
      <c r="A57" s="19">
        <v>206047</v>
      </c>
      <c r="B57" s="25" t="s">
        <v>400</v>
      </c>
      <c r="C57" s="20" t="s">
        <v>353</v>
      </c>
      <c r="D57" s="20" t="s">
        <v>340</v>
      </c>
      <c r="E57" s="20" t="s">
        <v>354</v>
      </c>
      <c r="F57" s="27">
        <v>10</v>
      </c>
      <c r="G57" s="23">
        <f t="shared" si="0"/>
        <v>1</v>
      </c>
      <c r="H57" s="23">
        <f t="shared" si="1"/>
        <v>1</v>
      </c>
      <c r="I57" s="31">
        <v>1</v>
      </c>
      <c r="J57" s="29"/>
      <c r="K57" s="29"/>
      <c r="L57" s="30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 t="s">
        <v>304</v>
      </c>
    </row>
    <row r="58" s="15" customFormat="1" ht="21" customHeight="1" spans="1:23">
      <c r="A58" s="19">
        <v>206047</v>
      </c>
      <c r="B58" s="25" t="s">
        <v>400</v>
      </c>
      <c r="C58" s="20" t="s">
        <v>349</v>
      </c>
      <c r="D58" s="20" t="s">
        <v>350</v>
      </c>
      <c r="E58" s="20" t="s">
        <v>403</v>
      </c>
      <c r="F58" s="27">
        <v>1</v>
      </c>
      <c r="G58" s="23">
        <f t="shared" si="0"/>
        <v>4.5</v>
      </c>
      <c r="H58" s="23">
        <f t="shared" si="1"/>
        <v>4.5</v>
      </c>
      <c r="I58" s="31">
        <v>4.5</v>
      </c>
      <c r="J58" s="29"/>
      <c r="K58" s="29"/>
      <c r="L58" s="30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 t="s">
        <v>304</v>
      </c>
    </row>
    <row r="59" s="15" customFormat="1" ht="21" customHeight="1" spans="1:23">
      <c r="A59" s="19">
        <v>206047</v>
      </c>
      <c r="B59" s="25" t="s">
        <v>404</v>
      </c>
      <c r="C59" s="20" t="s">
        <v>322</v>
      </c>
      <c r="D59" s="20" t="s">
        <v>405</v>
      </c>
      <c r="E59" s="20" t="s">
        <v>406</v>
      </c>
      <c r="F59" s="27">
        <v>2</v>
      </c>
      <c r="G59" s="23">
        <f t="shared" si="0"/>
        <v>0.4</v>
      </c>
      <c r="H59" s="23">
        <f t="shared" si="1"/>
        <v>0.4</v>
      </c>
      <c r="I59" s="31">
        <v>0.4</v>
      </c>
      <c r="J59" s="29"/>
      <c r="K59" s="29"/>
      <c r="L59" s="30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 t="s">
        <v>304</v>
      </c>
    </row>
    <row r="60" s="15" customFormat="1" ht="21" customHeight="1" spans="1:23">
      <c r="A60" s="19">
        <v>206047</v>
      </c>
      <c r="B60" s="25" t="s">
        <v>404</v>
      </c>
      <c r="C60" s="25" t="s">
        <v>328</v>
      </c>
      <c r="D60" s="26" t="s">
        <v>329</v>
      </c>
      <c r="E60" s="26" t="s">
        <v>330</v>
      </c>
      <c r="F60" s="27">
        <v>4</v>
      </c>
      <c r="G60" s="23">
        <f t="shared" si="0"/>
        <v>4</v>
      </c>
      <c r="H60" s="23">
        <f t="shared" si="1"/>
        <v>4</v>
      </c>
      <c r="I60" s="31">
        <v>4</v>
      </c>
      <c r="J60" s="29"/>
      <c r="K60" s="29"/>
      <c r="L60" s="30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 t="s">
        <v>304</v>
      </c>
    </row>
    <row r="61" s="15" customFormat="1" ht="21" customHeight="1" spans="1:23">
      <c r="A61" s="19">
        <v>206047</v>
      </c>
      <c r="B61" s="25" t="s">
        <v>404</v>
      </c>
      <c r="C61" s="25" t="s">
        <v>407</v>
      </c>
      <c r="D61" s="25" t="s">
        <v>383</v>
      </c>
      <c r="E61" s="20" t="s">
        <v>384</v>
      </c>
      <c r="F61" s="27">
        <v>2</v>
      </c>
      <c r="G61" s="23">
        <f t="shared" si="0"/>
        <v>3</v>
      </c>
      <c r="H61" s="23">
        <f t="shared" si="1"/>
        <v>3</v>
      </c>
      <c r="I61" s="31">
        <v>3</v>
      </c>
      <c r="J61" s="29"/>
      <c r="K61" s="29"/>
      <c r="L61" s="30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 t="s">
        <v>304</v>
      </c>
    </row>
    <row r="62" s="15" customFormat="1" ht="21" customHeight="1" spans="1:23">
      <c r="A62" s="19">
        <v>206047</v>
      </c>
      <c r="B62" s="25" t="s">
        <v>404</v>
      </c>
      <c r="C62" s="25" t="s">
        <v>366</v>
      </c>
      <c r="D62" s="20" t="s">
        <v>367</v>
      </c>
      <c r="E62" s="26" t="s">
        <v>368</v>
      </c>
      <c r="F62" s="27">
        <v>25</v>
      </c>
      <c r="G62" s="23">
        <f t="shared" si="0"/>
        <v>4</v>
      </c>
      <c r="H62" s="23">
        <f t="shared" si="1"/>
        <v>4</v>
      </c>
      <c r="I62" s="31">
        <v>4</v>
      </c>
      <c r="J62" s="29"/>
      <c r="K62" s="29"/>
      <c r="L62" s="30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 t="s">
        <v>304</v>
      </c>
    </row>
    <row r="63" s="15" customFormat="1" ht="21" customHeight="1" spans="1:23">
      <c r="A63" s="19">
        <v>206047</v>
      </c>
      <c r="B63" s="25" t="s">
        <v>404</v>
      </c>
      <c r="C63" s="20" t="s">
        <v>366</v>
      </c>
      <c r="D63" s="20" t="s">
        <v>367</v>
      </c>
      <c r="E63" s="20" t="s">
        <v>368</v>
      </c>
      <c r="F63" s="22">
        <v>300</v>
      </c>
      <c r="G63" s="23">
        <f t="shared" si="0"/>
        <v>5.2</v>
      </c>
      <c r="H63" s="23">
        <f t="shared" si="1"/>
        <v>5.2</v>
      </c>
      <c r="I63" s="28">
        <v>5.2</v>
      </c>
      <c r="J63" s="29"/>
      <c r="K63" s="29"/>
      <c r="L63" s="30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 t="s">
        <v>304</v>
      </c>
    </row>
    <row r="64" s="15" customFormat="1" ht="21" customHeight="1" spans="1:23">
      <c r="A64" s="19">
        <v>206047</v>
      </c>
      <c r="B64" s="25" t="s">
        <v>404</v>
      </c>
      <c r="C64" s="20" t="s">
        <v>379</v>
      </c>
      <c r="D64" s="20" t="s">
        <v>380</v>
      </c>
      <c r="E64" s="20" t="s">
        <v>381</v>
      </c>
      <c r="F64" s="22">
        <v>6</v>
      </c>
      <c r="G64" s="23">
        <f t="shared" si="0"/>
        <v>25</v>
      </c>
      <c r="H64" s="23">
        <f t="shared" si="1"/>
        <v>25</v>
      </c>
      <c r="I64" s="28">
        <v>25</v>
      </c>
      <c r="J64" s="29"/>
      <c r="K64" s="29"/>
      <c r="L64" s="30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 t="s">
        <v>304</v>
      </c>
    </row>
    <row r="65" s="15" customFormat="1" ht="21" customHeight="1" spans="1:23">
      <c r="A65" s="19">
        <v>206047</v>
      </c>
      <c r="B65" s="25" t="s">
        <v>404</v>
      </c>
      <c r="C65" s="20" t="s">
        <v>385</v>
      </c>
      <c r="D65" s="25" t="s">
        <v>401</v>
      </c>
      <c r="E65" s="25" t="s">
        <v>402</v>
      </c>
      <c r="F65" s="22">
        <v>1</v>
      </c>
      <c r="G65" s="23">
        <f t="shared" si="0"/>
        <v>3</v>
      </c>
      <c r="H65" s="23">
        <f t="shared" si="1"/>
        <v>3</v>
      </c>
      <c r="I65" s="28">
        <v>3</v>
      </c>
      <c r="J65" s="29"/>
      <c r="K65" s="29"/>
      <c r="L65" s="30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 t="s">
        <v>304</v>
      </c>
    </row>
    <row r="66" s="15" customFormat="1" ht="21" customHeight="1" spans="1:23">
      <c r="A66" s="19">
        <v>206047</v>
      </c>
      <c r="B66" s="25" t="s">
        <v>404</v>
      </c>
      <c r="C66" s="20" t="s">
        <v>333</v>
      </c>
      <c r="D66" s="25" t="s">
        <v>334</v>
      </c>
      <c r="E66" s="33" t="s">
        <v>335</v>
      </c>
      <c r="F66" s="22">
        <v>2</v>
      </c>
      <c r="G66" s="23">
        <f t="shared" si="0"/>
        <v>4</v>
      </c>
      <c r="H66" s="23">
        <f t="shared" si="1"/>
        <v>4</v>
      </c>
      <c r="I66" s="28">
        <v>4</v>
      </c>
      <c r="J66" s="29"/>
      <c r="K66" s="29"/>
      <c r="L66" s="30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 t="s">
        <v>304</v>
      </c>
    </row>
    <row r="67" s="15" customFormat="1" ht="21" customHeight="1" spans="1:23">
      <c r="A67" s="19">
        <v>206047</v>
      </c>
      <c r="B67" s="25" t="s">
        <v>404</v>
      </c>
      <c r="C67" s="25" t="s">
        <v>394</v>
      </c>
      <c r="D67" s="25" t="s">
        <v>395</v>
      </c>
      <c r="E67" s="25" t="s">
        <v>396</v>
      </c>
      <c r="F67" s="22">
        <v>1</v>
      </c>
      <c r="G67" s="23">
        <f t="shared" si="0"/>
        <v>2.5</v>
      </c>
      <c r="H67" s="23">
        <f t="shared" si="1"/>
        <v>2.5</v>
      </c>
      <c r="I67" s="28">
        <v>2.5</v>
      </c>
      <c r="J67" s="29"/>
      <c r="K67" s="29"/>
      <c r="L67" s="30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 t="s">
        <v>304</v>
      </c>
    </row>
    <row r="68" s="15" customFormat="1" ht="21" customHeight="1" spans="1:23">
      <c r="A68" s="19">
        <v>206047</v>
      </c>
      <c r="B68" s="25" t="s">
        <v>404</v>
      </c>
      <c r="C68" s="25" t="s">
        <v>385</v>
      </c>
      <c r="D68" s="25" t="s">
        <v>386</v>
      </c>
      <c r="E68" s="25" t="s">
        <v>387</v>
      </c>
      <c r="F68" s="22">
        <v>1</v>
      </c>
      <c r="G68" s="23">
        <f t="shared" si="0"/>
        <v>3</v>
      </c>
      <c r="H68" s="23">
        <f t="shared" si="1"/>
        <v>3</v>
      </c>
      <c r="I68" s="28">
        <v>3</v>
      </c>
      <c r="J68" s="29"/>
      <c r="K68" s="29"/>
      <c r="L68" s="30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 t="s">
        <v>304</v>
      </c>
    </row>
    <row r="69" s="15" customFormat="1" ht="21" customHeight="1" spans="1:23">
      <c r="A69" s="19">
        <v>206047</v>
      </c>
      <c r="B69" s="25" t="s">
        <v>404</v>
      </c>
      <c r="C69" s="25" t="s">
        <v>388</v>
      </c>
      <c r="D69" s="25" t="s">
        <v>389</v>
      </c>
      <c r="E69" s="25" t="s">
        <v>390</v>
      </c>
      <c r="F69" s="22">
        <v>2</v>
      </c>
      <c r="G69" s="23">
        <f t="shared" si="0"/>
        <v>3.5</v>
      </c>
      <c r="H69" s="23">
        <f t="shared" si="1"/>
        <v>3.5</v>
      </c>
      <c r="I69" s="28">
        <v>3.5</v>
      </c>
      <c r="J69" s="29"/>
      <c r="K69" s="29"/>
      <c r="L69" s="30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 t="s">
        <v>304</v>
      </c>
    </row>
    <row r="70" s="15" customFormat="1" ht="21" customHeight="1" spans="1:23">
      <c r="A70" s="19">
        <v>206047</v>
      </c>
      <c r="B70" s="25" t="s">
        <v>404</v>
      </c>
      <c r="C70" s="20" t="s">
        <v>391</v>
      </c>
      <c r="D70" s="20" t="s">
        <v>392</v>
      </c>
      <c r="E70" s="20" t="s">
        <v>393</v>
      </c>
      <c r="F70" s="22">
        <v>3</v>
      </c>
      <c r="G70" s="23">
        <f t="shared" si="0"/>
        <v>4</v>
      </c>
      <c r="H70" s="23">
        <f t="shared" si="1"/>
        <v>4</v>
      </c>
      <c r="I70" s="28">
        <v>4</v>
      </c>
      <c r="J70" s="29"/>
      <c r="K70" s="29"/>
      <c r="L70" s="30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 t="s">
        <v>304</v>
      </c>
    </row>
    <row r="71" s="15" customFormat="1" ht="21" customHeight="1" spans="1:23">
      <c r="A71" s="19">
        <v>206047</v>
      </c>
      <c r="B71" s="25" t="s">
        <v>404</v>
      </c>
      <c r="C71" s="25" t="s">
        <v>345</v>
      </c>
      <c r="D71" s="25" t="s">
        <v>346</v>
      </c>
      <c r="E71" s="25" t="s">
        <v>347</v>
      </c>
      <c r="F71" s="22">
        <v>15000</v>
      </c>
      <c r="G71" s="23">
        <f t="shared" si="0"/>
        <v>10.5</v>
      </c>
      <c r="H71" s="23">
        <f t="shared" si="1"/>
        <v>10.5</v>
      </c>
      <c r="I71" s="28">
        <v>10.5</v>
      </c>
      <c r="J71" s="29"/>
      <c r="K71" s="29"/>
      <c r="L71" s="30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 t="s">
        <v>304</v>
      </c>
    </row>
    <row r="72" s="15" customFormat="1" ht="21" customHeight="1" spans="1:23">
      <c r="A72" s="19">
        <v>206047</v>
      </c>
      <c r="B72" s="25" t="s">
        <v>404</v>
      </c>
      <c r="C72" s="25" t="s">
        <v>342</v>
      </c>
      <c r="D72" s="24" t="s">
        <v>343</v>
      </c>
      <c r="E72" s="24" t="s">
        <v>344</v>
      </c>
      <c r="F72" s="22">
        <v>10000</v>
      </c>
      <c r="G72" s="23">
        <f t="shared" si="0"/>
        <v>5</v>
      </c>
      <c r="H72" s="23">
        <f t="shared" si="1"/>
        <v>5</v>
      </c>
      <c r="I72" s="28">
        <v>5</v>
      </c>
      <c r="J72" s="29"/>
      <c r="K72" s="29"/>
      <c r="L72" s="30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 t="s">
        <v>304</v>
      </c>
    </row>
    <row r="73" s="15" customFormat="1" ht="21" customHeight="1" spans="1:23">
      <c r="A73" s="19">
        <v>206047</v>
      </c>
      <c r="B73" s="25" t="s">
        <v>404</v>
      </c>
      <c r="C73" s="25" t="s">
        <v>336</v>
      </c>
      <c r="D73" s="25" t="s">
        <v>337</v>
      </c>
      <c r="E73" s="20" t="s">
        <v>338</v>
      </c>
      <c r="F73" s="22">
        <v>10</v>
      </c>
      <c r="G73" s="23">
        <f t="shared" ref="G73:G111" si="2">H73+K73+L73+M73+N73+O73+P73</f>
        <v>8</v>
      </c>
      <c r="H73" s="23">
        <f t="shared" ref="H73:H111" si="3">SUM(I73:J73)</f>
        <v>8</v>
      </c>
      <c r="I73" s="28">
        <v>8</v>
      </c>
      <c r="J73" s="29"/>
      <c r="K73" s="29"/>
      <c r="L73" s="30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 t="s">
        <v>304</v>
      </c>
    </row>
    <row r="74" s="15" customFormat="1" ht="21" customHeight="1" spans="1:23">
      <c r="A74" s="19">
        <v>206047</v>
      </c>
      <c r="B74" s="20" t="s">
        <v>404</v>
      </c>
      <c r="C74" s="20" t="s">
        <v>408</v>
      </c>
      <c r="D74" s="20" t="s">
        <v>350</v>
      </c>
      <c r="E74" s="20" t="s">
        <v>351</v>
      </c>
      <c r="F74" s="22">
        <v>4</v>
      </c>
      <c r="G74" s="23">
        <f t="shared" si="2"/>
        <v>6</v>
      </c>
      <c r="H74" s="23">
        <f t="shared" si="3"/>
        <v>6</v>
      </c>
      <c r="I74" s="28">
        <v>6</v>
      </c>
      <c r="J74" s="29"/>
      <c r="K74" s="29"/>
      <c r="L74" s="30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 t="s">
        <v>304</v>
      </c>
    </row>
    <row r="75" s="15" customFormat="1" ht="21" customHeight="1" spans="1:23">
      <c r="A75" s="19">
        <v>206047</v>
      </c>
      <c r="B75" s="20" t="s">
        <v>404</v>
      </c>
      <c r="C75" s="20" t="s">
        <v>358</v>
      </c>
      <c r="D75" s="20" t="s">
        <v>359</v>
      </c>
      <c r="E75" s="25" t="s">
        <v>360</v>
      </c>
      <c r="F75" s="22">
        <v>2</v>
      </c>
      <c r="G75" s="23">
        <f t="shared" si="2"/>
        <v>3</v>
      </c>
      <c r="H75" s="23">
        <f t="shared" si="3"/>
        <v>3</v>
      </c>
      <c r="I75" s="28">
        <v>3</v>
      </c>
      <c r="J75" s="29"/>
      <c r="K75" s="29"/>
      <c r="L75" s="30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 t="s">
        <v>304</v>
      </c>
    </row>
    <row r="76" s="15" customFormat="1" ht="21" customHeight="1" spans="1:23">
      <c r="A76" s="19">
        <v>206047</v>
      </c>
      <c r="B76" s="20" t="s">
        <v>404</v>
      </c>
      <c r="C76" s="20" t="s">
        <v>355</v>
      </c>
      <c r="D76" s="20" t="s">
        <v>409</v>
      </c>
      <c r="E76" s="20" t="s">
        <v>410</v>
      </c>
      <c r="F76" s="22">
        <v>2</v>
      </c>
      <c r="G76" s="23">
        <f t="shared" si="2"/>
        <v>6</v>
      </c>
      <c r="H76" s="23">
        <f t="shared" si="3"/>
        <v>6</v>
      </c>
      <c r="I76" s="28">
        <v>6</v>
      </c>
      <c r="J76" s="29"/>
      <c r="K76" s="29"/>
      <c r="L76" s="30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 t="s">
        <v>304</v>
      </c>
    </row>
    <row r="77" s="15" customFormat="1" ht="21" customHeight="1" spans="1:23">
      <c r="A77" s="19">
        <v>206047</v>
      </c>
      <c r="B77" s="20" t="s">
        <v>404</v>
      </c>
      <c r="C77" s="25" t="s">
        <v>358</v>
      </c>
      <c r="D77" s="25" t="s">
        <v>323</v>
      </c>
      <c r="E77" s="25" t="s">
        <v>362</v>
      </c>
      <c r="F77" s="22">
        <v>12</v>
      </c>
      <c r="G77" s="23">
        <f t="shared" si="2"/>
        <v>38.5</v>
      </c>
      <c r="H77" s="23">
        <f t="shared" si="3"/>
        <v>38.5</v>
      </c>
      <c r="I77" s="28">
        <v>38.5</v>
      </c>
      <c r="J77" s="29"/>
      <c r="K77" s="29"/>
      <c r="L77" s="30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 t="s">
        <v>304</v>
      </c>
    </row>
    <row r="78" s="15" customFormat="1" ht="21" customHeight="1" spans="1:23">
      <c r="A78" s="19">
        <v>206047</v>
      </c>
      <c r="B78" s="20" t="s">
        <v>404</v>
      </c>
      <c r="C78" s="25" t="s">
        <v>355</v>
      </c>
      <c r="D78" s="26" t="s">
        <v>375</v>
      </c>
      <c r="E78" s="26" t="s">
        <v>376</v>
      </c>
      <c r="F78" s="22">
        <v>100</v>
      </c>
      <c r="G78" s="23">
        <f t="shared" si="2"/>
        <v>0.8</v>
      </c>
      <c r="H78" s="23">
        <f t="shared" si="3"/>
        <v>0.8</v>
      </c>
      <c r="I78" s="28">
        <v>0.8</v>
      </c>
      <c r="J78" s="29"/>
      <c r="K78" s="29"/>
      <c r="L78" s="30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 t="s">
        <v>304</v>
      </c>
    </row>
    <row r="79" s="15" customFormat="1" ht="21" customHeight="1" spans="1:23">
      <c r="A79" s="19">
        <v>206047</v>
      </c>
      <c r="B79" s="20" t="s">
        <v>411</v>
      </c>
      <c r="C79" s="25" t="s">
        <v>316</v>
      </c>
      <c r="D79" s="20" t="s">
        <v>317</v>
      </c>
      <c r="E79" s="26" t="s">
        <v>318</v>
      </c>
      <c r="F79" s="22">
        <v>1</v>
      </c>
      <c r="G79" s="23">
        <f t="shared" si="2"/>
        <v>1.2</v>
      </c>
      <c r="H79" s="23">
        <f t="shared" si="3"/>
        <v>1.2</v>
      </c>
      <c r="I79" s="28">
        <v>1.2</v>
      </c>
      <c r="J79" s="29"/>
      <c r="K79" s="29"/>
      <c r="L79" s="30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 t="s">
        <v>304</v>
      </c>
    </row>
    <row r="80" s="15" customFormat="1" ht="21" customHeight="1" spans="1:23">
      <c r="A80" s="19">
        <v>206047</v>
      </c>
      <c r="B80" s="20" t="s">
        <v>411</v>
      </c>
      <c r="C80" s="25" t="s">
        <v>328</v>
      </c>
      <c r="D80" s="25" t="s">
        <v>326</v>
      </c>
      <c r="E80" s="25" t="s">
        <v>327</v>
      </c>
      <c r="F80" s="27">
        <v>20</v>
      </c>
      <c r="G80" s="23">
        <f t="shared" si="2"/>
        <v>0.4</v>
      </c>
      <c r="H80" s="23">
        <f t="shared" si="3"/>
        <v>0.4</v>
      </c>
      <c r="I80" s="31">
        <v>0.4</v>
      </c>
      <c r="J80" s="29"/>
      <c r="K80" s="29"/>
      <c r="L80" s="30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 t="s">
        <v>304</v>
      </c>
    </row>
    <row r="81" s="15" customFormat="1" ht="21" customHeight="1" spans="1:23">
      <c r="A81" s="19">
        <v>206047</v>
      </c>
      <c r="B81" s="20" t="s">
        <v>411</v>
      </c>
      <c r="C81" s="20" t="s">
        <v>328</v>
      </c>
      <c r="D81" s="20" t="s">
        <v>329</v>
      </c>
      <c r="E81" s="20" t="s">
        <v>412</v>
      </c>
      <c r="F81" s="27">
        <v>10</v>
      </c>
      <c r="G81" s="23">
        <f t="shared" si="2"/>
        <v>0.1</v>
      </c>
      <c r="H81" s="23">
        <f t="shared" si="3"/>
        <v>0.1</v>
      </c>
      <c r="I81" s="31">
        <v>0.1</v>
      </c>
      <c r="J81" s="29"/>
      <c r="K81" s="29"/>
      <c r="L81" s="30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 t="s">
        <v>304</v>
      </c>
    </row>
    <row r="82" s="15" customFormat="1" ht="21" customHeight="1" spans="1:23">
      <c r="A82" s="19">
        <v>206047</v>
      </c>
      <c r="B82" s="20" t="s">
        <v>411</v>
      </c>
      <c r="C82" s="20" t="s">
        <v>328</v>
      </c>
      <c r="D82" s="25" t="s">
        <v>329</v>
      </c>
      <c r="E82" s="26" t="s">
        <v>413</v>
      </c>
      <c r="F82" s="27">
        <v>20</v>
      </c>
      <c r="G82" s="23">
        <f t="shared" si="2"/>
        <v>0.05</v>
      </c>
      <c r="H82" s="23">
        <f t="shared" si="3"/>
        <v>0.05</v>
      </c>
      <c r="I82" s="31">
        <v>0.05</v>
      </c>
      <c r="J82" s="29"/>
      <c r="K82" s="29"/>
      <c r="L82" s="30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 t="s">
        <v>304</v>
      </c>
    </row>
    <row r="83" s="15" customFormat="1" ht="21" customHeight="1" spans="1:23">
      <c r="A83" s="19">
        <v>206047</v>
      </c>
      <c r="B83" s="20" t="s">
        <v>411</v>
      </c>
      <c r="C83" s="25" t="s">
        <v>328</v>
      </c>
      <c r="D83" s="25" t="s">
        <v>329</v>
      </c>
      <c r="E83" s="25" t="s">
        <v>330</v>
      </c>
      <c r="F83" s="27">
        <v>30</v>
      </c>
      <c r="G83" s="23">
        <f t="shared" si="2"/>
        <v>1.1</v>
      </c>
      <c r="H83" s="23">
        <f t="shared" si="3"/>
        <v>1.1</v>
      </c>
      <c r="I83" s="31">
        <v>1.1</v>
      </c>
      <c r="J83" s="29"/>
      <c r="K83" s="29"/>
      <c r="L83" s="30"/>
      <c r="M83" s="29"/>
      <c r="N83" s="22"/>
      <c r="O83" s="22"/>
      <c r="P83" s="29"/>
      <c r="Q83" s="29"/>
      <c r="R83" s="29"/>
      <c r="S83" s="29"/>
      <c r="T83" s="29"/>
      <c r="U83" s="29"/>
      <c r="V83" s="29"/>
      <c r="W83" s="29" t="s">
        <v>304</v>
      </c>
    </row>
    <row r="84" s="15" customFormat="1" ht="21" customHeight="1" spans="1:23">
      <c r="A84" s="19">
        <v>206047</v>
      </c>
      <c r="B84" s="20" t="s">
        <v>411</v>
      </c>
      <c r="C84" s="20" t="s">
        <v>328</v>
      </c>
      <c r="D84" s="20" t="s">
        <v>331</v>
      </c>
      <c r="E84" s="20" t="s">
        <v>332</v>
      </c>
      <c r="F84" s="27">
        <v>12</v>
      </c>
      <c r="G84" s="23">
        <f t="shared" si="2"/>
        <v>0.2</v>
      </c>
      <c r="H84" s="23">
        <f t="shared" si="3"/>
        <v>0.2</v>
      </c>
      <c r="I84" s="31">
        <v>0.2</v>
      </c>
      <c r="J84" s="29"/>
      <c r="K84" s="29"/>
      <c r="L84" s="30"/>
      <c r="M84" s="29"/>
      <c r="N84" s="22"/>
      <c r="O84" s="22"/>
      <c r="P84" s="29"/>
      <c r="Q84" s="29"/>
      <c r="R84" s="29"/>
      <c r="S84" s="29"/>
      <c r="T84" s="29"/>
      <c r="U84" s="29"/>
      <c r="V84" s="29"/>
      <c r="W84" s="29" t="s">
        <v>304</v>
      </c>
    </row>
    <row r="85" s="15" customFormat="1" ht="21" customHeight="1" spans="1:23">
      <c r="A85" s="19">
        <v>206047</v>
      </c>
      <c r="B85" s="20" t="s">
        <v>411</v>
      </c>
      <c r="C85" s="25" t="s">
        <v>322</v>
      </c>
      <c r="D85" s="25" t="s">
        <v>320</v>
      </c>
      <c r="E85" s="25" t="s">
        <v>321</v>
      </c>
      <c r="F85" s="27">
        <v>2</v>
      </c>
      <c r="G85" s="23">
        <f t="shared" si="2"/>
        <v>0.6</v>
      </c>
      <c r="H85" s="23">
        <f t="shared" si="3"/>
        <v>0.6</v>
      </c>
      <c r="I85" s="31">
        <v>0.6</v>
      </c>
      <c r="J85" s="29"/>
      <c r="K85" s="29"/>
      <c r="L85" s="30"/>
      <c r="M85" s="29"/>
      <c r="N85" s="22"/>
      <c r="O85" s="22"/>
      <c r="P85" s="29"/>
      <c r="Q85" s="29"/>
      <c r="R85" s="29"/>
      <c r="S85" s="29"/>
      <c r="T85" s="29"/>
      <c r="U85" s="29"/>
      <c r="V85" s="29"/>
      <c r="W85" s="29" t="s">
        <v>304</v>
      </c>
    </row>
    <row r="86" s="15" customFormat="1" ht="21" customHeight="1" spans="1:23">
      <c r="A86" s="19">
        <v>206047</v>
      </c>
      <c r="B86" s="20" t="s">
        <v>411</v>
      </c>
      <c r="C86" s="20" t="s">
        <v>322</v>
      </c>
      <c r="D86" s="20" t="s">
        <v>414</v>
      </c>
      <c r="E86" s="20" t="s">
        <v>415</v>
      </c>
      <c r="F86" s="27">
        <v>6</v>
      </c>
      <c r="G86" s="23">
        <f t="shared" si="2"/>
        <v>0.1</v>
      </c>
      <c r="H86" s="23">
        <f t="shared" si="3"/>
        <v>0.1</v>
      </c>
      <c r="I86" s="31">
        <v>0.1</v>
      </c>
      <c r="J86" s="29"/>
      <c r="K86" s="29"/>
      <c r="L86" s="30"/>
      <c r="M86" s="29"/>
      <c r="N86" s="27"/>
      <c r="O86" s="22"/>
      <c r="P86" s="29"/>
      <c r="Q86" s="29"/>
      <c r="R86" s="29"/>
      <c r="S86" s="29"/>
      <c r="T86" s="29"/>
      <c r="U86" s="29"/>
      <c r="V86" s="29"/>
      <c r="W86" s="29" t="s">
        <v>304</v>
      </c>
    </row>
    <row r="87" s="15" customFormat="1" ht="21" customHeight="1" spans="1:23">
      <c r="A87" s="19">
        <v>206047</v>
      </c>
      <c r="B87" s="20" t="s">
        <v>411</v>
      </c>
      <c r="C87" s="20" t="s">
        <v>328</v>
      </c>
      <c r="D87" s="25" t="s">
        <v>416</v>
      </c>
      <c r="E87" s="33" t="s">
        <v>417</v>
      </c>
      <c r="F87" s="27">
        <v>15</v>
      </c>
      <c r="G87" s="23">
        <f t="shared" si="2"/>
        <v>0.12</v>
      </c>
      <c r="H87" s="23">
        <f t="shared" si="3"/>
        <v>0.12</v>
      </c>
      <c r="I87" s="31">
        <v>0.12</v>
      </c>
      <c r="J87" s="29"/>
      <c r="K87" s="29"/>
      <c r="L87" s="30"/>
      <c r="M87" s="29"/>
      <c r="N87" s="27"/>
      <c r="O87" s="22"/>
      <c r="P87" s="29"/>
      <c r="Q87" s="29"/>
      <c r="R87" s="29"/>
      <c r="S87" s="29"/>
      <c r="T87" s="29"/>
      <c r="U87" s="29"/>
      <c r="V87" s="29"/>
      <c r="W87" s="29" t="s">
        <v>304</v>
      </c>
    </row>
    <row r="88" s="15" customFormat="1" ht="21" customHeight="1" spans="1:23">
      <c r="A88" s="19">
        <v>206047</v>
      </c>
      <c r="B88" s="20" t="s">
        <v>411</v>
      </c>
      <c r="C88" s="20" t="s">
        <v>328</v>
      </c>
      <c r="D88" s="20" t="s">
        <v>416</v>
      </c>
      <c r="E88" s="20" t="s">
        <v>418</v>
      </c>
      <c r="F88" s="27">
        <v>100</v>
      </c>
      <c r="G88" s="23">
        <f t="shared" si="2"/>
        <v>1.5</v>
      </c>
      <c r="H88" s="23">
        <f t="shared" si="3"/>
        <v>1.5</v>
      </c>
      <c r="I88" s="31">
        <v>1.5</v>
      </c>
      <c r="J88" s="29"/>
      <c r="K88" s="29"/>
      <c r="L88" s="30"/>
      <c r="M88" s="29"/>
      <c r="N88" s="27"/>
      <c r="O88" s="27"/>
      <c r="P88" s="29"/>
      <c r="Q88" s="29"/>
      <c r="R88" s="29"/>
      <c r="S88" s="29"/>
      <c r="T88" s="29"/>
      <c r="U88" s="29"/>
      <c r="V88" s="29"/>
      <c r="W88" s="29" t="s">
        <v>304</v>
      </c>
    </row>
    <row r="89" s="15" customFormat="1" ht="21" customHeight="1" spans="1:23">
      <c r="A89" s="19">
        <v>206047</v>
      </c>
      <c r="B89" s="20" t="s">
        <v>411</v>
      </c>
      <c r="C89" s="20" t="s">
        <v>328</v>
      </c>
      <c r="D89" s="21" t="s">
        <v>416</v>
      </c>
      <c r="E89" s="21" t="s">
        <v>419</v>
      </c>
      <c r="F89" s="27">
        <v>20</v>
      </c>
      <c r="G89" s="23">
        <f t="shared" si="2"/>
        <v>0.8</v>
      </c>
      <c r="H89" s="23">
        <f t="shared" si="3"/>
        <v>0.8</v>
      </c>
      <c r="I89" s="31">
        <v>0.8</v>
      </c>
      <c r="J89" s="29"/>
      <c r="K89" s="29"/>
      <c r="L89" s="30"/>
      <c r="M89" s="29"/>
      <c r="N89" s="27"/>
      <c r="O89" s="27"/>
      <c r="P89" s="29"/>
      <c r="Q89" s="29"/>
      <c r="R89" s="29"/>
      <c r="S89" s="29"/>
      <c r="T89" s="29"/>
      <c r="U89" s="29"/>
      <c r="V89" s="29"/>
      <c r="W89" s="29" t="s">
        <v>304</v>
      </c>
    </row>
    <row r="90" s="15" customFormat="1" ht="21" customHeight="1" spans="1:23">
      <c r="A90" s="19">
        <v>206047</v>
      </c>
      <c r="B90" s="20" t="s">
        <v>411</v>
      </c>
      <c r="C90" s="20" t="s">
        <v>328</v>
      </c>
      <c r="D90" s="20" t="s">
        <v>383</v>
      </c>
      <c r="E90" s="20" t="s">
        <v>384</v>
      </c>
      <c r="F90" s="27">
        <v>5</v>
      </c>
      <c r="G90" s="23">
        <f t="shared" si="2"/>
        <v>0.9</v>
      </c>
      <c r="H90" s="23">
        <f t="shared" si="3"/>
        <v>0.9</v>
      </c>
      <c r="I90" s="31">
        <v>0.9</v>
      </c>
      <c r="J90" s="29"/>
      <c r="K90" s="29"/>
      <c r="L90" s="30"/>
      <c r="M90" s="29"/>
      <c r="N90" s="27"/>
      <c r="O90" s="22"/>
      <c r="P90" s="29"/>
      <c r="Q90" s="29"/>
      <c r="R90" s="29"/>
      <c r="S90" s="29"/>
      <c r="T90" s="29"/>
      <c r="U90" s="29"/>
      <c r="V90" s="29"/>
      <c r="W90" s="29" t="s">
        <v>304</v>
      </c>
    </row>
    <row r="91" s="15" customFormat="1" ht="21" customHeight="1" spans="1:23">
      <c r="A91" s="19">
        <v>206047</v>
      </c>
      <c r="B91" s="20" t="s">
        <v>411</v>
      </c>
      <c r="C91" s="20" t="s">
        <v>420</v>
      </c>
      <c r="D91" s="25" t="s">
        <v>421</v>
      </c>
      <c r="E91" s="33" t="s">
        <v>422</v>
      </c>
      <c r="F91" s="27">
        <v>8</v>
      </c>
      <c r="G91" s="23">
        <f t="shared" si="2"/>
        <v>2.4</v>
      </c>
      <c r="H91" s="23">
        <f t="shared" si="3"/>
        <v>2.4</v>
      </c>
      <c r="I91" s="31">
        <v>2.4</v>
      </c>
      <c r="J91" s="29"/>
      <c r="K91" s="29"/>
      <c r="L91" s="30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 t="s">
        <v>304</v>
      </c>
    </row>
    <row r="92" s="15" customFormat="1" ht="21" customHeight="1" spans="1:23">
      <c r="A92" s="19">
        <v>206047</v>
      </c>
      <c r="B92" s="24" t="s">
        <v>411</v>
      </c>
      <c r="C92" s="34" t="s">
        <v>420</v>
      </c>
      <c r="D92" s="21" t="s">
        <v>421</v>
      </c>
      <c r="E92" s="21" t="s">
        <v>422</v>
      </c>
      <c r="F92" s="35">
        <v>3</v>
      </c>
      <c r="G92" s="23">
        <f t="shared" si="2"/>
        <v>2.5</v>
      </c>
      <c r="H92" s="23">
        <f t="shared" si="3"/>
        <v>2.5</v>
      </c>
      <c r="I92" s="39">
        <v>2.5</v>
      </c>
      <c r="J92" s="40"/>
      <c r="K92" s="40"/>
      <c r="L92" s="39"/>
      <c r="M92" s="40"/>
      <c r="N92" s="40"/>
      <c r="O92" s="40"/>
      <c r="P92" s="40"/>
      <c r="Q92" s="40"/>
      <c r="R92" s="40"/>
      <c r="S92" s="40"/>
      <c r="T92" s="40"/>
      <c r="U92" s="35"/>
      <c r="V92" s="35"/>
      <c r="W92" s="35" t="s">
        <v>304</v>
      </c>
    </row>
    <row r="93" s="15" customFormat="1" ht="21" customHeight="1" spans="1:23">
      <c r="A93" s="19">
        <v>206047</v>
      </c>
      <c r="B93" s="20" t="s">
        <v>411</v>
      </c>
      <c r="C93" s="25" t="s">
        <v>345</v>
      </c>
      <c r="D93" s="25" t="s">
        <v>346</v>
      </c>
      <c r="E93" s="25" t="s">
        <v>347</v>
      </c>
      <c r="F93" s="27">
        <v>1400</v>
      </c>
      <c r="G93" s="23">
        <f t="shared" si="2"/>
        <v>0.98</v>
      </c>
      <c r="H93" s="23">
        <f t="shared" si="3"/>
        <v>0.98</v>
      </c>
      <c r="I93" s="31">
        <v>0.98</v>
      </c>
      <c r="J93" s="29"/>
      <c r="K93" s="29"/>
      <c r="L93" s="30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 t="s">
        <v>304</v>
      </c>
    </row>
    <row r="94" s="15" customFormat="1" ht="21" customHeight="1" spans="1:23">
      <c r="A94" s="19">
        <v>206047</v>
      </c>
      <c r="B94" s="20" t="s">
        <v>411</v>
      </c>
      <c r="C94" s="25" t="s">
        <v>353</v>
      </c>
      <c r="D94" s="25" t="s">
        <v>340</v>
      </c>
      <c r="E94" s="25" t="s">
        <v>354</v>
      </c>
      <c r="F94" s="27">
        <v>12</v>
      </c>
      <c r="G94" s="23">
        <f t="shared" si="2"/>
        <v>2.5</v>
      </c>
      <c r="H94" s="23">
        <f t="shared" si="3"/>
        <v>2.5</v>
      </c>
      <c r="I94" s="31">
        <v>2.5</v>
      </c>
      <c r="J94" s="29"/>
      <c r="K94" s="29"/>
      <c r="L94" s="30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 t="s">
        <v>304</v>
      </c>
    </row>
    <row r="95" s="15" customFormat="1" ht="21" customHeight="1" spans="1:23">
      <c r="A95" s="19">
        <v>206047</v>
      </c>
      <c r="B95" s="20" t="s">
        <v>423</v>
      </c>
      <c r="C95" s="20" t="s">
        <v>322</v>
      </c>
      <c r="D95" s="21" t="s">
        <v>405</v>
      </c>
      <c r="E95" s="21" t="s">
        <v>406</v>
      </c>
      <c r="F95" s="27">
        <v>4</v>
      </c>
      <c r="G95" s="23">
        <f t="shared" si="2"/>
        <v>1</v>
      </c>
      <c r="H95" s="23">
        <f t="shared" si="3"/>
        <v>1</v>
      </c>
      <c r="I95" s="31">
        <v>1</v>
      </c>
      <c r="J95" s="29"/>
      <c r="K95" s="29"/>
      <c r="L95" s="30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 t="s">
        <v>304</v>
      </c>
    </row>
    <row r="96" s="15" customFormat="1" ht="21" customHeight="1" spans="1:23">
      <c r="A96" s="19">
        <v>206047</v>
      </c>
      <c r="B96" s="20" t="s">
        <v>423</v>
      </c>
      <c r="C96" s="36" t="s">
        <v>366</v>
      </c>
      <c r="D96" s="20" t="s">
        <v>367</v>
      </c>
      <c r="E96" s="20" t="s">
        <v>368</v>
      </c>
      <c r="F96" s="37">
        <v>40</v>
      </c>
      <c r="G96" s="23">
        <f t="shared" si="2"/>
        <v>5</v>
      </c>
      <c r="H96" s="23">
        <f t="shared" si="3"/>
        <v>5</v>
      </c>
      <c r="I96" s="31">
        <v>5</v>
      </c>
      <c r="J96" s="29"/>
      <c r="K96" s="29"/>
      <c r="L96" s="30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 t="s">
        <v>304</v>
      </c>
    </row>
    <row r="97" s="15" customFormat="1" ht="21" customHeight="1" spans="1:23">
      <c r="A97" s="19">
        <v>206047</v>
      </c>
      <c r="B97" s="20" t="s">
        <v>423</v>
      </c>
      <c r="C97" s="38" t="s">
        <v>407</v>
      </c>
      <c r="D97" s="38" t="s">
        <v>383</v>
      </c>
      <c r="E97" s="38" t="s">
        <v>384</v>
      </c>
      <c r="F97" s="37">
        <v>10</v>
      </c>
      <c r="G97" s="23">
        <f t="shared" si="2"/>
        <v>6</v>
      </c>
      <c r="H97" s="23">
        <f t="shared" si="3"/>
        <v>6</v>
      </c>
      <c r="I97" s="31">
        <v>6</v>
      </c>
      <c r="J97" s="29"/>
      <c r="K97" s="29"/>
      <c r="L97" s="30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 t="s">
        <v>304</v>
      </c>
    </row>
    <row r="98" s="15" customFormat="1" ht="21" customHeight="1" spans="1:23">
      <c r="A98" s="19">
        <v>206047</v>
      </c>
      <c r="B98" s="20" t="s">
        <v>423</v>
      </c>
      <c r="C98" s="38" t="s">
        <v>328</v>
      </c>
      <c r="D98" s="38" t="s">
        <v>329</v>
      </c>
      <c r="E98" s="38" t="s">
        <v>330</v>
      </c>
      <c r="F98" s="37">
        <v>6</v>
      </c>
      <c r="G98" s="23">
        <f t="shared" si="2"/>
        <v>8</v>
      </c>
      <c r="H98" s="23">
        <f t="shared" si="3"/>
        <v>8</v>
      </c>
      <c r="I98" s="31">
        <v>8</v>
      </c>
      <c r="J98" s="29"/>
      <c r="K98" s="29"/>
      <c r="L98" s="30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 t="s">
        <v>304</v>
      </c>
    </row>
    <row r="99" s="15" customFormat="1" ht="21" customHeight="1" spans="1:23">
      <c r="A99" s="19">
        <v>206047</v>
      </c>
      <c r="B99" s="20" t="s">
        <v>423</v>
      </c>
      <c r="C99" s="38" t="s">
        <v>424</v>
      </c>
      <c r="D99" s="38" t="s">
        <v>337</v>
      </c>
      <c r="E99" s="38" t="s">
        <v>338</v>
      </c>
      <c r="F99" s="37">
        <v>15000</v>
      </c>
      <c r="G99" s="23">
        <f t="shared" si="2"/>
        <v>4</v>
      </c>
      <c r="H99" s="23">
        <f t="shared" si="3"/>
        <v>4</v>
      </c>
      <c r="I99" s="31">
        <v>4</v>
      </c>
      <c r="J99" s="29"/>
      <c r="K99" s="29"/>
      <c r="L99" s="30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 t="s">
        <v>304</v>
      </c>
    </row>
    <row r="100" s="15" customFormat="1" ht="21" customHeight="1" spans="1:23">
      <c r="A100" s="19">
        <v>206047</v>
      </c>
      <c r="B100" s="20" t="s">
        <v>423</v>
      </c>
      <c r="C100" s="38" t="s">
        <v>379</v>
      </c>
      <c r="D100" s="20" t="s">
        <v>380</v>
      </c>
      <c r="E100" s="20" t="s">
        <v>381</v>
      </c>
      <c r="F100" s="37">
        <v>2</v>
      </c>
      <c r="G100" s="23">
        <f t="shared" si="2"/>
        <v>10</v>
      </c>
      <c r="H100" s="23">
        <f t="shared" si="3"/>
        <v>10</v>
      </c>
      <c r="I100" s="31">
        <v>10</v>
      </c>
      <c r="J100" s="29"/>
      <c r="K100" s="29"/>
      <c r="L100" s="30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 t="s">
        <v>304</v>
      </c>
    </row>
    <row r="101" s="15" customFormat="1" ht="21" customHeight="1" spans="1:23">
      <c r="A101" s="19">
        <v>206047</v>
      </c>
      <c r="B101" s="20" t="s">
        <v>423</v>
      </c>
      <c r="C101" s="38" t="s">
        <v>385</v>
      </c>
      <c r="D101" s="24" t="s">
        <v>386</v>
      </c>
      <c r="E101" s="24" t="s">
        <v>402</v>
      </c>
      <c r="F101" s="37">
        <v>1</v>
      </c>
      <c r="G101" s="23">
        <f t="shared" si="2"/>
        <v>3.6</v>
      </c>
      <c r="H101" s="23">
        <f t="shared" si="3"/>
        <v>3.6</v>
      </c>
      <c r="I101" s="31">
        <v>3.6</v>
      </c>
      <c r="J101" s="29"/>
      <c r="K101" s="29"/>
      <c r="L101" s="30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 t="s">
        <v>304</v>
      </c>
    </row>
    <row r="102" s="15" customFormat="1" ht="21" customHeight="1" spans="1:23">
      <c r="A102" s="19">
        <v>206047</v>
      </c>
      <c r="B102" s="20" t="s">
        <v>423</v>
      </c>
      <c r="C102" s="38" t="s">
        <v>333</v>
      </c>
      <c r="D102" s="38" t="s">
        <v>334</v>
      </c>
      <c r="E102" s="38" t="s">
        <v>335</v>
      </c>
      <c r="F102" s="37">
        <v>3</v>
      </c>
      <c r="G102" s="23">
        <f t="shared" si="2"/>
        <v>10.8</v>
      </c>
      <c r="H102" s="23">
        <f t="shared" si="3"/>
        <v>10.8</v>
      </c>
      <c r="I102" s="31">
        <v>10.8</v>
      </c>
      <c r="J102" s="29"/>
      <c r="K102" s="29"/>
      <c r="L102" s="30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 t="s">
        <v>304</v>
      </c>
    </row>
    <row r="103" s="15" customFormat="1" ht="21" customHeight="1" spans="1:23">
      <c r="A103" s="19">
        <v>206047</v>
      </c>
      <c r="B103" s="20" t="s">
        <v>423</v>
      </c>
      <c r="C103" s="38" t="s">
        <v>385</v>
      </c>
      <c r="D103" s="38" t="s">
        <v>386</v>
      </c>
      <c r="E103" s="38" t="s">
        <v>387</v>
      </c>
      <c r="F103" s="37">
        <v>1</v>
      </c>
      <c r="G103" s="23">
        <f t="shared" si="2"/>
        <v>4</v>
      </c>
      <c r="H103" s="23">
        <f t="shared" si="3"/>
        <v>4</v>
      </c>
      <c r="I103" s="31">
        <v>4</v>
      </c>
      <c r="J103" s="29"/>
      <c r="K103" s="29"/>
      <c r="L103" s="30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 t="s">
        <v>304</v>
      </c>
    </row>
    <row r="104" s="15" customFormat="1" ht="21" customHeight="1" spans="1:23">
      <c r="A104" s="19">
        <v>206047</v>
      </c>
      <c r="B104" s="20" t="s">
        <v>423</v>
      </c>
      <c r="C104" s="38" t="s">
        <v>345</v>
      </c>
      <c r="D104" s="38" t="s">
        <v>346</v>
      </c>
      <c r="E104" s="38" t="s">
        <v>347</v>
      </c>
      <c r="F104" s="37">
        <v>7500</v>
      </c>
      <c r="G104" s="23">
        <f t="shared" si="2"/>
        <v>5.25</v>
      </c>
      <c r="H104" s="23">
        <f t="shared" si="3"/>
        <v>5.25</v>
      </c>
      <c r="I104" s="31">
        <v>5.25</v>
      </c>
      <c r="J104" s="29"/>
      <c r="K104" s="29"/>
      <c r="L104" s="30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 t="s">
        <v>304</v>
      </c>
    </row>
    <row r="105" s="15" customFormat="1" ht="21" customHeight="1" spans="1:23">
      <c r="A105" s="19">
        <v>206047</v>
      </c>
      <c r="B105" s="20" t="s">
        <v>423</v>
      </c>
      <c r="C105" s="38" t="s">
        <v>391</v>
      </c>
      <c r="D105" s="38" t="s">
        <v>392</v>
      </c>
      <c r="E105" s="38" t="s">
        <v>393</v>
      </c>
      <c r="F105" s="37">
        <v>400</v>
      </c>
      <c r="G105" s="23">
        <f t="shared" si="2"/>
        <v>8</v>
      </c>
      <c r="H105" s="23">
        <f t="shared" si="3"/>
        <v>8</v>
      </c>
      <c r="I105" s="31">
        <v>8</v>
      </c>
      <c r="J105" s="29"/>
      <c r="K105" s="29"/>
      <c r="L105" s="30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 t="s">
        <v>304</v>
      </c>
    </row>
    <row r="106" s="15" customFormat="1" ht="21" customHeight="1" spans="1:23">
      <c r="A106" s="19">
        <v>206047</v>
      </c>
      <c r="B106" s="20" t="s">
        <v>423</v>
      </c>
      <c r="C106" s="38" t="s">
        <v>342</v>
      </c>
      <c r="D106" s="38" t="s">
        <v>343</v>
      </c>
      <c r="E106" s="38" t="s">
        <v>344</v>
      </c>
      <c r="F106" s="37">
        <v>7000</v>
      </c>
      <c r="G106" s="23">
        <f t="shared" si="2"/>
        <v>5</v>
      </c>
      <c r="H106" s="23">
        <f t="shared" si="3"/>
        <v>5</v>
      </c>
      <c r="I106" s="31">
        <v>5</v>
      </c>
      <c r="J106" s="29"/>
      <c r="K106" s="29"/>
      <c r="L106" s="30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 t="s">
        <v>304</v>
      </c>
    </row>
    <row r="107" s="15" customFormat="1" ht="21" customHeight="1" spans="1:23">
      <c r="A107" s="19">
        <v>206047</v>
      </c>
      <c r="B107" s="20" t="s">
        <v>423</v>
      </c>
      <c r="C107" s="38" t="s">
        <v>425</v>
      </c>
      <c r="D107" s="38" t="s">
        <v>340</v>
      </c>
      <c r="E107" s="38" t="s">
        <v>341</v>
      </c>
      <c r="F107" s="37">
        <v>2</v>
      </c>
      <c r="G107" s="23">
        <f t="shared" si="2"/>
        <v>2</v>
      </c>
      <c r="H107" s="23">
        <f t="shared" si="3"/>
        <v>2</v>
      </c>
      <c r="I107" s="31">
        <v>2</v>
      </c>
      <c r="J107" s="29"/>
      <c r="K107" s="29"/>
      <c r="L107" s="30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 t="s">
        <v>304</v>
      </c>
    </row>
    <row r="108" s="15" customFormat="1" ht="21" customHeight="1" spans="1:23">
      <c r="A108" s="19">
        <v>206047</v>
      </c>
      <c r="B108" s="20" t="s">
        <v>423</v>
      </c>
      <c r="C108" s="38" t="s">
        <v>349</v>
      </c>
      <c r="D108" s="38" t="s">
        <v>350</v>
      </c>
      <c r="E108" s="38" t="s">
        <v>351</v>
      </c>
      <c r="F108" s="37">
        <v>3</v>
      </c>
      <c r="G108" s="23">
        <f t="shared" si="2"/>
        <v>4</v>
      </c>
      <c r="H108" s="23">
        <f t="shared" si="3"/>
        <v>4</v>
      </c>
      <c r="I108" s="31">
        <v>4</v>
      </c>
      <c r="J108" s="29"/>
      <c r="K108" s="29"/>
      <c r="L108" s="30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 t="s">
        <v>304</v>
      </c>
    </row>
    <row r="109" s="15" customFormat="1" ht="21" customHeight="1" spans="1:23">
      <c r="A109" s="19">
        <v>206047</v>
      </c>
      <c r="B109" s="20" t="s">
        <v>423</v>
      </c>
      <c r="C109" s="25" t="s">
        <v>355</v>
      </c>
      <c r="D109" s="25" t="s">
        <v>409</v>
      </c>
      <c r="E109" s="25" t="s">
        <v>410</v>
      </c>
      <c r="F109" s="27">
        <v>1</v>
      </c>
      <c r="G109" s="23">
        <f t="shared" si="2"/>
        <v>4.8</v>
      </c>
      <c r="H109" s="23">
        <f t="shared" si="3"/>
        <v>4.8</v>
      </c>
      <c r="I109" s="31">
        <v>4.8</v>
      </c>
      <c r="J109" s="29"/>
      <c r="K109" s="29"/>
      <c r="L109" s="30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 t="s">
        <v>304</v>
      </c>
    </row>
    <row r="110" s="15" customFormat="1" ht="21" customHeight="1" spans="1:23">
      <c r="A110" s="19">
        <v>206047</v>
      </c>
      <c r="B110" s="20" t="s">
        <v>423</v>
      </c>
      <c r="C110" s="20" t="s">
        <v>358</v>
      </c>
      <c r="D110" s="25" t="s">
        <v>323</v>
      </c>
      <c r="E110" s="33" t="s">
        <v>362</v>
      </c>
      <c r="F110" s="27">
        <v>2</v>
      </c>
      <c r="G110" s="23">
        <f t="shared" si="2"/>
        <v>6.5</v>
      </c>
      <c r="H110" s="23">
        <f t="shared" si="3"/>
        <v>6.5</v>
      </c>
      <c r="I110" s="31">
        <v>6.5</v>
      </c>
      <c r="J110" s="29"/>
      <c r="K110" s="29"/>
      <c r="L110" s="30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 t="s">
        <v>304</v>
      </c>
    </row>
    <row r="111" s="15" customFormat="1" ht="21" customHeight="1" spans="1:23">
      <c r="A111" s="19">
        <v>206047</v>
      </c>
      <c r="B111" s="20" t="s">
        <v>423</v>
      </c>
      <c r="C111" s="20" t="s">
        <v>397</v>
      </c>
      <c r="D111" s="20" t="s">
        <v>398</v>
      </c>
      <c r="E111" s="20" t="s">
        <v>399</v>
      </c>
      <c r="F111" s="22">
        <v>1</v>
      </c>
      <c r="G111" s="23">
        <f t="shared" si="2"/>
        <v>25</v>
      </c>
      <c r="H111" s="23">
        <f t="shared" si="3"/>
        <v>25</v>
      </c>
      <c r="I111" s="28">
        <v>25</v>
      </c>
      <c r="J111" s="29"/>
      <c r="K111" s="29"/>
      <c r="L111" s="30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426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427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428</v>
      </c>
      <c r="C5" s="4" t="s">
        <v>429</v>
      </c>
      <c r="D5" s="4" t="s">
        <v>430</v>
      </c>
      <c r="E5" s="4" t="s">
        <v>431</v>
      </c>
      <c r="F5" s="4" t="s">
        <v>432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433</v>
      </c>
      <c r="G6" s="4" t="s">
        <v>434</v>
      </c>
      <c r="H6" s="4" t="s">
        <v>435</v>
      </c>
      <c r="I6" s="4" t="s">
        <v>436</v>
      </c>
      <c r="J6" s="4" t="s">
        <v>437</v>
      </c>
      <c r="K6" s="4" t="s">
        <v>438</v>
      </c>
      <c r="L6" s="4" t="s">
        <v>439</v>
      </c>
      <c r="M6" s="4" t="s">
        <v>440</v>
      </c>
      <c r="N6" s="4" t="s">
        <v>441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442</v>
      </c>
      <c r="B8" s="9" t="s">
        <v>443</v>
      </c>
      <c r="C8" s="9"/>
      <c r="D8" s="10">
        <v>5</v>
      </c>
      <c r="E8" s="9" t="s">
        <v>444</v>
      </c>
      <c r="F8" s="5" t="s">
        <v>445</v>
      </c>
      <c r="G8" s="9" t="s">
        <v>446</v>
      </c>
      <c r="H8" s="9" t="s">
        <v>447</v>
      </c>
      <c r="I8" s="9" t="s">
        <v>448</v>
      </c>
      <c r="J8" s="9" t="s">
        <v>449</v>
      </c>
      <c r="K8" s="9" t="s">
        <v>447</v>
      </c>
      <c r="L8" s="9" t="s">
        <v>450</v>
      </c>
      <c r="M8" s="9" t="s">
        <v>451</v>
      </c>
      <c r="N8" s="9"/>
    </row>
    <row r="9" ht="37.65" customHeight="1" spans="1:14">
      <c r="A9" s="9"/>
      <c r="B9" s="9"/>
      <c r="C9" s="9"/>
      <c r="D9" s="10"/>
      <c r="E9" s="9"/>
      <c r="F9" s="5" t="s">
        <v>452</v>
      </c>
      <c r="G9" s="9" t="s">
        <v>453</v>
      </c>
      <c r="H9" s="9" t="s">
        <v>454</v>
      </c>
      <c r="I9" s="9" t="s">
        <v>455</v>
      </c>
      <c r="J9" s="9" t="s">
        <v>456</v>
      </c>
      <c r="K9" s="9" t="s">
        <v>454</v>
      </c>
      <c r="L9" s="9" t="s">
        <v>457</v>
      </c>
      <c r="M9" s="9" t="s">
        <v>451</v>
      </c>
      <c r="N9" s="9"/>
    </row>
    <row r="10" ht="37.65" customHeight="1" spans="1:14">
      <c r="A10" s="9"/>
      <c r="B10" s="9"/>
      <c r="C10" s="9"/>
      <c r="D10" s="10"/>
      <c r="E10" s="9"/>
      <c r="F10" s="5" t="s">
        <v>458</v>
      </c>
      <c r="G10" s="9" t="s">
        <v>459</v>
      </c>
      <c r="H10" s="9" t="s">
        <v>460</v>
      </c>
      <c r="I10" s="9" t="s">
        <v>461</v>
      </c>
      <c r="J10" s="9" t="s">
        <v>449</v>
      </c>
      <c r="K10" s="9" t="s">
        <v>460</v>
      </c>
      <c r="L10" s="9" t="s">
        <v>450</v>
      </c>
      <c r="M10" s="9" t="s">
        <v>451</v>
      </c>
      <c r="N10" s="9"/>
    </row>
    <row r="11" ht="37.65" customHeight="1" spans="1:14">
      <c r="A11" s="9"/>
      <c r="B11" s="9"/>
      <c r="C11" s="9"/>
      <c r="D11" s="10"/>
      <c r="E11" s="9"/>
      <c r="F11" s="5" t="s">
        <v>462</v>
      </c>
      <c r="G11" s="9" t="s">
        <v>463</v>
      </c>
      <c r="H11" s="9" t="s">
        <v>464</v>
      </c>
      <c r="I11" s="9" t="s">
        <v>465</v>
      </c>
      <c r="J11" s="9" t="s">
        <v>466</v>
      </c>
      <c r="K11" s="9" t="s">
        <v>464</v>
      </c>
      <c r="L11" s="9" t="s">
        <v>467</v>
      </c>
      <c r="M11" s="9" t="s">
        <v>468</v>
      </c>
      <c r="N11" s="9"/>
    </row>
    <row r="12" ht="37.65" customHeight="1" spans="1:14">
      <c r="A12" s="9"/>
      <c r="B12" s="9"/>
      <c r="C12" s="9"/>
      <c r="D12" s="10"/>
      <c r="E12" s="9"/>
      <c r="F12" s="5"/>
      <c r="G12" s="9" t="s">
        <v>469</v>
      </c>
      <c r="H12" s="9" t="s">
        <v>470</v>
      </c>
      <c r="I12" s="9" t="s">
        <v>461</v>
      </c>
      <c r="J12" s="9" t="s">
        <v>449</v>
      </c>
      <c r="K12" s="9" t="s">
        <v>470</v>
      </c>
      <c r="L12" s="9" t="s">
        <v>450</v>
      </c>
      <c r="M12" s="9" t="s">
        <v>451</v>
      </c>
      <c r="N12" s="9"/>
    </row>
    <row r="13" ht="37.65" customHeight="1" spans="1:14">
      <c r="A13" s="9"/>
      <c r="B13" s="9"/>
      <c r="C13" s="9"/>
      <c r="D13" s="10"/>
      <c r="E13" s="9"/>
      <c r="F13" s="5"/>
      <c r="G13" s="9" t="s">
        <v>471</v>
      </c>
      <c r="H13" s="9" t="s">
        <v>472</v>
      </c>
      <c r="I13" s="9" t="s">
        <v>473</v>
      </c>
      <c r="J13" s="9" t="s">
        <v>474</v>
      </c>
      <c r="K13" s="9" t="s">
        <v>472</v>
      </c>
      <c r="L13" s="9" t="s">
        <v>475</v>
      </c>
      <c r="M13" s="9" t="s">
        <v>451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11:F13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476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477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478</v>
      </c>
      <c r="D4" s="4"/>
      <c r="E4" s="4"/>
      <c r="F4" s="4"/>
      <c r="G4" s="4"/>
      <c r="H4" s="4"/>
      <c r="I4" s="4"/>
      <c r="J4" s="4" t="s">
        <v>479</v>
      </c>
      <c r="K4" s="4" t="s">
        <v>480</v>
      </c>
      <c r="L4" s="13" t="s">
        <v>481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430</v>
      </c>
      <c r="D5" s="4" t="s">
        <v>482</v>
      </c>
      <c r="E5" s="4"/>
      <c r="F5" s="4"/>
      <c r="G5" s="4"/>
      <c r="H5" s="4" t="s">
        <v>483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484</v>
      </c>
      <c r="F6" s="4" t="s">
        <v>485</v>
      </c>
      <c r="G6" s="4" t="s">
        <v>486</v>
      </c>
      <c r="H6" s="4" t="s">
        <v>113</v>
      </c>
      <c r="I6" s="4" t="s">
        <v>114</v>
      </c>
      <c r="J6" s="4"/>
      <c r="K6" s="4"/>
      <c r="L6" s="4" t="s">
        <v>433</v>
      </c>
      <c r="M6" s="4" t="s">
        <v>434</v>
      </c>
      <c r="N6" s="4" t="s">
        <v>435</v>
      </c>
      <c r="O6" s="4" t="s">
        <v>440</v>
      </c>
      <c r="P6" s="4" t="s">
        <v>436</v>
      </c>
      <c r="Q6" s="4" t="s">
        <v>487</v>
      </c>
      <c r="R6" s="4" t="s">
        <v>488</v>
      </c>
      <c r="S6" s="4" t="s">
        <v>489</v>
      </c>
      <c r="T6" s="4" t="s">
        <v>441</v>
      </c>
    </row>
    <row r="7" ht="22.6" customHeight="1" spans="1:20">
      <c r="A7" s="9" t="s">
        <v>276</v>
      </c>
      <c r="B7" s="9" t="s">
        <v>191</v>
      </c>
      <c r="C7" s="10">
        <v>3074.444452</v>
      </c>
      <c r="D7" s="10">
        <v>3074.444452</v>
      </c>
      <c r="E7" s="10"/>
      <c r="F7" s="10"/>
      <c r="G7" s="10"/>
      <c r="H7" s="10">
        <v>3069.444452</v>
      </c>
      <c r="I7" s="10">
        <v>5</v>
      </c>
      <c r="J7" s="1" t="s">
        <v>490</v>
      </c>
      <c r="K7" s="9" t="s">
        <v>491</v>
      </c>
      <c r="L7" s="14" t="s">
        <v>462</v>
      </c>
      <c r="M7" s="14" t="s">
        <v>492</v>
      </c>
      <c r="N7" s="9"/>
      <c r="O7" s="9" t="s">
        <v>468</v>
      </c>
      <c r="P7" s="9" t="s">
        <v>304</v>
      </c>
      <c r="Q7" s="9" t="s">
        <v>467</v>
      </c>
      <c r="R7" s="9" t="s">
        <v>493</v>
      </c>
      <c r="S7" s="9" t="s">
        <v>494</v>
      </c>
      <c r="T7" s="9"/>
    </row>
    <row r="8" ht="22.6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/>
      <c r="Q8" s="9"/>
      <c r="R8" s="9" t="s">
        <v>495</v>
      </c>
      <c r="S8" s="9" t="s">
        <v>496</v>
      </c>
      <c r="T8" s="9"/>
    </row>
    <row r="9" ht="33.9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/>
      <c r="P9" s="9"/>
      <c r="Q9" s="9"/>
      <c r="R9" s="9" t="s">
        <v>497</v>
      </c>
      <c r="S9" s="9" t="s">
        <v>498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 t="s">
        <v>499</v>
      </c>
      <c r="P10" s="9" t="s">
        <v>167</v>
      </c>
      <c r="Q10" s="9" t="s">
        <v>500</v>
      </c>
      <c r="R10" s="9" t="s">
        <v>501</v>
      </c>
      <c r="S10" s="9" t="s">
        <v>502</v>
      </c>
      <c r="T10" s="9"/>
    </row>
    <row r="11" ht="113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 t="s">
        <v>503</v>
      </c>
      <c r="Q11" s="9" t="s">
        <v>450</v>
      </c>
      <c r="R11" s="9" t="s">
        <v>504</v>
      </c>
      <c r="S11" s="9" t="s">
        <v>505</v>
      </c>
      <c r="T11" s="9"/>
    </row>
    <row r="12" ht="17.05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506</v>
      </c>
      <c r="P12" s="9" t="s">
        <v>461</v>
      </c>
      <c r="Q12" s="9" t="s">
        <v>450</v>
      </c>
      <c r="R12" s="9" t="s">
        <v>507</v>
      </c>
      <c r="S12" s="9" t="s">
        <v>502</v>
      </c>
      <c r="T12" s="9"/>
    </row>
    <row r="13" ht="17.05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/>
      <c r="P13" s="9"/>
      <c r="Q13" s="9"/>
      <c r="R13" s="9" t="s">
        <v>508</v>
      </c>
      <c r="S13" s="9" t="s">
        <v>502</v>
      </c>
      <c r="T13" s="9"/>
    </row>
    <row r="14" ht="17.05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509</v>
      </c>
      <c r="S14" s="9" t="s">
        <v>502</v>
      </c>
      <c r="T14" s="9"/>
    </row>
    <row r="15" ht="22.6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 t="s">
        <v>510</v>
      </c>
      <c r="P15" s="9" t="s">
        <v>511</v>
      </c>
      <c r="Q15" s="9" t="s">
        <v>450</v>
      </c>
      <c r="R15" s="9" t="s">
        <v>512</v>
      </c>
      <c r="S15" s="9" t="s">
        <v>513</v>
      </c>
      <c r="T15" s="9"/>
    </row>
    <row r="16" ht="22.6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514</v>
      </c>
      <c r="N16" s="9"/>
      <c r="O16" s="9" t="s">
        <v>468</v>
      </c>
      <c r="P16" s="9" t="s">
        <v>304</v>
      </c>
      <c r="Q16" s="9" t="s">
        <v>467</v>
      </c>
      <c r="R16" s="9" t="s">
        <v>493</v>
      </c>
      <c r="S16" s="9" t="s">
        <v>494</v>
      </c>
      <c r="T16" s="9"/>
    </row>
    <row r="17" ht="22.6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/>
      <c r="Q17" s="9"/>
      <c r="R17" s="9" t="s">
        <v>495</v>
      </c>
      <c r="S17" s="9" t="s">
        <v>496</v>
      </c>
      <c r="T17" s="9"/>
    </row>
    <row r="18" ht="33.9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/>
      <c r="P18" s="9"/>
      <c r="Q18" s="9"/>
      <c r="R18" s="9" t="s">
        <v>497</v>
      </c>
      <c r="S18" s="9" t="s">
        <v>498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 t="s">
        <v>499</v>
      </c>
      <c r="P19" s="9" t="s">
        <v>167</v>
      </c>
      <c r="Q19" s="9" t="s">
        <v>500</v>
      </c>
      <c r="R19" s="9" t="s">
        <v>501</v>
      </c>
      <c r="S19" s="9" t="s">
        <v>502</v>
      </c>
      <c r="T19" s="9"/>
    </row>
    <row r="20" ht="113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 t="s">
        <v>503</v>
      </c>
      <c r="Q20" s="9" t="s">
        <v>450</v>
      </c>
      <c r="R20" s="9" t="s">
        <v>504</v>
      </c>
      <c r="S20" s="9" t="s">
        <v>505</v>
      </c>
      <c r="T20" s="9"/>
    </row>
    <row r="21" ht="17.05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506</v>
      </c>
      <c r="P21" s="9" t="s">
        <v>461</v>
      </c>
      <c r="Q21" s="9" t="s">
        <v>450</v>
      </c>
      <c r="R21" s="9" t="s">
        <v>507</v>
      </c>
      <c r="S21" s="9" t="s">
        <v>502</v>
      </c>
      <c r="T21" s="9"/>
    </row>
    <row r="22" ht="17.05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/>
      <c r="P22" s="9"/>
      <c r="Q22" s="9"/>
      <c r="R22" s="9" t="s">
        <v>508</v>
      </c>
      <c r="S22" s="9" t="s">
        <v>502</v>
      </c>
      <c r="T22" s="9"/>
    </row>
    <row r="23" ht="17.05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509</v>
      </c>
      <c r="S23" s="9" t="s">
        <v>502</v>
      </c>
      <c r="T23" s="9"/>
    </row>
    <row r="24" ht="22.6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 t="s">
        <v>510</v>
      </c>
      <c r="P24" s="9" t="s">
        <v>511</v>
      </c>
      <c r="Q24" s="9" t="s">
        <v>450</v>
      </c>
      <c r="R24" s="9" t="s">
        <v>512</v>
      </c>
      <c r="S24" s="9" t="s">
        <v>513</v>
      </c>
      <c r="T24" s="9"/>
    </row>
    <row r="25" ht="22.6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515</v>
      </c>
      <c r="N25" s="9"/>
      <c r="O25" s="9" t="s">
        <v>468</v>
      </c>
      <c r="P25" s="9" t="s">
        <v>304</v>
      </c>
      <c r="Q25" s="9" t="s">
        <v>467</v>
      </c>
      <c r="R25" s="9" t="s">
        <v>493</v>
      </c>
      <c r="S25" s="9" t="s">
        <v>494</v>
      </c>
      <c r="T25" s="9"/>
    </row>
    <row r="26" ht="22.6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/>
      <c r="Q26" s="9"/>
      <c r="R26" s="9" t="s">
        <v>495</v>
      </c>
      <c r="S26" s="9" t="s">
        <v>496</v>
      </c>
      <c r="T26" s="9"/>
    </row>
    <row r="27" ht="33.9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/>
      <c r="P27" s="9"/>
      <c r="Q27" s="9"/>
      <c r="R27" s="9" t="s">
        <v>497</v>
      </c>
      <c r="S27" s="9" t="s">
        <v>498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 t="s">
        <v>499</v>
      </c>
      <c r="P28" s="9" t="s">
        <v>167</v>
      </c>
      <c r="Q28" s="9" t="s">
        <v>500</v>
      </c>
      <c r="R28" s="9" t="s">
        <v>501</v>
      </c>
      <c r="S28" s="9" t="s">
        <v>502</v>
      </c>
      <c r="T28" s="9"/>
    </row>
    <row r="29" ht="113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 t="s">
        <v>503</v>
      </c>
      <c r="Q29" s="9" t="s">
        <v>450</v>
      </c>
      <c r="R29" s="9" t="s">
        <v>504</v>
      </c>
      <c r="S29" s="9" t="s">
        <v>505</v>
      </c>
      <c r="T29" s="9"/>
    </row>
    <row r="30" ht="17.05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506</v>
      </c>
      <c r="P30" s="9" t="s">
        <v>461</v>
      </c>
      <c r="Q30" s="9" t="s">
        <v>450</v>
      </c>
      <c r="R30" s="9" t="s">
        <v>507</v>
      </c>
      <c r="S30" s="9" t="s">
        <v>502</v>
      </c>
      <c r="T30" s="9"/>
    </row>
    <row r="31" ht="17.05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/>
      <c r="P31" s="9"/>
      <c r="Q31" s="9"/>
      <c r="R31" s="9" t="s">
        <v>508</v>
      </c>
      <c r="S31" s="9" t="s">
        <v>502</v>
      </c>
      <c r="T31" s="9"/>
    </row>
    <row r="32" ht="17.05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509</v>
      </c>
      <c r="S32" s="9" t="s">
        <v>502</v>
      </c>
      <c r="T32" s="9"/>
    </row>
    <row r="33" ht="22.6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 t="s">
        <v>510</v>
      </c>
      <c r="P33" s="9" t="s">
        <v>511</v>
      </c>
      <c r="Q33" s="9" t="s">
        <v>450</v>
      </c>
      <c r="R33" s="9" t="s">
        <v>512</v>
      </c>
      <c r="S33" s="9" t="s">
        <v>513</v>
      </c>
      <c r="T33" s="9"/>
    </row>
    <row r="34" ht="22.6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452</v>
      </c>
      <c r="N34" s="9"/>
      <c r="O34" s="9" t="s">
        <v>468</v>
      </c>
      <c r="P34" s="9" t="s">
        <v>304</v>
      </c>
      <c r="Q34" s="9" t="s">
        <v>467</v>
      </c>
      <c r="R34" s="9" t="s">
        <v>493</v>
      </c>
      <c r="S34" s="9" t="s">
        <v>494</v>
      </c>
      <c r="T34" s="9"/>
    </row>
    <row r="35" ht="22.6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/>
      <c r="Q35" s="9"/>
      <c r="R35" s="9" t="s">
        <v>495</v>
      </c>
      <c r="S35" s="9" t="s">
        <v>496</v>
      </c>
      <c r="T35" s="9"/>
    </row>
    <row r="36" ht="33.9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/>
      <c r="P36" s="9"/>
      <c r="Q36" s="9"/>
      <c r="R36" s="9" t="s">
        <v>497</v>
      </c>
      <c r="S36" s="9" t="s">
        <v>498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 t="s">
        <v>499</v>
      </c>
      <c r="P37" s="9" t="s">
        <v>167</v>
      </c>
      <c r="Q37" s="9" t="s">
        <v>500</v>
      </c>
      <c r="R37" s="9" t="s">
        <v>501</v>
      </c>
      <c r="S37" s="9" t="s">
        <v>502</v>
      </c>
      <c r="T37" s="9"/>
    </row>
    <row r="38" ht="113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 t="s">
        <v>503</v>
      </c>
      <c r="Q38" s="9" t="s">
        <v>450</v>
      </c>
      <c r="R38" s="9" t="s">
        <v>504</v>
      </c>
      <c r="S38" s="9" t="s">
        <v>505</v>
      </c>
      <c r="T38" s="9"/>
    </row>
    <row r="39" ht="17.05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506</v>
      </c>
      <c r="P39" s="9" t="s">
        <v>461</v>
      </c>
      <c r="Q39" s="9" t="s">
        <v>450</v>
      </c>
      <c r="R39" s="9" t="s">
        <v>507</v>
      </c>
      <c r="S39" s="9" t="s">
        <v>502</v>
      </c>
      <c r="T39" s="9"/>
    </row>
    <row r="40" ht="17.05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/>
      <c r="P40" s="9"/>
      <c r="Q40" s="9"/>
      <c r="R40" s="9" t="s">
        <v>508</v>
      </c>
      <c r="S40" s="9" t="s">
        <v>502</v>
      </c>
      <c r="T40" s="9"/>
    </row>
    <row r="41" ht="17.05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509</v>
      </c>
      <c r="S41" s="9" t="s">
        <v>502</v>
      </c>
      <c r="T41" s="9"/>
    </row>
    <row r="42" ht="22.6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 t="s">
        <v>510</v>
      </c>
      <c r="P42" s="9" t="s">
        <v>511</v>
      </c>
      <c r="Q42" s="9" t="s">
        <v>450</v>
      </c>
      <c r="R42" s="9" t="s">
        <v>512</v>
      </c>
      <c r="S42" s="9" t="s">
        <v>513</v>
      </c>
      <c r="T42" s="9"/>
    </row>
    <row r="43" ht="22.6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516</v>
      </c>
      <c r="M43" s="14" t="s">
        <v>517</v>
      </c>
      <c r="N43" s="9"/>
      <c r="O43" s="9" t="s">
        <v>468</v>
      </c>
      <c r="P43" s="9" t="s">
        <v>304</v>
      </c>
      <c r="Q43" s="9" t="s">
        <v>467</v>
      </c>
      <c r="R43" s="9" t="s">
        <v>493</v>
      </c>
      <c r="S43" s="9" t="s">
        <v>494</v>
      </c>
      <c r="T43" s="9"/>
    </row>
    <row r="44" ht="22.6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/>
      <c r="Q44" s="9"/>
      <c r="R44" s="9" t="s">
        <v>495</v>
      </c>
      <c r="S44" s="9" t="s">
        <v>496</v>
      </c>
      <c r="T44" s="9"/>
    </row>
    <row r="45" ht="33.9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/>
      <c r="P45" s="9"/>
      <c r="Q45" s="9"/>
      <c r="R45" s="9" t="s">
        <v>497</v>
      </c>
      <c r="S45" s="9" t="s">
        <v>498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 t="s">
        <v>499</v>
      </c>
      <c r="P46" s="9" t="s">
        <v>167</v>
      </c>
      <c r="Q46" s="9" t="s">
        <v>500</v>
      </c>
      <c r="R46" s="9" t="s">
        <v>501</v>
      </c>
      <c r="S46" s="9" t="s">
        <v>502</v>
      </c>
      <c r="T46" s="9"/>
    </row>
    <row r="47" ht="113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 t="s">
        <v>503</v>
      </c>
      <c r="Q47" s="9" t="s">
        <v>450</v>
      </c>
      <c r="R47" s="9" t="s">
        <v>504</v>
      </c>
      <c r="S47" s="9" t="s">
        <v>505</v>
      </c>
      <c r="T47" s="9"/>
    </row>
    <row r="48" ht="17.05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506</v>
      </c>
      <c r="P48" s="9" t="s">
        <v>461</v>
      </c>
      <c r="Q48" s="9" t="s">
        <v>450</v>
      </c>
      <c r="R48" s="9" t="s">
        <v>507</v>
      </c>
      <c r="S48" s="9" t="s">
        <v>502</v>
      </c>
      <c r="T48" s="9"/>
    </row>
    <row r="49" ht="17.05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/>
      <c r="P49" s="9"/>
      <c r="Q49" s="9"/>
      <c r="R49" s="9" t="s">
        <v>508</v>
      </c>
      <c r="S49" s="9" t="s">
        <v>502</v>
      </c>
      <c r="T49" s="9"/>
    </row>
    <row r="50" ht="17.05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509</v>
      </c>
      <c r="S50" s="9" t="s">
        <v>502</v>
      </c>
      <c r="T50" s="9"/>
    </row>
    <row r="51" ht="22.6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 t="s">
        <v>510</v>
      </c>
      <c r="P51" s="9" t="s">
        <v>511</v>
      </c>
      <c r="Q51" s="9" t="s">
        <v>450</v>
      </c>
      <c r="R51" s="9" t="s">
        <v>512</v>
      </c>
      <c r="S51" s="9" t="s">
        <v>513</v>
      </c>
      <c r="T51" s="9"/>
    </row>
    <row r="52" ht="22.6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459</v>
      </c>
      <c r="N52" s="9"/>
      <c r="O52" s="9" t="s">
        <v>468</v>
      </c>
      <c r="P52" s="9" t="s">
        <v>304</v>
      </c>
      <c r="Q52" s="9" t="s">
        <v>467</v>
      </c>
      <c r="R52" s="9" t="s">
        <v>493</v>
      </c>
      <c r="S52" s="9" t="s">
        <v>494</v>
      </c>
      <c r="T52" s="9"/>
    </row>
    <row r="53" ht="22.6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/>
      <c r="Q53" s="9"/>
      <c r="R53" s="9" t="s">
        <v>495</v>
      </c>
      <c r="S53" s="9" t="s">
        <v>496</v>
      </c>
      <c r="T53" s="9"/>
    </row>
    <row r="54" ht="33.9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/>
      <c r="P54" s="9"/>
      <c r="Q54" s="9"/>
      <c r="R54" s="9" t="s">
        <v>497</v>
      </c>
      <c r="S54" s="9" t="s">
        <v>498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 t="s">
        <v>499</v>
      </c>
      <c r="P55" s="9" t="s">
        <v>167</v>
      </c>
      <c r="Q55" s="9" t="s">
        <v>500</v>
      </c>
      <c r="R55" s="9" t="s">
        <v>501</v>
      </c>
      <c r="S55" s="9" t="s">
        <v>502</v>
      </c>
      <c r="T55" s="9"/>
    </row>
    <row r="56" ht="113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 t="s">
        <v>503</v>
      </c>
      <c r="Q56" s="9" t="s">
        <v>450</v>
      </c>
      <c r="R56" s="9" t="s">
        <v>504</v>
      </c>
      <c r="S56" s="9" t="s">
        <v>505</v>
      </c>
      <c r="T56" s="9"/>
    </row>
    <row r="57" ht="17.05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506</v>
      </c>
      <c r="P57" s="9" t="s">
        <v>461</v>
      </c>
      <c r="Q57" s="9" t="s">
        <v>450</v>
      </c>
      <c r="R57" s="9" t="s">
        <v>507</v>
      </c>
      <c r="S57" s="9" t="s">
        <v>502</v>
      </c>
      <c r="T57" s="9"/>
    </row>
    <row r="58" ht="17.05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/>
      <c r="P58" s="9"/>
      <c r="Q58" s="9"/>
      <c r="R58" s="9" t="s">
        <v>508</v>
      </c>
      <c r="S58" s="9" t="s">
        <v>502</v>
      </c>
      <c r="T58" s="9"/>
    </row>
    <row r="59" ht="17.05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509</v>
      </c>
      <c r="S59" s="9" t="s">
        <v>502</v>
      </c>
      <c r="T59" s="9"/>
    </row>
    <row r="60" ht="22.6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 t="s">
        <v>510</v>
      </c>
      <c r="P60" s="9" t="s">
        <v>511</v>
      </c>
      <c r="Q60" s="9" t="s">
        <v>450</v>
      </c>
      <c r="R60" s="9" t="s">
        <v>512</v>
      </c>
      <c r="S60" s="9" t="s">
        <v>513</v>
      </c>
      <c r="T60" s="9"/>
    </row>
    <row r="61" ht="22.6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518</v>
      </c>
      <c r="N61" s="9"/>
      <c r="O61" s="9" t="s">
        <v>468</v>
      </c>
      <c r="P61" s="9" t="s">
        <v>304</v>
      </c>
      <c r="Q61" s="9" t="s">
        <v>467</v>
      </c>
      <c r="R61" s="9" t="s">
        <v>493</v>
      </c>
      <c r="S61" s="9" t="s">
        <v>494</v>
      </c>
      <c r="T61" s="9"/>
    </row>
    <row r="62" ht="22.6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/>
      <c r="Q62" s="9"/>
      <c r="R62" s="9" t="s">
        <v>495</v>
      </c>
      <c r="S62" s="9" t="s">
        <v>496</v>
      </c>
      <c r="T62" s="9"/>
    </row>
    <row r="63" ht="33.9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/>
      <c r="P63" s="9"/>
      <c r="Q63" s="9"/>
      <c r="R63" s="9" t="s">
        <v>497</v>
      </c>
      <c r="S63" s="9" t="s">
        <v>498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 t="s">
        <v>499</v>
      </c>
      <c r="P64" s="9" t="s">
        <v>167</v>
      </c>
      <c r="Q64" s="9" t="s">
        <v>500</v>
      </c>
      <c r="R64" s="9" t="s">
        <v>501</v>
      </c>
      <c r="S64" s="9" t="s">
        <v>502</v>
      </c>
      <c r="T64" s="9"/>
    </row>
    <row r="65" ht="113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 t="s">
        <v>503</v>
      </c>
      <c r="Q65" s="9" t="s">
        <v>450</v>
      </c>
      <c r="R65" s="9" t="s">
        <v>504</v>
      </c>
      <c r="S65" s="9" t="s">
        <v>505</v>
      </c>
      <c r="T65" s="9"/>
    </row>
    <row r="66" ht="17.05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506</v>
      </c>
      <c r="P66" s="9" t="s">
        <v>461</v>
      </c>
      <c r="Q66" s="9" t="s">
        <v>450</v>
      </c>
      <c r="R66" s="9" t="s">
        <v>507</v>
      </c>
      <c r="S66" s="9" t="s">
        <v>502</v>
      </c>
      <c r="T66" s="9"/>
    </row>
    <row r="67" ht="17.05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/>
      <c r="P67" s="9"/>
      <c r="Q67" s="9"/>
      <c r="R67" s="9" t="s">
        <v>508</v>
      </c>
      <c r="S67" s="9" t="s">
        <v>502</v>
      </c>
      <c r="T67" s="9"/>
    </row>
    <row r="68" ht="17.05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509</v>
      </c>
      <c r="S68" s="9" t="s">
        <v>502</v>
      </c>
      <c r="T68" s="9"/>
    </row>
    <row r="69" ht="22.6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 t="s">
        <v>510</v>
      </c>
      <c r="P69" s="9" t="s">
        <v>511</v>
      </c>
      <c r="Q69" s="9" t="s">
        <v>450</v>
      </c>
      <c r="R69" s="9" t="s">
        <v>512</v>
      </c>
      <c r="S69" s="9" t="s">
        <v>513</v>
      </c>
      <c r="T69" s="9"/>
    </row>
    <row r="70" ht="22.6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519</v>
      </c>
      <c r="N70" s="9"/>
      <c r="O70" s="9" t="s">
        <v>468</v>
      </c>
      <c r="P70" s="9" t="s">
        <v>304</v>
      </c>
      <c r="Q70" s="9" t="s">
        <v>467</v>
      </c>
      <c r="R70" s="9" t="s">
        <v>493</v>
      </c>
      <c r="S70" s="9" t="s">
        <v>494</v>
      </c>
      <c r="T70" s="9"/>
    </row>
    <row r="71" ht="22.6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/>
      <c r="Q71" s="9"/>
      <c r="R71" s="9" t="s">
        <v>495</v>
      </c>
      <c r="S71" s="9" t="s">
        <v>496</v>
      </c>
      <c r="T71" s="9"/>
    </row>
    <row r="72" ht="33.9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/>
      <c r="P72" s="9"/>
      <c r="Q72" s="9"/>
      <c r="R72" s="9" t="s">
        <v>497</v>
      </c>
      <c r="S72" s="9" t="s">
        <v>498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 t="s">
        <v>499</v>
      </c>
      <c r="P73" s="9" t="s">
        <v>167</v>
      </c>
      <c r="Q73" s="9" t="s">
        <v>500</v>
      </c>
      <c r="R73" s="9" t="s">
        <v>501</v>
      </c>
      <c r="S73" s="9" t="s">
        <v>502</v>
      </c>
      <c r="T73" s="9"/>
    </row>
    <row r="74" ht="113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 t="s">
        <v>503</v>
      </c>
      <c r="Q74" s="9" t="s">
        <v>450</v>
      </c>
      <c r="R74" s="9" t="s">
        <v>504</v>
      </c>
      <c r="S74" s="9" t="s">
        <v>505</v>
      </c>
      <c r="T74" s="9"/>
    </row>
    <row r="75" ht="17.05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506</v>
      </c>
      <c r="P75" s="9" t="s">
        <v>461</v>
      </c>
      <c r="Q75" s="9" t="s">
        <v>450</v>
      </c>
      <c r="R75" s="9" t="s">
        <v>507</v>
      </c>
      <c r="S75" s="9" t="s">
        <v>502</v>
      </c>
      <c r="T75" s="9"/>
    </row>
    <row r="76" ht="17.05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/>
      <c r="P76" s="9"/>
      <c r="Q76" s="9"/>
      <c r="R76" s="9" t="s">
        <v>508</v>
      </c>
      <c r="S76" s="9" t="s">
        <v>502</v>
      </c>
      <c r="T76" s="9"/>
    </row>
    <row r="77" ht="17.05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509</v>
      </c>
      <c r="S77" s="9" t="s">
        <v>502</v>
      </c>
      <c r="T77" s="9"/>
    </row>
    <row r="78" ht="22.6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 t="s">
        <v>510</v>
      </c>
      <c r="P78" s="9" t="s">
        <v>511</v>
      </c>
      <c r="Q78" s="9" t="s">
        <v>450</v>
      </c>
      <c r="R78" s="9" t="s">
        <v>512</v>
      </c>
      <c r="S78" s="9" t="s">
        <v>513</v>
      </c>
      <c r="T78" s="9"/>
    </row>
    <row r="79" ht="22.6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445</v>
      </c>
      <c r="M79" s="14" t="s">
        <v>446</v>
      </c>
      <c r="N79" s="9"/>
      <c r="O79" s="9" t="s">
        <v>468</v>
      </c>
      <c r="P79" s="9" t="s">
        <v>304</v>
      </c>
      <c r="Q79" s="9" t="s">
        <v>467</v>
      </c>
      <c r="R79" s="9" t="s">
        <v>493</v>
      </c>
      <c r="S79" s="9" t="s">
        <v>494</v>
      </c>
      <c r="T79" s="9"/>
    </row>
    <row r="80" ht="22.6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/>
      <c r="Q80" s="9"/>
      <c r="R80" s="9" t="s">
        <v>495</v>
      </c>
      <c r="S80" s="9" t="s">
        <v>496</v>
      </c>
      <c r="T80" s="9"/>
    </row>
    <row r="81" ht="33.9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/>
      <c r="P81" s="9"/>
      <c r="Q81" s="9"/>
      <c r="R81" s="9" t="s">
        <v>497</v>
      </c>
      <c r="S81" s="9" t="s">
        <v>498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 t="s">
        <v>499</v>
      </c>
      <c r="P82" s="9" t="s">
        <v>167</v>
      </c>
      <c r="Q82" s="9" t="s">
        <v>500</v>
      </c>
      <c r="R82" s="9" t="s">
        <v>501</v>
      </c>
      <c r="S82" s="9" t="s">
        <v>502</v>
      </c>
      <c r="T82" s="9"/>
    </row>
    <row r="83" ht="113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 t="s">
        <v>503</v>
      </c>
      <c r="Q83" s="9" t="s">
        <v>450</v>
      </c>
      <c r="R83" s="9" t="s">
        <v>504</v>
      </c>
      <c r="S83" s="9" t="s">
        <v>505</v>
      </c>
      <c r="T83" s="9"/>
    </row>
    <row r="84" ht="17.05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506</v>
      </c>
      <c r="P84" s="9" t="s">
        <v>461</v>
      </c>
      <c r="Q84" s="9" t="s">
        <v>450</v>
      </c>
      <c r="R84" s="9" t="s">
        <v>507</v>
      </c>
      <c r="S84" s="9" t="s">
        <v>502</v>
      </c>
      <c r="T84" s="9"/>
    </row>
    <row r="85" ht="17.05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/>
      <c r="P85" s="9"/>
      <c r="Q85" s="9"/>
      <c r="R85" s="9" t="s">
        <v>508</v>
      </c>
      <c r="S85" s="9" t="s">
        <v>502</v>
      </c>
      <c r="T85" s="9"/>
    </row>
    <row r="86" ht="17.05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509</v>
      </c>
      <c r="S86" s="9" t="s">
        <v>502</v>
      </c>
      <c r="T86" s="9"/>
    </row>
    <row r="87" ht="22.6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 t="s">
        <v>510</v>
      </c>
      <c r="P87" s="9" t="s">
        <v>511</v>
      </c>
      <c r="Q87" s="9" t="s">
        <v>450</v>
      </c>
      <c r="R87" s="9" t="s">
        <v>512</v>
      </c>
      <c r="S87" s="9" t="s">
        <v>513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9"/>
    <mergeCell ref="O10:O11"/>
    <mergeCell ref="O12:O14"/>
    <mergeCell ref="O16:O18"/>
    <mergeCell ref="O19:O20"/>
    <mergeCell ref="O21:O23"/>
    <mergeCell ref="O25:O27"/>
    <mergeCell ref="O28:O29"/>
    <mergeCell ref="O30:O32"/>
    <mergeCell ref="O34:O36"/>
    <mergeCell ref="O37:O38"/>
    <mergeCell ref="O39:O41"/>
    <mergeCell ref="O43:O45"/>
    <mergeCell ref="O46:O47"/>
    <mergeCell ref="O48:O50"/>
    <mergeCell ref="O52:O54"/>
    <mergeCell ref="O55:O56"/>
    <mergeCell ref="O57:O59"/>
    <mergeCell ref="O61:O63"/>
    <mergeCell ref="O64:O65"/>
    <mergeCell ref="O66:O68"/>
    <mergeCell ref="O70:O72"/>
    <mergeCell ref="O73:O74"/>
    <mergeCell ref="O75:O77"/>
    <mergeCell ref="O79:O81"/>
    <mergeCell ref="O82:O83"/>
    <mergeCell ref="O84:O86"/>
    <mergeCell ref="P7:P9"/>
    <mergeCell ref="P12:P14"/>
    <mergeCell ref="P16:P18"/>
    <mergeCell ref="P21:P23"/>
    <mergeCell ref="P25:P27"/>
    <mergeCell ref="P30:P32"/>
    <mergeCell ref="P34:P36"/>
    <mergeCell ref="P39:P41"/>
    <mergeCell ref="P43:P45"/>
    <mergeCell ref="P48:P50"/>
    <mergeCell ref="P52:P54"/>
    <mergeCell ref="P57:P59"/>
    <mergeCell ref="P61:P63"/>
    <mergeCell ref="P66:P68"/>
    <mergeCell ref="P70:P72"/>
    <mergeCell ref="P75:P77"/>
    <mergeCell ref="P79:P81"/>
    <mergeCell ref="P84:P86"/>
    <mergeCell ref="Q7:Q9"/>
    <mergeCell ref="Q12:Q14"/>
    <mergeCell ref="Q16:Q18"/>
    <mergeCell ref="Q21:Q23"/>
    <mergeCell ref="Q25:Q27"/>
    <mergeCell ref="Q30:Q32"/>
    <mergeCell ref="Q34:Q36"/>
    <mergeCell ref="Q39:Q41"/>
    <mergeCell ref="Q43:Q45"/>
    <mergeCell ref="Q48:Q50"/>
    <mergeCell ref="Q52:Q54"/>
    <mergeCell ref="Q57:Q59"/>
    <mergeCell ref="Q61:Q63"/>
    <mergeCell ref="Q66:Q68"/>
    <mergeCell ref="Q70:Q72"/>
    <mergeCell ref="Q75:Q77"/>
    <mergeCell ref="Q79:Q81"/>
    <mergeCell ref="Q84:Q86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20" sqref="E20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520</v>
      </c>
    </row>
    <row r="2" ht="36.15" customHeight="1" spans="1:16">
      <c r="A2" s="2" t="s">
        <v>521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522</v>
      </c>
      <c r="B5" s="4" t="s">
        <v>523</v>
      </c>
      <c r="C5" s="4" t="s">
        <v>524</v>
      </c>
      <c r="D5" s="4"/>
      <c r="E5" s="4"/>
      <c r="F5" s="4" t="s">
        <v>525</v>
      </c>
      <c r="G5" s="4" t="s">
        <v>526</v>
      </c>
      <c r="H5" s="4"/>
      <c r="I5" s="4"/>
      <c r="J5" s="4"/>
      <c r="K5" s="4"/>
      <c r="L5" s="4"/>
      <c r="M5" s="4"/>
      <c r="N5" s="4" t="s">
        <v>527</v>
      </c>
      <c r="O5" s="4" t="s">
        <v>528</v>
      </c>
      <c r="P5" s="4" t="s">
        <v>529</v>
      </c>
    </row>
    <row r="6" ht="24.85" customHeight="1" spans="1:16">
      <c r="A6" s="4"/>
      <c r="B6" s="4"/>
      <c r="C6" s="4" t="s">
        <v>530</v>
      </c>
      <c r="D6" s="4" t="s">
        <v>531</v>
      </c>
      <c r="E6" s="4" t="s">
        <v>532</v>
      </c>
      <c r="F6" s="4"/>
      <c r="G6" s="4" t="s">
        <v>533</v>
      </c>
      <c r="H6" s="4" t="s">
        <v>534</v>
      </c>
      <c r="I6" s="4"/>
      <c r="J6" s="4"/>
      <c r="K6" s="4"/>
      <c r="L6" s="4"/>
      <c r="M6" s="4" t="s">
        <v>535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536</v>
      </c>
      <c r="J7" s="4" t="s">
        <v>537</v>
      </c>
      <c r="K7" s="4" t="s">
        <v>538</v>
      </c>
      <c r="L7" s="4" t="s">
        <v>485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8"/>
      <c r="F3" s="48"/>
      <c r="G3" s="48" t="s">
        <v>6</v>
      </c>
      <c r="H3" s="48"/>
    </row>
    <row r="4" ht="36.9" customHeight="1" spans="1:8">
      <c r="A4" s="49" t="s">
        <v>7</v>
      </c>
      <c r="B4" s="49"/>
      <c r="C4" s="4" t="s">
        <v>8</v>
      </c>
      <c r="D4" s="4"/>
      <c r="E4" s="4"/>
      <c r="F4" s="4"/>
      <c r="G4" s="4"/>
      <c r="H4" s="4"/>
    </row>
    <row r="5" ht="33.9" customHeight="1" spans="1:8">
      <c r="A5" s="49" t="s">
        <v>9</v>
      </c>
      <c r="B5" s="49" t="s">
        <v>10</v>
      </c>
      <c r="C5" s="49" t="s">
        <v>11</v>
      </c>
      <c r="D5" s="49" t="s">
        <v>10</v>
      </c>
      <c r="E5" s="49" t="s">
        <v>12</v>
      </c>
      <c r="F5" s="49" t="s">
        <v>10</v>
      </c>
      <c r="G5" s="49" t="s">
        <v>13</v>
      </c>
      <c r="H5" s="49" t="s">
        <v>10</v>
      </c>
    </row>
    <row r="6" ht="25.6" customHeight="1" spans="1:8">
      <c r="A6" s="5" t="s">
        <v>14</v>
      </c>
      <c r="B6" s="10">
        <v>3074.444452</v>
      </c>
      <c r="C6" s="5" t="s">
        <v>15</v>
      </c>
      <c r="D6" s="6">
        <v>3069.444452</v>
      </c>
      <c r="E6" s="9" t="s">
        <v>16</v>
      </c>
      <c r="F6" s="10"/>
      <c r="G6" s="9" t="s">
        <v>17</v>
      </c>
      <c r="H6" s="50"/>
    </row>
    <row r="7" ht="25.6" customHeight="1" spans="1:8">
      <c r="A7" s="5" t="s">
        <v>18</v>
      </c>
      <c r="B7" s="10"/>
      <c r="C7" s="9" t="s">
        <v>19</v>
      </c>
      <c r="D7" s="10">
        <v>2918.02914</v>
      </c>
      <c r="E7" s="9" t="s">
        <v>20</v>
      </c>
      <c r="F7" s="10"/>
      <c r="G7" s="9" t="s">
        <v>21</v>
      </c>
      <c r="H7" s="50"/>
    </row>
    <row r="8" ht="25.6" customHeight="1" spans="1:8">
      <c r="A8" s="5" t="s">
        <v>22</v>
      </c>
      <c r="B8" s="10"/>
      <c r="C8" s="9" t="s">
        <v>23</v>
      </c>
      <c r="D8" s="10">
        <v>1291.9668</v>
      </c>
      <c r="E8" s="9" t="s">
        <v>24</v>
      </c>
      <c r="F8" s="10"/>
      <c r="G8" s="9" t="s">
        <v>25</v>
      </c>
      <c r="H8" s="50"/>
    </row>
    <row r="9" ht="25.6" customHeight="1" spans="1:8">
      <c r="A9" s="5" t="s">
        <v>26</v>
      </c>
      <c r="B9" s="10"/>
      <c r="C9" s="9" t="s">
        <v>27</v>
      </c>
      <c r="D9" s="10">
        <v>114.984</v>
      </c>
      <c r="E9" s="9" t="s">
        <v>28</v>
      </c>
      <c r="F9" s="10"/>
      <c r="G9" s="9" t="s">
        <v>29</v>
      </c>
      <c r="H9" s="50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2941.20914</v>
      </c>
      <c r="G10" s="9" t="s">
        <v>33</v>
      </c>
      <c r="H10" s="50">
        <v>2213.492</v>
      </c>
    </row>
    <row r="11" ht="25.6" customHeight="1" spans="1:8">
      <c r="A11" s="9" t="s">
        <v>34</v>
      </c>
      <c r="B11" s="10"/>
      <c r="C11" s="9" t="s">
        <v>35</v>
      </c>
      <c r="D11" s="10">
        <v>776.7012</v>
      </c>
      <c r="E11" s="9" t="s">
        <v>36</v>
      </c>
      <c r="F11" s="10"/>
      <c r="G11" s="9" t="s">
        <v>37</v>
      </c>
      <c r="H11" s="50"/>
    </row>
    <row r="12" ht="25.6" customHeight="1" spans="1:8">
      <c r="A12" s="9" t="s">
        <v>38</v>
      </c>
      <c r="B12" s="10"/>
      <c r="C12" s="9" t="s">
        <v>39</v>
      </c>
      <c r="D12" s="10">
        <v>330.98688</v>
      </c>
      <c r="E12" s="9" t="s">
        <v>40</v>
      </c>
      <c r="F12" s="10"/>
      <c r="G12" s="9" t="s">
        <v>41</v>
      </c>
      <c r="H12" s="50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133.235312</v>
      </c>
      <c r="G13" s="9" t="s">
        <v>45</v>
      </c>
      <c r="H13" s="50">
        <v>429.8045</v>
      </c>
    </row>
    <row r="14" ht="25.6" customHeight="1" spans="1:8">
      <c r="A14" s="9"/>
      <c r="B14" s="10"/>
      <c r="C14" s="9" t="s">
        <v>46</v>
      </c>
      <c r="D14" s="10">
        <v>124.12008</v>
      </c>
      <c r="E14" s="9" t="s">
        <v>47</v>
      </c>
      <c r="F14" s="10"/>
      <c r="G14" s="9" t="s">
        <v>48</v>
      </c>
      <c r="H14" s="50"/>
    </row>
    <row r="15" ht="25.6" customHeight="1" spans="1:8">
      <c r="A15" s="9"/>
      <c r="B15" s="10"/>
      <c r="C15" s="9" t="s">
        <v>49</v>
      </c>
      <c r="D15" s="10">
        <v>31.03002</v>
      </c>
      <c r="E15" s="9" t="s">
        <v>50</v>
      </c>
      <c r="F15" s="10"/>
      <c r="G15" s="9" t="s">
        <v>51</v>
      </c>
      <c r="H15" s="50">
        <v>182.907792</v>
      </c>
    </row>
    <row r="16" ht="25.6" customHeight="1" spans="1:8">
      <c r="A16" s="9"/>
      <c r="B16" s="10"/>
      <c r="C16" s="9" t="s">
        <v>52</v>
      </c>
      <c r="D16" s="10">
        <v>248.24016</v>
      </c>
      <c r="E16" s="9"/>
      <c r="F16" s="9"/>
      <c r="G16" s="9" t="s">
        <v>53</v>
      </c>
      <c r="H16" s="50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0"/>
    </row>
    <row r="18" ht="25.6" customHeight="1" spans="1:8">
      <c r="A18" s="9"/>
      <c r="B18" s="10"/>
      <c r="C18" s="9" t="s">
        <v>56</v>
      </c>
      <c r="D18" s="10">
        <v>18.18</v>
      </c>
      <c r="E18" s="9"/>
      <c r="F18" s="10"/>
      <c r="G18" s="9" t="s">
        <v>57</v>
      </c>
      <c r="H18" s="50"/>
    </row>
    <row r="19" ht="25.6" customHeight="1" spans="1:8">
      <c r="A19" s="9"/>
      <c r="B19" s="9"/>
      <c r="C19" s="9" t="s">
        <v>58</v>
      </c>
      <c r="D19" s="10">
        <v>18.18</v>
      </c>
      <c r="E19" s="9"/>
      <c r="F19" s="9"/>
      <c r="G19" s="9" t="s">
        <v>59</v>
      </c>
      <c r="H19" s="50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0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0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0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0"/>
    </row>
    <row r="24" ht="25.6" customHeight="1" spans="1:8">
      <c r="A24" s="9"/>
      <c r="B24" s="9"/>
      <c r="C24" s="9" t="s">
        <v>68</v>
      </c>
      <c r="D24" s="10">
        <v>133.235312</v>
      </c>
      <c r="E24" s="9"/>
      <c r="F24" s="9"/>
      <c r="G24" s="9" t="s">
        <v>69</v>
      </c>
      <c r="H24" s="50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0">
        <v>248.24016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0"/>
    </row>
    <row r="27" ht="25.6" customHeight="1" spans="1:8">
      <c r="A27" s="5"/>
      <c r="B27" s="6"/>
      <c r="C27" s="9" t="s">
        <v>74</v>
      </c>
      <c r="D27" s="10">
        <v>19.844</v>
      </c>
      <c r="E27" s="5"/>
      <c r="F27" s="6"/>
      <c r="G27" s="9" t="s">
        <v>75</v>
      </c>
      <c r="H27" s="50"/>
    </row>
    <row r="28" ht="25.6" customHeight="1" spans="1:8">
      <c r="A28" s="9"/>
      <c r="B28" s="10"/>
      <c r="C28" s="9" t="s">
        <v>76</v>
      </c>
      <c r="D28" s="10">
        <v>47.9436</v>
      </c>
      <c r="E28" s="5"/>
      <c r="F28" s="6"/>
      <c r="G28" s="9" t="s">
        <v>77</v>
      </c>
      <c r="H28" s="50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0"/>
    </row>
    <row r="30" ht="25.6" customHeight="1" spans="1:8">
      <c r="A30" s="9"/>
      <c r="B30" s="9"/>
      <c r="C30" s="9" t="s">
        <v>80</v>
      </c>
      <c r="D30" s="10">
        <v>58.787712</v>
      </c>
      <c r="E30" s="9"/>
      <c r="F30" s="9"/>
      <c r="G30" s="9" t="s">
        <v>81</v>
      </c>
      <c r="H30" s="50"/>
    </row>
    <row r="31" ht="25.6" customHeight="1" spans="1:8">
      <c r="A31" s="9"/>
      <c r="B31" s="9"/>
      <c r="C31" s="9" t="s">
        <v>82</v>
      </c>
      <c r="D31" s="10">
        <v>6.66</v>
      </c>
      <c r="E31" s="9"/>
      <c r="F31" s="9"/>
      <c r="G31" s="9" t="s">
        <v>83</v>
      </c>
      <c r="H31" s="50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0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0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0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0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3074.444452</v>
      </c>
      <c r="C44" s="5" t="s">
        <v>97</v>
      </c>
      <c r="D44" s="6">
        <v>3074.444452</v>
      </c>
      <c r="E44" s="5" t="s">
        <v>97</v>
      </c>
      <c r="F44" s="6">
        <v>3074.444452</v>
      </c>
      <c r="G44" s="5" t="s">
        <v>97</v>
      </c>
      <c r="H44" s="6">
        <v>3074.444452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3074.444452</v>
      </c>
      <c r="C47" s="5" t="s">
        <v>101</v>
      </c>
      <c r="D47" s="6">
        <v>3074.444452</v>
      </c>
      <c r="E47" s="5" t="s">
        <v>101</v>
      </c>
      <c r="F47" s="6">
        <v>3074.444452</v>
      </c>
      <c r="G47" s="5" t="s">
        <v>101</v>
      </c>
      <c r="H47" s="6">
        <v>3074.444452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8" t="s">
        <v>6</v>
      </c>
      <c r="E3" s="48"/>
      <c r="F3" s="48"/>
    </row>
    <row r="4" ht="36.9" customHeight="1" spans="1:6">
      <c r="A4" s="49" t="s">
        <v>7</v>
      </c>
      <c r="B4" s="49"/>
      <c r="C4" s="4" t="s">
        <v>8</v>
      </c>
      <c r="D4" s="4"/>
      <c r="E4" s="4"/>
      <c r="F4" s="4"/>
    </row>
    <row r="5" ht="33.9" customHeight="1" spans="1:6">
      <c r="A5" s="49" t="s">
        <v>9</v>
      </c>
      <c r="B5" s="49" t="s">
        <v>10</v>
      </c>
      <c r="C5" s="49" t="s">
        <v>13</v>
      </c>
      <c r="D5" s="49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3074.444452</v>
      </c>
      <c r="C6" s="9" t="s">
        <v>17</v>
      </c>
      <c r="D6" s="50"/>
      <c r="E6" s="50"/>
      <c r="F6" s="50"/>
    </row>
    <row r="7" ht="25.6" customHeight="1" spans="1:6">
      <c r="A7" s="5" t="s">
        <v>18</v>
      </c>
      <c r="B7" s="10"/>
      <c r="C7" s="9" t="s">
        <v>21</v>
      </c>
      <c r="D7" s="50"/>
      <c r="E7" s="50"/>
      <c r="F7" s="50"/>
    </row>
    <row r="8" ht="25.6" customHeight="1" spans="1:6">
      <c r="A8" s="5" t="s">
        <v>22</v>
      </c>
      <c r="B8" s="10"/>
      <c r="C8" s="9" t="s">
        <v>25</v>
      </c>
      <c r="D8" s="50"/>
      <c r="E8" s="50"/>
      <c r="F8" s="50"/>
    </row>
    <row r="9" ht="25.6" customHeight="1" spans="1:6">
      <c r="A9" s="5" t="s">
        <v>26</v>
      </c>
      <c r="B9" s="10"/>
      <c r="C9" s="9" t="s">
        <v>29</v>
      </c>
      <c r="D9" s="50"/>
      <c r="E9" s="50"/>
      <c r="F9" s="50"/>
    </row>
    <row r="10" ht="25.6" customHeight="1" spans="1:6">
      <c r="A10" s="9" t="s">
        <v>30</v>
      </c>
      <c r="B10" s="10"/>
      <c r="C10" s="9" t="s">
        <v>33</v>
      </c>
      <c r="D10" s="50">
        <v>2213.492</v>
      </c>
      <c r="E10" s="50">
        <v>2213.492</v>
      </c>
      <c r="F10" s="50"/>
    </row>
    <row r="11" ht="25.6" customHeight="1" spans="1:6">
      <c r="A11" s="9" t="s">
        <v>34</v>
      </c>
      <c r="B11" s="10"/>
      <c r="C11" s="9" t="s">
        <v>37</v>
      </c>
      <c r="D11" s="50"/>
      <c r="E11" s="50"/>
      <c r="F11" s="50"/>
    </row>
    <row r="12" ht="25.6" customHeight="1" spans="1:6">
      <c r="A12" s="9" t="s">
        <v>38</v>
      </c>
      <c r="B12" s="10"/>
      <c r="C12" s="9" t="s">
        <v>41</v>
      </c>
      <c r="D12" s="50"/>
      <c r="E12" s="50"/>
      <c r="F12" s="50"/>
    </row>
    <row r="13" ht="25.6" customHeight="1" spans="1:6">
      <c r="A13" s="5" t="s">
        <v>42</v>
      </c>
      <c r="B13" s="10"/>
      <c r="C13" s="9" t="s">
        <v>45</v>
      </c>
      <c r="D13" s="50">
        <v>429.8045</v>
      </c>
      <c r="E13" s="50">
        <v>429.8045</v>
      </c>
      <c r="F13" s="50"/>
    </row>
    <row r="14" ht="25.6" customHeight="1" spans="1:6">
      <c r="A14" s="9"/>
      <c r="B14" s="10"/>
      <c r="C14" s="9" t="s">
        <v>48</v>
      </c>
      <c r="D14" s="50"/>
      <c r="E14" s="50"/>
      <c r="F14" s="50"/>
    </row>
    <row r="15" ht="25.6" customHeight="1" spans="1:6">
      <c r="A15" s="9"/>
      <c r="B15" s="10"/>
      <c r="C15" s="9" t="s">
        <v>51</v>
      </c>
      <c r="D15" s="50">
        <v>182.907792</v>
      </c>
      <c r="E15" s="50">
        <v>182.907792</v>
      </c>
      <c r="F15" s="50"/>
    </row>
    <row r="16" ht="25.6" customHeight="1" spans="1:6">
      <c r="A16" s="9"/>
      <c r="B16" s="10"/>
      <c r="C16" s="9" t="s">
        <v>53</v>
      </c>
      <c r="D16" s="50"/>
      <c r="E16" s="50"/>
      <c r="F16" s="50"/>
    </row>
    <row r="17" ht="25.6" customHeight="1" spans="1:6">
      <c r="A17" s="9"/>
      <c r="B17" s="10"/>
      <c r="C17" s="9" t="s">
        <v>55</v>
      </c>
      <c r="D17" s="50"/>
      <c r="E17" s="50"/>
      <c r="F17" s="50"/>
    </row>
    <row r="18" ht="25.6" customHeight="1" spans="1:6">
      <c r="A18" s="9"/>
      <c r="B18" s="10"/>
      <c r="C18" s="9" t="s">
        <v>57</v>
      </c>
      <c r="D18" s="50"/>
      <c r="E18" s="50"/>
      <c r="F18" s="50"/>
    </row>
    <row r="19" ht="25.6" customHeight="1" spans="1:6">
      <c r="A19" s="9"/>
      <c r="B19" s="10"/>
      <c r="C19" s="9" t="s">
        <v>59</v>
      </c>
      <c r="D19" s="50"/>
      <c r="E19" s="50"/>
      <c r="F19" s="50"/>
    </row>
    <row r="20" ht="25.6" customHeight="1" spans="1:6">
      <c r="A20" s="5"/>
      <c r="B20" s="6"/>
      <c r="C20" s="9" t="s">
        <v>61</v>
      </c>
      <c r="D20" s="50"/>
      <c r="E20" s="50"/>
      <c r="F20" s="50"/>
    </row>
    <row r="21" ht="25.6" customHeight="1" spans="1:6">
      <c r="A21" s="5"/>
      <c r="B21" s="6"/>
      <c r="C21" s="9" t="s">
        <v>63</v>
      </c>
      <c r="D21" s="50"/>
      <c r="E21" s="50"/>
      <c r="F21" s="50"/>
    </row>
    <row r="22" ht="25.6" customHeight="1" spans="1:6">
      <c r="A22" s="5"/>
      <c r="B22" s="6"/>
      <c r="C22" s="9" t="s">
        <v>65</v>
      </c>
      <c r="D22" s="50"/>
      <c r="E22" s="50"/>
      <c r="F22" s="50"/>
    </row>
    <row r="23" ht="25.6" customHeight="1" spans="1:6">
      <c r="A23" s="9"/>
      <c r="B23" s="9"/>
      <c r="C23" s="9" t="s">
        <v>67</v>
      </c>
      <c r="D23" s="50"/>
      <c r="E23" s="50"/>
      <c r="F23" s="50"/>
    </row>
    <row r="24" ht="25.6" customHeight="1" spans="1:6">
      <c r="A24" s="9"/>
      <c r="B24" s="9"/>
      <c r="C24" s="9" t="s">
        <v>69</v>
      </c>
      <c r="D24" s="50"/>
      <c r="E24" s="50"/>
      <c r="F24" s="50"/>
    </row>
    <row r="25" ht="25.6" customHeight="1" spans="1:6">
      <c r="A25" s="5"/>
      <c r="B25" s="6"/>
      <c r="C25" s="9" t="s">
        <v>71</v>
      </c>
      <c r="D25" s="50">
        <v>248.24016</v>
      </c>
      <c r="E25" s="50">
        <v>248.24016</v>
      </c>
      <c r="F25" s="50"/>
    </row>
    <row r="26" ht="25.6" customHeight="1" spans="1:6">
      <c r="A26" s="5"/>
      <c r="B26" s="6"/>
      <c r="C26" s="9" t="s">
        <v>73</v>
      </c>
      <c r="D26" s="50"/>
      <c r="E26" s="50"/>
      <c r="F26" s="50"/>
    </row>
    <row r="27" ht="25.6" customHeight="1" spans="1:6">
      <c r="A27" s="9"/>
      <c r="B27" s="10"/>
      <c r="C27" s="9" t="s">
        <v>75</v>
      </c>
      <c r="D27" s="50"/>
      <c r="E27" s="50"/>
      <c r="F27" s="50"/>
    </row>
    <row r="28" ht="25.6" customHeight="1" spans="1:6">
      <c r="A28" s="5"/>
      <c r="B28" s="6"/>
      <c r="C28" s="9" t="s">
        <v>77</v>
      </c>
      <c r="D28" s="50"/>
      <c r="E28" s="50"/>
      <c r="F28" s="50"/>
    </row>
    <row r="29" ht="25.6" customHeight="1" spans="1:6">
      <c r="A29" s="9"/>
      <c r="B29" s="9"/>
      <c r="C29" s="9" t="s">
        <v>79</v>
      </c>
      <c r="D29" s="50"/>
      <c r="E29" s="50"/>
      <c r="F29" s="50"/>
    </row>
    <row r="30" ht="25.6" customHeight="1" spans="1:6">
      <c r="A30" s="9"/>
      <c r="B30" s="9"/>
      <c r="C30" s="9" t="s">
        <v>81</v>
      </c>
      <c r="D30" s="50"/>
      <c r="E30" s="50"/>
      <c r="F30" s="50"/>
    </row>
    <row r="31" ht="25.6" customHeight="1" spans="1:6">
      <c r="A31" s="9"/>
      <c r="B31" s="9"/>
      <c r="C31" s="9" t="s">
        <v>83</v>
      </c>
      <c r="D31" s="50"/>
      <c r="E31" s="50"/>
      <c r="F31" s="50"/>
    </row>
    <row r="32" ht="25.6" customHeight="1" spans="1:6">
      <c r="A32" s="9"/>
      <c r="B32" s="9"/>
      <c r="C32" s="9" t="s">
        <v>85</v>
      </c>
      <c r="D32" s="50"/>
      <c r="E32" s="50"/>
      <c r="F32" s="50"/>
    </row>
    <row r="33" ht="25.6" customHeight="1" spans="1:6">
      <c r="A33" s="9"/>
      <c r="B33" s="9"/>
      <c r="C33" s="9" t="s">
        <v>87</v>
      </c>
      <c r="D33" s="50"/>
      <c r="E33" s="50"/>
      <c r="F33" s="50"/>
    </row>
    <row r="34" ht="25.6" customHeight="1" spans="1:6">
      <c r="A34" s="9"/>
      <c r="B34" s="9"/>
      <c r="C34" s="9" t="s">
        <v>89</v>
      </c>
      <c r="D34" s="50"/>
      <c r="E34" s="50"/>
      <c r="F34" s="50"/>
    </row>
    <row r="35" ht="25.6" customHeight="1" spans="1:6">
      <c r="A35" s="9"/>
      <c r="B35" s="9"/>
      <c r="C35" s="9" t="s">
        <v>91</v>
      </c>
      <c r="D35" s="50"/>
      <c r="E35" s="50"/>
      <c r="F35" s="50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3074.444452</v>
      </c>
      <c r="C42" s="4" t="s">
        <v>108</v>
      </c>
      <c r="D42" s="10">
        <v>3074.444452</v>
      </c>
      <c r="E42" s="10">
        <v>3074.444452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3"/>
      <c r="B6" s="44"/>
      <c r="C6" s="45"/>
      <c r="D6" s="5" t="s">
        <v>104</v>
      </c>
      <c r="E6" s="18">
        <v>3074.444452</v>
      </c>
      <c r="F6" s="18">
        <v>3069.444452</v>
      </c>
      <c r="G6" s="18">
        <v>5</v>
      </c>
    </row>
    <row r="7" ht="17.05" customHeight="1" spans="1:7">
      <c r="A7" s="46" t="s">
        <v>115</v>
      </c>
      <c r="B7" s="46"/>
      <c r="C7" s="46"/>
      <c r="D7" s="7" t="s">
        <v>116</v>
      </c>
      <c r="E7" s="18">
        <v>2213.492</v>
      </c>
      <c r="F7" s="18">
        <v>2208.492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2213.492</v>
      </c>
      <c r="F8" s="18">
        <v>2208.492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7">
        <v>2213.492</v>
      </c>
      <c r="F9" s="47">
        <v>2208.492</v>
      </c>
      <c r="G9" s="47">
        <v>5</v>
      </c>
    </row>
    <row r="10" ht="17.05" customHeight="1" spans="1:7">
      <c r="A10" s="46" t="s">
        <v>121</v>
      </c>
      <c r="B10" s="46"/>
      <c r="C10" s="46"/>
      <c r="D10" s="7" t="s">
        <v>122</v>
      </c>
      <c r="E10" s="18">
        <v>429.8045</v>
      </c>
      <c r="F10" s="18">
        <v>429.8045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67.7876</v>
      </c>
      <c r="F11" s="18">
        <v>67.7876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7">
        <v>67.7876</v>
      </c>
      <c r="F12" s="47">
        <v>67.7876</v>
      </c>
      <c r="G12" s="47"/>
    </row>
    <row r="13" ht="17.05" customHeight="1" spans="1:7">
      <c r="A13" s="7" t="s">
        <v>127</v>
      </c>
      <c r="B13" s="7"/>
      <c r="C13" s="7"/>
      <c r="D13" s="17" t="s">
        <v>128</v>
      </c>
      <c r="E13" s="18">
        <v>330.98688</v>
      </c>
      <c r="F13" s="18">
        <v>330.98688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7">
        <v>330.98688</v>
      </c>
      <c r="F14" s="47">
        <v>330.98688</v>
      </c>
      <c r="G14" s="47"/>
    </row>
    <row r="15" ht="17.05" customHeight="1" spans="1:7">
      <c r="A15" s="7" t="s">
        <v>131</v>
      </c>
      <c r="B15" s="7"/>
      <c r="C15" s="7"/>
      <c r="D15" s="17" t="s">
        <v>132</v>
      </c>
      <c r="E15" s="18">
        <v>31.03002</v>
      </c>
      <c r="F15" s="18">
        <v>31.03002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7">
        <v>31.03002</v>
      </c>
      <c r="F16" s="47">
        <v>31.03002</v>
      </c>
      <c r="G16" s="47"/>
    </row>
    <row r="17" ht="17.05" customHeight="1" spans="1:7">
      <c r="A17" s="46" t="s">
        <v>135</v>
      </c>
      <c r="B17" s="46"/>
      <c r="C17" s="46"/>
      <c r="D17" s="7" t="s">
        <v>136</v>
      </c>
      <c r="E17" s="18">
        <v>182.907792</v>
      </c>
      <c r="F17" s="18">
        <v>182.907792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182.907792</v>
      </c>
      <c r="F18" s="18">
        <v>182.907792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7">
        <v>182.907792</v>
      </c>
      <c r="F19" s="47">
        <v>182.907792</v>
      </c>
      <c r="G19" s="47"/>
    </row>
    <row r="20" ht="17.05" customHeight="1" spans="1:7">
      <c r="A20" s="46" t="s">
        <v>141</v>
      </c>
      <c r="B20" s="46"/>
      <c r="C20" s="46"/>
      <c r="D20" s="7" t="s">
        <v>142</v>
      </c>
      <c r="E20" s="18">
        <v>248.24016</v>
      </c>
      <c r="F20" s="18">
        <v>248.24016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248.24016</v>
      </c>
      <c r="F21" s="18">
        <v>248.24016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7">
        <v>248.24016</v>
      </c>
      <c r="F22" s="47">
        <v>248.24016</v>
      </c>
      <c r="G22" s="47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2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3069.444452</v>
      </c>
      <c r="D7" s="18">
        <v>3051.264452</v>
      </c>
      <c r="E7" s="18">
        <v>18.18</v>
      </c>
    </row>
    <row r="8" ht="17.05" customHeight="1" spans="1:5">
      <c r="A8" s="7" t="s">
        <v>151</v>
      </c>
      <c r="B8" s="7" t="s">
        <v>152</v>
      </c>
      <c r="C8" s="18">
        <v>2918.02914</v>
      </c>
      <c r="D8" s="18">
        <v>2918.02914</v>
      </c>
      <c r="E8" s="18"/>
    </row>
    <row r="9" ht="17.05" customHeight="1" spans="1:5">
      <c r="A9" s="8" t="s">
        <v>153</v>
      </c>
      <c r="B9" s="8" t="s">
        <v>154</v>
      </c>
      <c r="C9" s="47">
        <v>1291.9668</v>
      </c>
      <c r="D9" s="47">
        <v>1291.9668</v>
      </c>
      <c r="E9" s="47"/>
    </row>
    <row r="10" ht="17.05" customHeight="1" spans="1:5">
      <c r="A10" s="8" t="s">
        <v>155</v>
      </c>
      <c r="B10" s="8" t="s">
        <v>156</v>
      </c>
      <c r="C10" s="47">
        <v>114.984</v>
      </c>
      <c r="D10" s="47">
        <v>114.984</v>
      </c>
      <c r="E10" s="47"/>
    </row>
    <row r="11" ht="17.05" customHeight="1" spans="1:5">
      <c r="A11" s="8" t="s">
        <v>157</v>
      </c>
      <c r="B11" s="8" t="s">
        <v>158</v>
      </c>
      <c r="C11" s="47">
        <v>776.7012</v>
      </c>
      <c r="D11" s="47">
        <v>776.7012</v>
      </c>
      <c r="E11" s="47"/>
    </row>
    <row r="12" ht="17.05" customHeight="1" spans="1:5">
      <c r="A12" s="8" t="s">
        <v>159</v>
      </c>
      <c r="B12" s="8" t="s">
        <v>160</v>
      </c>
      <c r="C12" s="47">
        <v>330.98688</v>
      </c>
      <c r="D12" s="47">
        <v>330.98688</v>
      </c>
      <c r="E12" s="47"/>
    </row>
    <row r="13" ht="17.05" customHeight="1" spans="1:5">
      <c r="A13" s="8" t="s">
        <v>161</v>
      </c>
      <c r="B13" s="8" t="s">
        <v>162</v>
      </c>
      <c r="C13" s="47">
        <v>124.12008</v>
      </c>
      <c r="D13" s="47">
        <v>124.12008</v>
      </c>
      <c r="E13" s="47"/>
    </row>
    <row r="14" ht="17.05" customHeight="1" spans="1:5">
      <c r="A14" s="8" t="s">
        <v>163</v>
      </c>
      <c r="B14" s="8" t="s">
        <v>164</v>
      </c>
      <c r="C14" s="47">
        <v>31.03002</v>
      </c>
      <c r="D14" s="47">
        <v>31.03002</v>
      </c>
      <c r="E14" s="47"/>
    </row>
    <row r="15" ht="17.05" customHeight="1" spans="1:5">
      <c r="A15" s="8" t="s">
        <v>165</v>
      </c>
      <c r="B15" s="8" t="s">
        <v>166</v>
      </c>
      <c r="C15" s="47">
        <v>248.24016</v>
      </c>
      <c r="D15" s="47">
        <v>248.24016</v>
      </c>
      <c r="E15" s="47"/>
    </row>
    <row r="16" ht="17.05" customHeight="1" spans="1:5">
      <c r="A16" s="7" t="s">
        <v>167</v>
      </c>
      <c r="B16" s="7" t="s">
        <v>168</v>
      </c>
      <c r="C16" s="18">
        <v>18.18</v>
      </c>
      <c r="D16" s="18"/>
      <c r="E16" s="18">
        <v>18.18</v>
      </c>
    </row>
    <row r="17" ht="17.05" customHeight="1" spans="1:5">
      <c r="A17" s="8" t="s">
        <v>169</v>
      </c>
      <c r="B17" s="8" t="s">
        <v>170</v>
      </c>
      <c r="C17" s="47">
        <v>18.18</v>
      </c>
      <c r="D17" s="47"/>
      <c r="E17" s="47">
        <v>18.18</v>
      </c>
    </row>
    <row r="18" ht="17.05" customHeight="1" spans="1:5">
      <c r="A18" s="7" t="s">
        <v>171</v>
      </c>
      <c r="B18" s="7" t="s">
        <v>172</v>
      </c>
      <c r="C18" s="18">
        <v>133.235312</v>
      </c>
      <c r="D18" s="18">
        <v>133.235312</v>
      </c>
      <c r="E18" s="18"/>
    </row>
    <row r="19" ht="17.05" customHeight="1" spans="1:5">
      <c r="A19" s="8" t="s">
        <v>173</v>
      </c>
      <c r="B19" s="8" t="s">
        <v>174</v>
      </c>
      <c r="C19" s="47">
        <v>19.844</v>
      </c>
      <c r="D19" s="47">
        <v>19.844</v>
      </c>
      <c r="E19" s="47"/>
    </row>
    <row r="20" ht="17.05" customHeight="1" spans="1:5">
      <c r="A20" s="8" t="s">
        <v>175</v>
      </c>
      <c r="B20" s="8" t="s">
        <v>176</v>
      </c>
      <c r="C20" s="47">
        <v>47.9436</v>
      </c>
      <c r="D20" s="47">
        <v>47.9436</v>
      </c>
      <c r="E20" s="47"/>
    </row>
    <row r="21" ht="17.05" customHeight="1" spans="1:5">
      <c r="A21" s="8" t="s">
        <v>177</v>
      </c>
      <c r="B21" s="8" t="s">
        <v>178</v>
      </c>
      <c r="C21" s="47">
        <v>58.787712</v>
      </c>
      <c r="D21" s="47">
        <v>58.787712</v>
      </c>
      <c r="E21" s="47"/>
    </row>
    <row r="22" ht="17.05" customHeight="1" spans="1:5">
      <c r="A22" s="8" t="s">
        <v>179</v>
      </c>
      <c r="B22" s="8" t="s">
        <v>180</v>
      </c>
      <c r="C22" s="47">
        <v>6.66</v>
      </c>
      <c r="D22" s="47">
        <v>6.66</v>
      </c>
      <c r="E22" s="47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15" sqref="K1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2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47"/>
      <c r="C9" s="47"/>
      <c r="D9" s="47"/>
      <c r="E9" s="47"/>
      <c r="F9" s="47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3"/>
      <c r="B6" s="44"/>
      <c r="C6" s="45"/>
      <c r="D6" s="5" t="s">
        <v>104</v>
      </c>
      <c r="E6" s="18"/>
      <c r="F6" s="18"/>
      <c r="G6" s="18"/>
    </row>
    <row r="7" ht="17.05" customHeight="1" spans="1:7">
      <c r="A7" s="46"/>
      <c r="B7" s="46"/>
      <c r="C7" s="46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7"/>
      <c r="F9" s="47"/>
      <c r="G9" s="47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48" t="s">
        <v>6</v>
      </c>
      <c r="D3" s="48"/>
    </row>
    <row r="4" ht="36.9" customHeight="1" spans="1:4">
      <c r="A4" s="49" t="s">
        <v>7</v>
      </c>
      <c r="B4" s="49"/>
      <c r="C4" s="49" t="s">
        <v>8</v>
      </c>
      <c r="D4" s="49"/>
    </row>
    <row r="5" ht="33.9" customHeight="1" spans="1:4">
      <c r="A5" s="49" t="s">
        <v>9</v>
      </c>
      <c r="B5" s="49" t="s">
        <v>10</v>
      </c>
      <c r="C5" s="49" t="s">
        <v>13</v>
      </c>
      <c r="D5" s="49" t="s">
        <v>10</v>
      </c>
    </row>
    <row r="6" ht="25.6" customHeight="1" spans="1:4">
      <c r="A6" s="5" t="s">
        <v>197</v>
      </c>
      <c r="B6" s="10">
        <v>3074.444452</v>
      </c>
      <c r="C6" s="9" t="s">
        <v>17</v>
      </c>
      <c r="D6" s="50"/>
    </row>
    <row r="7" ht="25.6" customHeight="1" spans="1:4">
      <c r="A7" s="5" t="s">
        <v>198</v>
      </c>
      <c r="B7" s="10"/>
      <c r="C7" s="9" t="s">
        <v>21</v>
      </c>
      <c r="D7" s="50"/>
    </row>
    <row r="8" ht="25.6" customHeight="1" spans="1:4">
      <c r="A8" s="5" t="s">
        <v>199</v>
      </c>
      <c r="B8" s="10"/>
      <c r="C8" s="9" t="s">
        <v>25</v>
      </c>
      <c r="D8" s="50"/>
    </row>
    <row r="9" ht="25.6" customHeight="1" spans="1:4">
      <c r="A9" s="5" t="s">
        <v>26</v>
      </c>
      <c r="B9" s="10"/>
      <c r="C9" s="9" t="s">
        <v>29</v>
      </c>
      <c r="D9" s="50"/>
    </row>
    <row r="10" ht="25.6" customHeight="1" spans="1:4">
      <c r="A10" s="9" t="s">
        <v>30</v>
      </c>
      <c r="B10" s="10"/>
      <c r="C10" s="9" t="s">
        <v>33</v>
      </c>
      <c r="D10" s="50">
        <v>2213.492</v>
      </c>
    </row>
    <row r="11" ht="25.6" customHeight="1" spans="1:4">
      <c r="A11" s="9" t="s">
        <v>34</v>
      </c>
      <c r="B11" s="10"/>
      <c r="C11" s="9" t="s">
        <v>37</v>
      </c>
      <c r="D11" s="50"/>
    </row>
    <row r="12" ht="25.6" customHeight="1" spans="1:4">
      <c r="A12" s="9" t="s">
        <v>38</v>
      </c>
      <c r="B12" s="10"/>
      <c r="C12" s="9" t="s">
        <v>41</v>
      </c>
      <c r="D12" s="50"/>
    </row>
    <row r="13" ht="25.6" customHeight="1" spans="1:4">
      <c r="A13" s="5" t="s">
        <v>42</v>
      </c>
      <c r="B13" s="10"/>
      <c r="C13" s="9" t="s">
        <v>45</v>
      </c>
      <c r="D13" s="50">
        <v>429.8045</v>
      </c>
    </row>
    <row r="14" ht="25.6" customHeight="1" spans="1:4">
      <c r="A14" s="9"/>
      <c r="B14" s="10"/>
      <c r="C14" s="9" t="s">
        <v>48</v>
      </c>
      <c r="D14" s="50"/>
    </row>
    <row r="15" ht="25.6" customHeight="1" spans="1:4">
      <c r="A15" s="9"/>
      <c r="B15" s="10"/>
      <c r="C15" s="9" t="s">
        <v>51</v>
      </c>
      <c r="D15" s="50">
        <v>182.907792</v>
      </c>
    </row>
    <row r="16" ht="25.6" customHeight="1" spans="1:4">
      <c r="A16" s="9"/>
      <c r="B16" s="10"/>
      <c r="C16" s="9" t="s">
        <v>53</v>
      </c>
      <c r="D16" s="50"/>
    </row>
    <row r="17" ht="25.6" customHeight="1" spans="1:4">
      <c r="A17" s="9"/>
      <c r="B17" s="10"/>
      <c r="C17" s="9" t="s">
        <v>55</v>
      </c>
      <c r="D17" s="50"/>
    </row>
    <row r="18" ht="25.6" customHeight="1" spans="1:4">
      <c r="A18" s="9"/>
      <c r="B18" s="10"/>
      <c r="C18" s="9" t="s">
        <v>57</v>
      </c>
      <c r="D18" s="50"/>
    </row>
    <row r="19" ht="25.6" customHeight="1" spans="1:4">
      <c r="A19" s="9"/>
      <c r="B19" s="10"/>
      <c r="C19" s="9" t="s">
        <v>59</v>
      </c>
      <c r="D19" s="50"/>
    </row>
    <row r="20" ht="25.6" customHeight="1" spans="1:4">
      <c r="A20" s="5"/>
      <c r="B20" s="6"/>
      <c r="C20" s="9" t="s">
        <v>61</v>
      </c>
      <c r="D20" s="50"/>
    </row>
    <row r="21" ht="25.6" customHeight="1" spans="1:4">
      <c r="A21" s="5"/>
      <c r="B21" s="6"/>
      <c r="C21" s="9" t="s">
        <v>63</v>
      </c>
      <c r="D21" s="50"/>
    </row>
    <row r="22" ht="25.6" customHeight="1" spans="1:4">
      <c r="A22" s="5"/>
      <c r="B22" s="6"/>
      <c r="C22" s="9" t="s">
        <v>65</v>
      </c>
      <c r="D22" s="50"/>
    </row>
    <row r="23" ht="25.6" customHeight="1" spans="1:4">
      <c r="A23" s="9"/>
      <c r="B23" s="9"/>
      <c r="C23" s="9" t="s">
        <v>67</v>
      </c>
      <c r="D23" s="50"/>
    </row>
    <row r="24" ht="25.6" customHeight="1" spans="1:4">
      <c r="A24" s="9"/>
      <c r="B24" s="9"/>
      <c r="C24" s="9" t="s">
        <v>69</v>
      </c>
      <c r="D24" s="50"/>
    </row>
    <row r="25" ht="25.6" customHeight="1" spans="1:4">
      <c r="A25" s="5"/>
      <c r="B25" s="6"/>
      <c r="C25" s="9" t="s">
        <v>71</v>
      </c>
      <c r="D25" s="50">
        <v>248.24016</v>
      </c>
    </row>
    <row r="26" ht="25.6" customHeight="1" spans="1:4">
      <c r="A26" s="5"/>
      <c r="B26" s="6"/>
      <c r="C26" s="9" t="s">
        <v>73</v>
      </c>
      <c r="D26" s="50"/>
    </row>
    <row r="27" ht="25.6" customHeight="1" spans="1:4">
      <c r="A27" s="9"/>
      <c r="B27" s="10"/>
      <c r="C27" s="9" t="s">
        <v>75</v>
      </c>
      <c r="D27" s="50"/>
    </row>
    <row r="28" ht="25.6" customHeight="1" spans="1:4">
      <c r="A28" s="5"/>
      <c r="B28" s="6"/>
      <c r="C28" s="9" t="s">
        <v>77</v>
      </c>
      <c r="D28" s="50"/>
    </row>
    <row r="29" ht="25.6" customHeight="1" spans="1:4">
      <c r="A29" s="9"/>
      <c r="B29" s="9"/>
      <c r="C29" s="9" t="s">
        <v>79</v>
      </c>
      <c r="D29" s="50"/>
    </row>
    <row r="30" ht="25.6" customHeight="1" spans="1:4">
      <c r="A30" s="9"/>
      <c r="B30" s="9"/>
      <c r="C30" s="9" t="s">
        <v>81</v>
      </c>
      <c r="D30" s="50"/>
    </row>
    <row r="31" ht="25.6" customHeight="1" spans="1:4">
      <c r="A31" s="9"/>
      <c r="B31" s="9"/>
      <c r="C31" s="9" t="s">
        <v>83</v>
      </c>
      <c r="D31" s="50"/>
    </row>
    <row r="32" ht="25.6" customHeight="1" spans="1:4">
      <c r="A32" s="9"/>
      <c r="B32" s="9"/>
      <c r="C32" s="9" t="s">
        <v>85</v>
      </c>
      <c r="D32" s="50"/>
    </row>
    <row r="33" ht="25.6" customHeight="1" spans="1:4">
      <c r="A33" s="9"/>
      <c r="B33" s="9"/>
      <c r="C33" s="9" t="s">
        <v>87</v>
      </c>
      <c r="D33" s="50"/>
    </row>
    <row r="34" ht="25.6" customHeight="1" spans="1:4">
      <c r="A34" s="9"/>
      <c r="B34" s="9"/>
      <c r="C34" s="9" t="s">
        <v>89</v>
      </c>
      <c r="D34" s="50"/>
    </row>
    <row r="35" ht="25.6" customHeight="1" spans="1:4">
      <c r="A35" s="9"/>
      <c r="B35" s="9"/>
      <c r="C35" s="9" t="s">
        <v>91</v>
      </c>
      <c r="D35" s="50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3074.444452</v>
      </c>
      <c r="C39" s="5" t="s">
        <v>101</v>
      </c>
      <c r="D39" s="18">
        <v>3074.444452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2" t="s">
        <v>6</v>
      </c>
      <c r="J3" s="32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3074.444452</v>
      </c>
      <c r="D6" s="18">
        <v>3074.444452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2213.492</v>
      </c>
      <c r="D7" s="18">
        <v>2213.492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7">
        <v>2213.492</v>
      </c>
      <c r="D8" s="47">
        <v>2213.492</v>
      </c>
      <c r="E8" s="47"/>
      <c r="F8" s="47"/>
      <c r="G8" s="47"/>
      <c r="H8" s="47"/>
      <c r="I8" s="47"/>
      <c r="J8" s="9"/>
    </row>
    <row r="9" ht="17.05" customHeight="1" spans="1:10">
      <c r="A9" s="8" t="s">
        <v>209</v>
      </c>
      <c r="B9" s="8" t="s">
        <v>120</v>
      </c>
      <c r="C9" s="47">
        <v>2213.492</v>
      </c>
      <c r="D9" s="47">
        <v>2213.492</v>
      </c>
      <c r="E9" s="47"/>
      <c r="F9" s="47"/>
      <c r="G9" s="47"/>
      <c r="H9" s="47"/>
      <c r="I9" s="47"/>
      <c r="J9" s="9"/>
    </row>
    <row r="10" ht="17.05" customHeight="1" spans="1:10">
      <c r="A10" s="7" t="s">
        <v>121</v>
      </c>
      <c r="B10" s="7" t="s">
        <v>122</v>
      </c>
      <c r="C10" s="18">
        <v>429.8045</v>
      </c>
      <c r="D10" s="18">
        <v>429.8045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7">
        <v>330.98688</v>
      </c>
      <c r="D11" s="47">
        <v>330.98688</v>
      </c>
      <c r="E11" s="47"/>
      <c r="F11" s="47"/>
      <c r="G11" s="47"/>
      <c r="H11" s="47"/>
      <c r="I11" s="47"/>
      <c r="J11" s="9"/>
    </row>
    <row r="12" ht="17.05" customHeight="1" spans="1:10">
      <c r="A12" s="8" t="s">
        <v>210</v>
      </c>
      <c r="B12" s="8" t="s">
        <v>130</v>
      </c>
      <c r="C12" s="47">
        <v>330.98688</v>
      </c>
      <c r="D12" s="47">
        <v>330.98688</v>
      </c>
      <c r="E12" s="47"/>
      <c r="F12" s="47"/>
      <c r="G12" s="47"/>
      <c r="H12" s="47"/>
      <c r="I12" s="47"/>
      <c r="J12" s="9"/>
    </row>
    <row r="13" ht="17.05" customHeight="1" spans="1:10">
      <c r="A13" s="8" t="s">
        <v>123</v>
      </c>
      <c r="B13" s="8" t="s">
        <v>124</v>
      </c>
      <c r="C13" s="47">
        <v>67.7876</v>
      </c>
      <c r="D13" s="47">
        <v>67.7876</v>
      </c>
      <c r="E13" s="47"/>
      <c r="F13" s="47"/>
      <c r="G13" s="47"/>
      <c r="H13" s="47"/>
      <c r="I13" s="47"/>
      <c r="J13" s="9"/>
    </row>
    <row r="14" ht="17.05" customHeight="1" spans="1:10">
      <c r="A14" s="8" t="s">
        <v>211</v>
      </c>
      <c r="B14" s="8" t="s">
        <v>126</v>
      </c>
      <c r="C14" s="47">
        <v>67.7876</v>
      </c>
      <c r="D14" s="47">
        <v>67.7876</v>
      </c>
      <c r="E14" s="47"/>
      <c r="F14" s="47"/>
      <c r="G14" s="47"/>
      <c r="H14" s="47"/>
      <c r="I14" s="47"/>
      <c r="J14" s="9"/>
    </row>
    <row r="15" ht="17.05" customHeight="1" spans="1:10">
      <c r="A15" s="8" t="s">
        <v>131</v>
      </c>
      <c r="B15" s="8" t="s">
        <v>132</v>
      </c>
      <c r="C15" s="47">
        <v>31.03002</v>
      </c>
      <c r="D15" s="47">
        <v>31.03002</v>
      </c>
      <c r="E15" s="47"/>
      <c r="F15" s="47"/>
      <c r="G15" s="47"/>
      <c r="H15" s="47"/>
      <c r="I15" s="47"/>
      <c r="J15" s="9"/>
    </row>
    <row r="16" ht="17.05" customHeight="1" spans="1:10">
      <c r="A16" s="8" t="s">
        <v>212</v>
      </c>
      <c r="B16" s="8" t="s">
        <v>134</v>
      </c>
      <c r="C16" s="47">
        <v>31.03002</v>
      </c>
      <c r="D16" s="47">
        <v>31.03002</v>
      </c>
      <c r="E16" s="47"/>
      <c r="F16" s="47"/>
      <c r="G16" s="47"/>
      <c r="H16" s="47"/>
      <c r="I16" s="47"/>
      <c r="J16" s="9"/>
    </row>
    <row r="17" ht="17.05" customHeight="1" spans="1:10">
      <c r="A17" s="7" t="s">
        <v>135</v>
      </c>
      <c r="B17" s="7" t="s">
        <v>136</v>
      </c>
      <c r="C17" s="18">
        <v>182.907792</v>
      </c>
      <c r="D17" s="18">
        <v>182.907792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7">
        <v>182.907792</v>
      </c>
      <c r="D18" s="47">
        <v>182.907792</v>
      </c>
      <c r="E18" s="47"/>
      <c r="F18" s="47"/>
      <c r="G18" s="47"/>
      <c r="H18" s="47"/>
      <c r="I18" s="47"/>
      <c r="J18" s="9"/>
    </row>
    <row r="19" ht="17.05" customHeight="1" spans="1:10">
      <c r="A19" s="8" t="s">
        <v>213</v>
      </c>
      <c r="B19" s="8" t="s">
        <v>140</v>
      </c>
      <c r="C19" s="47">
        <v>182.907792</v>
      </c>
      <c r="D19" s="47">
        <v>182.907792</v>
      </c>
      <c r="E19" s="47"/>
      <c r="F19" s="47"/>
      <c r="G19" s="47"/>
      <c r="H19" s="47"/>
      <c r="I19" s="47"/>
      <c r="J19" s="9"/>
    </row>
    <row r="20" ht="17.05" customHeight="1" spans="1:10">
      <c r="A20" s="7" t="s">
        <v>141</v>
      </c>
      <c r="B20" s="7" t="s">
        <v>142</v>
      </c>
      <c r="C20" s="18">
        <v>248.24016</v>
      </c>
      <c r="D20" s="18">
        <v>248.24016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7">
        <v>248.24016</v>
      </c>
      <c r="D21" s="47">
        <v>248.24016</v>
      </c>
      <c r="E21" s="47"/>
      <c r="F21" s="47"/>
      <c r="G21" s="47"/>
      <c r="H21" s="47"/>
      <c r="I21" s="47"/>
      <c r="J21" s="9"/>
    </row>
    <row r="22" ht="17.05" customHeight="1" spans="1:10">
      <c r="A22" s="8" t="s">
        <v>214</v>
      </c>
      <c r="B22" s="8" t="s">
        <v>52</v>
      </c>
      <c r="C22" s="47">
        <v>248.24016</v>
      </c>
      <c r="D22" s="47">
        <v>248.24016</v>
      </c>
      <c r="E22" s="47"/>
      <c r="F22" s="47"/>
      <c r="G22" s="47"/>
      <c r="H22" s="47"/>
      <c r="I22" s="47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2023-10-09T15:29:00Z</dcterms:created>
  <dcterms:modified xsi:type="dcterms:W3CDTF">2023-10-20T09:26:57Z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D9E947AEFAF94A74B1969C7120E07956_12</vt:lpwstr>
  </property>
  <property fmtid="{D5CDD505-2E9C-101B-9397-08002B2CF9AE}" pid="3" name="KSOProductBuildVer">
    <vt:lpwstr>2052-12.1.0.15712</vt:lpwstr>
  </property>
</Properties>
</file>