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项目计划汇总表" sheetId="1" r:id="rId1"/>
    <sheet name="1.县农业农村局" sheetId="17" r:id="rId2"/>
    <sheet name="2.县乡村振兴局" sheetId="18" r:id="rId3"/>
    <sheet name="3.水县利局" sheetId="19" r:id="rId4"/>
    <sheet name="4.县发改局" sheetId="20" r:id="rId5"/>
    <sheet name="5.县文领办" sheetId="28" r:id="rId6"/>
    <sheet name="6.县交通局" sheetId="21" r:id="rId7"/>
    <sheet name="7.县住建局" sheetId="22" r:id="rId8"/>
    <sheet name="8.县茶旅中心" sheetId="23" r:id="rId9"/>
    <sheet name="9.县中药材产业办" sheetId="24" r:id="rId10"/>
    <sheet name="10.县农机事务中心" sheetId="25" r:id="rId11"/>
    <sheet name="11.现代产业园" sheetId="26" r:id="rId12"/>
    <sheet name="12.县民宗局" sheetId="27" r:id="rId13"/>
    <sheet name="13.县六步溪管理处" sheetId="29" r:id="rId14"/>
    <sheet name="14.县库区移民事务中心" sheetId="30" r:id="rId15"/>
    <sheet name="15.县林业局" sheetId="31" r:id="rId16"/>
    <sheet name="16.县供销联社" sheetId="6" r:id="rId17"/>
    <sheet name="17.县民政局" sheetId="32" r:id="rId18"/>
    <sheet name="18.县环保局" sheetId="33" r:id="rId19"/>
    <sheet name="19.各乡镇" sheetId="2" r:id="rId20"/>
  </sheets>
  <definedNames>
    <definedName name="_xlnm._FilterDatabase" localSheetId="2" hidden="1">'2.县乡村振兴局'!$A$5:$T$372</definedName>
    <definedName name="_xlnm._FilterDatabase" localSheetId="4" hidden="1">'4.县发改局'!$A$6:$T$39</definedName>
    <definedName name="_xlnm._FilterDatabase" localSheetId="19" hidden="1">'19.各乡镇'!$A$5:$T$202</definedName>
    <definedName name="_xlnm.Print_Area" localSheetId="0">项目计划汇总表!$A$1:$G$9</definedName>
    <definedName name="_xlnm.Print_Titles" localSheetId="19">'19.各乡镇'!$3:$4</definedName>
    <definedName name="_xlnm.Print_Titles" localSheetId="16">'16.县供销联社'!$1:$4</definedName>
    <definedName name="_xlnm._FilterDatabase" localSheetId="12" hidden="1">'12.县民宗局'!$A$5:$T$24</definedName>
    <definedName name="_xlnm._FilterDatabase" localSheetId="13" hidden="1">'13.县六步溪管理处'!$A$6:$T$28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<sst xmlns="http://schemas.openxmlformats.org/spreadsheetml/2006/main" count="10552" uniqueCount="3999">
  <si>
    <t>附件1：</t>
  </si>
  <si>
    <r>
      <rPr>
        <sz val="17.5"/>
        <color rgb="FF000000"/>
        <rFont val="Times New Roman"/>
        <charset val="134"/>
      </rPr>
      <t>2023</t>
    </r>
    <r>
      <rPr>
        <sz val="17.5"/>
        <color rgb="FF000000"/>
        <rFont val="微软雅黑"/>
        <charset val="134"/>
      </rPr>
      <t>年度巩固拓展脱贫攻坚成果和乡村振兴项目计划汇总表</t>
    </r>
  </si>
  <si>
    <t>序号</t>
  </si>
  <si>
    <t>项目类别</t>
  </si>
  <si>
    <t>项目个数</t>
  </si>
  <si>
    <t>项目预算总投资(万元)</t>
  </si>
  <si>
    <t>其中</t>
  </si>
  <si>
    <t>备注</t>
  </si>
  <si>
    <t>财政衔接资金(万元)</t>
  </si>
  <si>
    <t>其他资金(万元)</t>
  </si>
  <si>
    <t>总  计</t>
  </si>
  <si>
    <t>产业发展项目</t>
  </si>
  <si>
    <t>乡村建设行动</t>
  </si>
  <si>
    <t>就业项目</t>
  </si>
  <si>
    <t>巩固三保障成果</t>
  </si>
  <si>
    <t>附件2.1：</t>
  </si>
  <si>
    <t>安化县2023年度巩固拓展脱贫攻坚成果和乡村振兴项目计划明细表（县农业农村局）</t>
  </si>
  <si>
    <t>乡</t>
  </si>
  <si>
    <t>村</t>
  </si>
  <si>
    <t>项目名称</t>
  </si>
  <si>
    <t>建设性质</t>
  </si>
  <si>
    <t>实施地点</t>
  </si>
  <si>
    <t>时间进度</t>
  </si>
  <si>
    <t>责任单位</t>
  </si>
  <si>
    <t>实施单位</t>
  </si>
  <si>
    <t>建设内容及
规模</t>
  </si>
  <si>
    <t>项目预算总投资（万元）</t>
  </si>
  <si>
    <t>绩效目标</t>
  </si>
  <si>
    <t>联农带农机制</t>
  </si>
  <si>
    <t>项目类型</t>
  </si>
  <si>
    <t>二级项目类型</t>
  </si>
  <si>
    <t>项目子类型</t>
  </si>
  <si>
    <t>计划开工时间</t>
  </si>
  <si>
    <t>计划完工时间</t>
  </si>
  <si>
    <t>整合资金
（万元）</t>
  </si>
  <si>
    <t>其他资金（万元）</t>
  </si>
  <si>
    <t>总计</t>
  </si>
  <si>
    <r>
      <rPr>
        <sz val="9"/>
        <color theme="1"/>
        <rFont val="宋体"/>
        <charset val="134"/>
      </rPr>
      <t>加工</t>
    </r>
    <r>
      <rPr>
        <sz val="9"/>
        <color rgb="FF000000"/>
        <rFont val="宋体"/>
        <charset val="134"/>
      </rPr>
      <t>流通项目</t>
    </r>
  </si>
  <si>
    <t>产地初加工和
精深加工</t>
  </si>
  <si>
    <t>东坪镇</t>
  </si>
  <si>
    <t>县城南区</t>
  </si>
  <si>
    <t>安化县湖南省褒家冲茶场有限公司安化松针产业基地建设项目</t>
  </si>
  <si>
    <t>新建</t>
  </si>
  <si>
    <t>经开区黑茶产业园</t>
  </si>
  <si>
    <t>安化县
农业农村局</t>
  </si>
  <si>
    <t>湖南省褒家冲茶场有限公司</t>
  </si>
  <si>
    <t>对白泡湾600亩有机茶园基地进行品质提升                   
新建安化松针茶叶标准化生产加工初制车间980平方米、精制车间997.4平方米。新建产品仓储车间997.4平方米及购置设施设备。</t>
  </si>
  <si>
    <t>企业增加产能150吨，增加收益200万元；
帮扶一个村5年增加集体经济收入25万元；
新增帮扶带动脱贫户（含监测户）158人，人均年增收1500元。</t>
  </si>
  <si>
    <t>基地+农户
（收购茶叶）
提供就业岗位</t>
  </si>
  <si>
    <t>加工流通项目</t>
  </si>
  <si>
    <t>田庄乡</t>
  </si>
  <si>
    <t>高马二溪村</t>
  </si>
  <si>
    <t>安化县湖南高甲溪农业科技有限公司茶叶标准化生产加工基地建设项目</t>
  </si>
  <si>
    <t>湖南高甲溪农业科技有限公司</t>
  </si>
  <si>
    <t>提质改造 500亩茶园；扩建茶叶加工厂房及物流仓库1000平方米；新建清洁化茶叶初制加工设备1套；新建茶叶精制加工设备色选机1台。新增茶叶加工年产能500吨。</t>
  </si>
  <si>
    <t>企业增加产能500吨，增加收益600万元；
帮扶一个村5年增加集体经济收入25万元；
新增帮扶带动脱贫户（含监测户）550人，人均年增收2000元。</t>
  </si>
  <si>
    <t>仙溪镇</t>
  </si>
  <si>
    <t>芙蓉村</t>
  </si>
  <si>
    <t>安化县安蓉茶业有限公司三产融合发展项目</t>
  </si>
  <si>
    <t>安化县安蓉茶业有限公司</t>
  </si>
  <si>
    <t>1.300亩茶园提质改造；
2.茶叶生产加工车间建设200㎡；
3.茶叶原材料与成品仓储建设400㎡；
4.千两茶晒制车间200㎡；
5.添置茶叶生产加工设备17台。</t>
  </si>
  <si>
    <t>企业增加产能50吨，增加收益600万元；
帮扶一个村5年增加集体经济收入25万元；
新增帮扶带动脱贫户（含监测户）150人，人均年增收7000 元。</t>
  </si>
  <si>
    <t>乐安镇</t>
  </si>
  <si>
    <t>乐高村</t>
  </si>
  <si>
    <t>安化县湖南安化国津茶业有限公司生产加工茶叶基地建设项目</t>
  </si>
  <si>
    <t>湖南安化国津茶业有限公司</t>
  </si>
  <si>
    <t>1.建设优质绿色高产茶叶基地300亩
2.建设茶叶产品初加工标准化自动化生产线1条：杀青机 1台、揉捻平台 1个、滚筒解块机 2台、烘干机 1台传送带 10条</t>
  </si>
  <si>
    <t>企业增加产能30吨，增加收益  180一个村5年增加集体经济收入25万元；
新增帮扶带动脱贫户（含监测户）55人，人均年增收10000元。</t>
  </si>
  <si>
    <t>清塘铺镇</t>
  </si>
  <si>
    <t>石溪村</t>
  </si>
  <si>
    <r>
      <rPr>
        <sz val="9"/>
        <color rgb="FF000000"/>
        <rFont val="宋体"/>
        <charset val="134"/>
        <scheme val="minor"/>
      </rPr>
      <t>安化县茂坤中药材种植专业合作社黄精标准化生产加工基地</t>
    </r>
    <r>
      <rPr>
        <sz val="9"/>
        <color theme="1"/>
        <rFont val="宋体"/>
        <charset val="134"/>
        <scheme val="minor"/>
      </rPr>
      <t>建设项目</t>
    </r>
  </si>
  <si>
    <t>安化县茂坤中药材种植专业合作社</t>
  </si>
  <si>
    <r>
      <rPr>
        <sz val="9"/>
        <color rgb="FF000000"/>
        <rFont val="宋体"/>
        <charset val="134"/>
        <scheme val="minor"/>
      </rPr>
      <t>5</t>
    </r>
    <r>
      <rPr>
        <sz val="9"/>
        <color theme="1"/>
        <rFont val="宋体"/>
        <charset val="134"/>
        <scheme val="minor"/>
      </rPr>
      <t>亩安化县多花黄精种茎培育基地、75亩黄精标准化生产基地、初制加工厂房扩建、初制加工设备购置、仓储展示中心建设</t>
    </r>
  </si>
  <si>
    <t>企业增加产能100吨，增加收益163.75万元；
帮扶一个村5年增加集体经济收入25万元；
新增帮扶带动脱贫户（含监测户）147人，人均年增收2000元。</t>
  </si>
  <si>
    <t>基地+农户
（收购药材）
提供就业岗位</t>
  </si>
  <si>
    <t>马路镇</t>
  </si>
  <si>
    <t>马路溪村</t>
  </si>
  <si>
    <t>安化县湖南省碧丹溪有限公司精制茶生产加工基地建设</t>
  </si>
  <si>
    <t>湖南省碧丹溪茶业有限公司</t>
  </si>
  <si>
    <t>在马路溪村青云山财主岗提质增效改造新建茶园浇排水设施1套，架引水管道8公里，新建蓄水池2个；新增全自动红绿茶加工生产线一套；新建160平方米七星灶烘焙车间；新增两台全自动下料七星灶。</t>
  </si>
  <si>
    <t>企业增加产能100 吨，增加收益600万元；
帮扶一个村5年增加集体经济收入25万元；
新增帮扶带动脱贫户（含监测户）591人，人均年增收2000元。</t>
  </si>
  <si>
    <t>仙中村</t>
  </si>
  <si>
    <t>安化县洢水四保生态农业开发有限公司茶叶标准化生产加工建设项目</t>
  </si>
  <si>
    <t>安化县洢水四保生态农业开发有限公司</t>
  </si>
  <si>
    <t>1.300亩茶园提质改造；
2.茶叶生产加工车间建设：800㎡钢架棚厂房建设；红绿茶、黑毛茶生产线改造。</t>
  </si>
  <si>
    <t>企业增加产能25吨，增加收益400万元；
帮扶一个村5年增加集体经济收入25万元；
新增帮扶带动脱贫户（含监测户）10人，人均年增收3000元。</t>
  </si>
  <si>
    <t>烟溪镇</t>
  </si>
  <si>
    <t>卧龙村</t>
  </si>
  <si>
    <t>安化县卧龙源茶业有限责任公司茶叶精制生产厂房建设项目</t>
  </si>
  <si>
    <t>安化县卧龙源茶业有限责任公司</t>
  </si>
  <si>
    <t>1.新建厂房四层，共1120㎡；
2.购进理条机4台、发酵机4台、提香机8台、揉捻机8台。</t>
  </si>
  <si>
    <t>企业增加产能20吨，增加收益80万元；
帮扶一个村5年增加集体经济收入25万元；
新增帮扶带动脱贫户（含监测户）60人，人均年增收3000元。</t>
  </si>
  <si>
    <t>平口镇</t>
  </si>
  <si>
    <t>平山村</t>
  </si>
  <si>
    <t>安化县湘情农业发展有限责任公司茶叶标准化生产与加工建设项目</t>
  </si>
  <si>
    <t>平山村安平组</t>
  </si>
  <si>
    <t>安化县湘情农业发展有限责任公司</t>
  </si>
  <si>
    <t>茶园基地入园公路硬化1.1公里；安化红茶标准化示范区；茶园基地150亩有机肥替代化肥、绿色防控；产品包装车间、仓储扩建160㎡；茶叶生产加工设备设施6台套；农产品展销直播中心160㎡、品牌策划、宣传；食品安全管理体系、质量管理体系认证、“二品一标”建设。</t>
  </si>
  <si>
    <t>企业增加产能100吨，增加收益1000万元；
帮扶一个村5年增加集体经济收入25万元；
新增帮扶带动脱贫户（含监测户）262人，人均年增收2000元。</t>
  </si>
  <si>
    <t>渠江镇</t>
  </si>
  <si>
    <t>大安村</t>
  </si>
  <si>
    <t>安化县万福山旅游开发有限公司黄精标准化生产加工基地建设项目</t>
  </si>
  <si>
    <t>大安村
大房内</t>
  </si>
  <si>
    <t>安化县万福山旅游开发有限公司</t>
  </si>
  <si>
    <t>1、初制加工设备购置         
2、仓储冷库建设200立方米                 3、初制加工厂房新建800平方   
4、品牌培育</t>
  </si>
  <si>
    <t>企业增加产能80吨，增加收益260万元；
帮扶一个村5年增加集体经济收入25万元；
新增帮扶带动脱贫户（含监测户）200 人，人均年增收2000元。</t>
  </si>
  <si>
    <t>基地+农户
（收购黄精）
提供就业岗位</t>
  </si>
  <si>
    <t>小淹镇</t>
  </si>
  <si>
    <t>敷溪村</t>
  </si>
  <si>
    <t>安化县云天阁茶叶标准化生产加工基地建设项目</t>
  </si>
  <si>
    <t>安化县云天阁茶业有限公司</t>
  </si>
  <si>
    <t xml:space="preserve">（1）生产基地标准化建设：新建高标准茶园200亩、老改茶园200亩。
 （2）加工基地及仓储建设：新建茶叶初制加工生产线一条，新购茶叶精选设备一台，改造控温控湿设施。
 （3）互联网产销平品建设：改造直播室一间。   </t>
  </si>
  <si>
    <t>企业增加产能80吨，增加收益200万元；
帮扶一个村5年增加集体经济收入25万元；
新增帮扶带动脱贫户（含监测户）200人，人均年增收10000元。</t>
  </si>
  <si>
    <t>生产 
项目</t>
  </si>
  <si>
    <t>种植业基地</t>
  </si>
  <si>
    <t>羊角塘镇</t>
  </si>
  <si>
    <t>塘九村</t>
  </si>
  <si>
    <t>安化县菲菲葛业专业合作社标准化葛根基地建设项目</t>
  </si>
  <si>
    <t>安化县菲菲葛业专业合作社</t>
  </si>
  <si>
    <t>40亩标准化葛根基地</t>
  </si>
  <si>
    <t>企业增加产能90吨，增加收益36万元；
新增帮扶带动脱贫户（含监测户）9人，人均年增收7000 元。</t>
  </si>
  <si>
    <t>基地+农户
（收购葛根）
提供就业岗位</t>
  </si>
  <si>
    <t>龙塘乡</t>
  </si>
  <si>
    <t>封家村</t>
  </si>
  <si>
    <t>安化县六篆生态种养专业合作社水果基地项目</t>
  </si>
  <si>
    <t>封家村
胡家冲</t>
  </si>
  <si>
    <t>安化县六篆生太种养专业合作社</t>
  </si>
  <si>
    <t>新建20亩蜂糖李标准化基地</t>
  </si>
  <si>
    <t>企业增加产能30吨，增加收益120万元；
新增帮扶带动脱贫户（含监测户）6人，人均年增收    18000元。</t>
  </si>
  <si>
    <t>提供就业岗位</t>
  </si>
  <si>
    <t>大福镇</t>
  </si>
  <si>
    <t>天罩山村</t>
  </si>
  <si>
    <t>安化鸿泰厚朴种植专业合作社产业标准化生产基地建设项目</t>
  </si>
  <si>
    <t>安化鸿泰厚朴种植专业合作社</t>
  </si>
  <si>
    <t>新建标准化黄精生产基地50亩</t>
  </si>
  <si>
    <t>企业增加产能50吨，增加收益42万元；
新增帮扶带动脱贫户（含监测户）14人，人均年增收2000元。</t>
  </si>
  <si>
    <t>柘溪镇</t>
  </si>
  <si>
    <t>广益社区村</t>
  </si>
  <si>
    <t>安化县益生中药材种植专业合作社中药材产业标准化生产基地建设项目</t>
  </si>
  <si>
    <t>广益社区群益片区</t>
  </si>
  <si>
    <t>安化县益生中药材种植专业合作社</t>
  </si>
  <si>
    <t>30亩黄精基地建设</t>
  </si>
  <si>
    <t>企业增加产能 30吨，增加收益120万元；
新增帮扶带动脱贫户（含监测户）45 人，人均年增收6000 元。</t>
  </si>
  <si>
    <t>百足村</t>
  </si>
  <si>
    <t>安化县明星林业开发专业合作社高产茶叶基地及茶叶加工生产线建设项目</t>
  </si>
  <si>
    <t>百足村
天子山</t>
  </si>
  <si>
    <t>安化县明星林业开发专业合作社</t>
  </si>
  <si>
    <t>茶叶基地50亩；
茶叶加工厂房200平方米、生产线一条</t>
  </si>
  <si>
    <t>企业增加产能45吨，增加收益422.5万元；
新增帮扶带动脱贫户（含监测户）50人，人均年增收2000元。</t>
  </si>
  <si>
    <t>江南镇</t>
  </si>
  <si>
    <t>阿丘新村</t>
  </si>
  <si>
    <t>安化县阿丘中药材种植专业合作社标准化多花黄精种茎培育基地建设项目</t>
  </si>
  <si>
    <t>阿丘新村长塘冲</t>
  </si>
  <si>
    <t>安化县阿丘中药材种植专业合作社</t>
  </si>
  <si>
    <t>30亩标准化黄精种茎基地建设</t>
  </si>
  <si>
    <t>企业增加产能225万株种茎，增加收益67万元；
新增帮扶带动脱贫户（含监测户）100人，人均年增收15000元。</t>
  </si>
  <si>
    <t>基地+农户
提供就业岗位</t>
  </si>
  <si>
    <r>
      <rPr>
        <sz val="9"/>
        <color indexed="8"/>
        <rFont val="宋体"/>
        <charset val="134"/>
      </rPr>
      <t>加工</t>
    </r>
    <r>
      <rPr>
        <sz val="9"/>
        <color indexed="8"/>
        <rFont val="宋体"/>
        <charset val="134"/>
      </rPr>
      <t>流通项目</t>
    </r>
  </si>
  <si>
    <t>各乡镇</t>
  </si>
  <si>
    <t>相关村</t>
  </si>
  <si>
    <t>2023年省级巩固拓展产业扶贫成果重点项目</t>
  </si>
  <si>
    <t>安化县相关镇村</t>
  </si>
  <si>
    <t>相关企业单位</t>
  </si>
  <si>
    <t>基地建设、加工能力提升</t>
  </si>
  <si>
    <t>带动就业人数1000人以上，人居增收1000元以上。</t>
  </si>
  <si>
    <t>务工、原料收购、分红等</t>
  </si>
  <si>
    <t>产业服务支撑项目</t>
  </si>
  <si>
    <t>人才培养</t>
  </si>
  <si>
    <t>相关乡镇</t>
  </si>
  <si>
    <t>高素质农民（专业技能与专业服务型职业农民）</t>
  </si>
  <si>
    <t>安化县城、乡镇</t>
  </si>
  <si>
    <t>2023年5月</t>
  </si>
  <si>
    <t>2023年12月</t>
  </si>
  <si>
    <t>县农业农村局</t>
  </si>
  <si>
    <t>县农业农村局科技教育股</t>
  </si>
  <si>
    <t>培育专业技能与专业服务型高素质农民570人，资金114万元。其中种养加技术能手260人，培育农机作业操作手（无人机植保飞手）120人，培育新农商带头人（含益农社信息员）120人，培育农村创新创业者（青年农民）70人。</t>
  </si>
  <si>
    <t>按计划完成培训570人的年度任务，达到培训目标</t>
  </si>
  <si>
    <t>提升水稻、玉米、油菜、茶叶、中药材、水果、蔬菜、畜禽等约570名县域农业产业从业人员的技术技能。</t>
  </si>
  <si>
    <t>农业实用技术培训</t>
  </si>
  <si>
    <t>安化县乡镇</t>
  </si>
  <si>
    <t>水稻、玉米、油菜、茶叶、中药材、水果、蔬菜、畜禽等县域农业从业人员技术培训640人。</t>
  </si>
  <si>
    <t>按计划完成培训640人的年度任务，达到培训目标</t>
  </si>
  <si>
    <t>提升全县约640名人员的粮油、茶叶、中药材、水果、畜禽等种养技术水平。</t>
  </si>
  <si>
    <t>科技示范基地</t>
  </si>
  <si>
    <t>建设高素质培育技术成果转化应用示范基地、职业农民培育操作实训、创业孵化、创业带动就业基地、农业科技技术展示试验示范基地等4个。</t>
  </si>
  <si>
    <t>按计划完成建设4个基地的年度任务，达到培训目标</t>
  </si>
  <si>
    <t>示范引领全县5000名高素质农民、农村实用技术人才创新创业，助力乡村振兴。</t>
  </si>
  <si>
    <t>高素质农民（经营管理型）</t>
  </si>
  <si>
    <t>2023年10月</t>
  </si>
  <si>
    <t>培育经营管理型人才（新型农业经营和服务主体带头人-含农业经理人）70人，资金28万元。</t>
  </si>
  <si>
    <t>按计划完成培训70人的年度任务，达到培训目标</t>
  </si>
  <si>
    <t>提升全县约70名粮油、茶叶、中药材、水果、畜禽等领域管理人员的经营管理能力及带动作用。</t>
  </si>
  <si>
    <t>农业社会化服务</t>
  </si>
  <si>
    <t>八角社区</t>
  </si>
  <si>
    <t>国家级监测点耕地质量调查监测与评价</t>
  </si>
  <si>
    <t>续建</t>
  </si>
  <si>
    <t>安化县土壤肥料工作站</t>
  </si>
  <si>
    <t>国家级监测点耕地质量调查监测点1个</t>
  </si>
  <si>
    <t>监测耕地质量变化情况</t>
  </si>
  <si>
    <t>规范做好国家级长期定位监测点监测工作</t>
  </si>
  <si>
    <t>龙塘镇、冷市镇、羊角镇</t>
  </si>
  <si>
    <t>退化耕地治理项目</t>
  </si>
  <si>
    <t>退化耕地治理面积1万亩</t>
  </si>
  <si>
    <r>
      <rPr>
        <sz val="9"/>
        <color theme="1"/>
        <rFont val="宋体"/>
        <charset val="134"/>
      </rPr>
      <t>2020-2025</t>
    </r>
    <r>
      <rPr>
        <sz val="9"/>
        <color rgb="FF000000"/>
        <rFont val="宋体"/>
        <charset val="134"/>
      </rPr>
      <t>年耕地质量等级提升0.5个等级，PH值增加0.5个单位</t>
    </r>
  </si>
  <si>
    <t>提升耕地地力，减轻化肥农药的污染，确保农产品质量安全，为稳粮保供、绿色发展、农民节支增收、乡村振兴提供有力支撑。</t>
  </si>
  <si>
    <t>生产
项目</t>
  </si>
  <si>
    <t>粮食生产</t>
  </si>
  <si>
    <t>安化县农业农村局</t>
  </si>
  <si>
    <t>安化县农业农村局，各乡镇</t>
  </si>
  <si>
    <t>早稻种子采购，建设水稻、玉米、大豆等粮油新品种展示基地10个，推广低镉吸收品种臻两优8612，粮食生产示范村15个，支持购置育秧设施设备20套等</t>
  </si>
  <si>
    <t>稳定粮食播种面积，建设水稻、玉米、大豆等粮油新品种展示基地10个，推广低镉吸收品种臻两优8612：5000亩，建设粮食生产示范村15个，购置育秧设施设备20套等</t>
  </si>
  <si>
    <t>通过发展早稻集中育秧，优化作物种植结构等，建立有效利益链接机制，带动当地从事粮食生产群众稳定增收</t>
  </si>
  <si>
    <t>生产项目</t>
  </si>
  <si>
    <t>种植业</t>
  </si>
  <si>
    <t>安化县</t>
  </si>
  <si>
    <t>五彩湘茶产业集群</t>
  </si>
  <si>
    <t>全县</t>
  </si>
  <si>
    <t>湖南安化黑茶工程研究中心有限公司等主体</t>
  </si>
  <si>
    <t>进行茶园基地、加工、品牌建设、推进茶旅一体化发展</t>
  </si>
  <si>
    <t>按计划完成茶叶种苗繁育，生态基地打造、茶叶初制厂、精制厂建设、品牌培育与茶旅一体化建设等内容</t>
  </si>
  <si>
    <t>有效促进安化黑茶特色产业发展，带动500人以上群众增收，为打造五彩湘茶产业集群贡献安化力量</t>
  </si>
  <si>
    <t>省级农业产业强镇</t>
  </si>
  <si>
    <t>梅城镇</t>
  </si>
  <si>
    <t>梅城镇人民政府等单位</t>
  </si>
  <si>
    <t>支持梅城镇相关主体进行茶园基地、加工、品牌建设、推进茶旅一体化发展。</t>
  </si>
  <si>
    <t>按计划完成梅城镇省级农业强镇目标，带动群众增收</t>
  </si>
  <si>
    <t>有效促进安化黑茶特色产业发展，带动100人以上群众增收。</t>
  </si>
  <si>
    <t>产业融合发展项目</t>
  </si>
  <si>
    <t>龙塘乡、马路镇、东坪镇</t>
  </si>
  <si>
    <t>湖南辉华牧业有限公司等3家主体</t>
  </si>
  <si>
    <t>支持相关主体进行基地、加工、品牌建设、推进产业提质上档。</t>
  </si>
  <si>
    <t>按计划完成产业融合发展项目目标，带动群众增收</t>
  </si>
  <si>
    <t>有效促进安化特色产业发展，带动50人以上群众增收。</t>
  </si>
  <si>
    <t>金融保险配套</t>
  </si>
  <si>
    <t>新型经营主体贷款贴息</t>
  </si>
  <si>
    <t>湖南辉华牧业有限公司等130家主体</t>
  </si>
  <si>
    <t>按计划完成促进主体融资目标，完成融资4亿元以上，带动群众增收</t>
  </si>
  <si>
    <t>有效缓解主体融资压力，促进进行相关建设，提升产业发展水平，带动群众增收200人以上。</t>
  </si>
  <si>
    <t>农产品仓储保鲜冷链基础设施建设</t>
  </si>
  <si>
    <t>全县相关乡镇</t>
  </si>
  <si>
    <t>全县相关村</t>
  </si>
  <si>
    <t>安化县农产品产地冷藏保鲜设施建设</t>
  </si>
  <si>
    <t>安化县曹家生态种养专业合作社等58家新型主体</t>
  </si>
  <si>
    <t>建设农产品产地冷藏保鲜设施20000立方。</t>
  </si>
  <si>
    <t>按计划如期完成58家主体的农产品产地冷藏保鲜设施建设</t>
  </si>
  <si>
    <t>围绕蔬菜、水果等鲜活农产品，兼顾地方优势 特色品种，合理集中建设产地冷藏保鲜设施，提升技术装备水 平，完善服务保障机制，强化运营管理能力，推动冷链物流服务 网络向农村延伸，畅通鲜活农产品末端冷链微循环，为服务乡村产业、提高农民收入、增强市场稳定性、保障农产品有效供给提供有力支撑。</t>
  </si>
  <si>
    <t>产业继续帮扶项目</t>
  </si>
  <si>
    <t>扶持产业主体，帮扶带动96437个脱贫户（监测户）发展产业</t>
  </si>
  <si>
    <t>扶持发展特色产业，带动脱贫（监测）户增收</t>
  </si>
  <si>
    <t>持续带动全县96437个脱贫人口增收</t>
  </si>
  <si>
    <t>配套基础设施项目</t>
  </si>
  <si>
    <t>小型农田水利设施建设</t>
  </si>
  <si>
    <t>仙溪、乐安、长塘、羊角塘等相关镇</t>
  </si>
  <si>
    <t>仙溪、乐安、长塘、羊角塘等相关村</t>
  </si>
  <si>
    <t>高标准农田建设</t>
  </si>
  <si>
    <t>仙溪、乐安、长塘、羊角塘等相关镇相关村</t>
  </si>
  <si>
    <t>建设高标准农田约36000亩</t>
  </si>
  <si>
    <t>完成高标准农田建设约36000亩</t>
  </si>
  <si>
    <t>改善项目区内约24429位困难群众农田建设、生产条件等</t>
  </si>
  <si>
    <t>种养植业</t>
  </si>
  <si>
    <t>羊角塘等19个乡镇</t>
  </si>
  <si>
    <t>高明铺村等22个村</t>
  </si>
  <si>
    <t>村级集体经济发展</t>
  </si>
  <si>
    <t>高明乡高明铺村等22个村</t>
  </si>
  <si>
    <t>农业农村局</t>
  </si>
  <si>
    <t>利用本村优势资源，根据村集体经济组织实际情况及市场需求，发展相关油茶、蔬菜、中药材等种植、畜禽养殖及其他相关农业产业项目，每年为村级集体经济组织增加10万元以上的集体经济收入</t>
  </si>
  <si>
    <t>按计划完成项目建设，，解决各村从集体经济收入偏低的问题，增加农民务工收入，巩固脱贫攻坚成果</t>
  </si>
  <si>
    <t>村集体经济收入每年增加10万元以上，带动全村村民增收</t>
  </si>
  <si>
    <t>人居环境整治</t>
  </si>
  <si>
    <t>农村垃圾治理</t>
  </si>
  <si>
    <t>东坪镇等相关乡镇</t>
  </si>
  <si>
    <t>农村户厕改造</t>
  </si>
  <si>
    <t>农村户用卫生厕所改造31200户</t>
  </si>
  <si>
    <t>完成31200户农村户用卫生厕所的改造</t>
  </si>
  <si>
    <t>改善31200户74200人的居住环境</t>
  </si>
  <si>
    <t>农村污水治理</t>
  </si>
  <si>
    <t>新建、续建</t>
  </si>
  <si>
    <t>安装油水分离器（隔油池），建设生态池，解决农村生活污水乱排乱放现象</t>
  </si>
  <si>
    <t>项目实施村农村生活污水（厨房灰水）治理设施覆盖率达到村域常住居民农户数75%，农村生活污水乱排乱放得到了有效管控，污水治理得到了明显提高，农村人居环境得到明显改善。</t>
  </si>
  <si>
    <t>改善15200户44200人的居住环境</t>
  </si>
  <si>
    <t>大园村</t>
  </si>
  <si>
    <t>示范创建</t>
  </si>
  <si>
    <t>东坪镇大园村</t>
  </si>
  <si>
    <t>支持东坪镇大园村等村进行省级美丽乡村示范创建。河道清淤3公里；配置垃圾推车3辆、洒水车1辆、其他卫生工具若干；新建垃圾集中收集点7处，搭建环保雨棚52个；</t>
  </si>
  <si>
    <t>按照规划美、产业美、环境美、风尚美、治理美和生活美“六美”建设要求，坚持规划先行，完善基础设施，加快产业发展，稳步推进省级美丽乡村示范创建工作</t>
  </si>
  <si>
    <t>改善2000人人居环境</t>
  </si>
  <si>
    <t>冷市镇等相关乡镇</t>
  </si>
  <si>
    <t>文昌村等相关村</t>
  </si>
  <si>
    <t>农村生活垃圾分类</t>
  </si>
  <si>
    <t>将生活垃圾进行分类处置，大幅度减少农村生活垃圾总量。</t>
  </si>
  <si>
    <t>农村生活垃圾总量得到了有效控制，大幅度减少了垃圾转运费用，农村人居环境得到明显改善。</t>
  </si>
  <si>
    <t>改善3120户10135人的居住环境</t>
  </si>
  <si>
    <t>东坪镇、梅城镇、仙溪镇、龙塘镇、江南镇、平口镇等等相关乡镇</t>
  </si>
  <si>
    <t>畜禽污染防治提质项目</t>
  </si>
  <si>
    <t>畜禽养殖退养及区域内污染治理；提质改造养殖场及养殖场退养奖励</t>
  </si>
  <si>
    <t>保护和改善农村环境质量，加快推进养殖业转型升级，确保项目实施区域水质治理达标</t>
  </si>
  <si>
    <t>改善农村群众生活环境</t>
  </si>
  <si>
    <t>农村基础设施</t>
  </si>
  <si>
    <t>其他</t>
  </si>
  <si>
    <t>柘溪镇、田庄乡</t>
  </si>
  <si>
    <t>县良繁场、香岩村</t>
  </si>
  <si>
    <t>湖南省安化县农业野生植物原生境保护区建设项目</t>
  </si>
  <si>
    <t>总面积1150亩，其核心区500亩，缓冲区650亩。建设内容主要包括隔离设施、警示设施、看护设施、防火排灌设施及必要的供电供水设施等，购置数据采集分析设备，通讯巡逻设备，资源、环境监测设备及其他辅助设备。</t>
  </si>
  <si>
    <t>通过项目建设，野生农业植物资源得到安全可靠的保障，种质资源保护、利用、育种创新能 力明显提高。</t>
  </si>
  <si>
    <t>项目建设期间带动周围群众务工约200人左右，野生植物资源的保护和开发利用将为周围群众带来长远利益。</t>
  </si>
  <si>
    <t>产业服务支持项目</t>
  </si>
  <si>
    <t>智慧农业</t>
  </si>
  <si>
    <t>湖南省安化县受污染耕地安全利用项目</t>
  </si>
  <si>
    <t>在轻中度污染耕地落实品种替代、土壤调理（撒施石灰）等安全利用措施，示范带动全县完成轻中度污染耕地治理，任务面积59100亩。</t>
  </si>
  <si>
    <t>在轻中度污染耕地落实品种替代、土壤调理（撒施石灰）等安全利用措施，示范带动全县完成轻中度污染耕地治理，任务面积59100亩，受污染耕地安全利用率稳定在91%以上。</t>
  </si>
  <si>
    <t>提高项目建设区粮食质量和产量，农民户均增加收入200元以上。</t>
  </si>
  <si>
    <t>其它</t>
  </si>
  <si>
    <t>农作物种业安全监管项目</t>
  </si>
  <si>
    <t>用于开展对全县农作物、畜禽市场监管</t>
  </si>
  <si>
    <t>目的在于规范资金使用，产生预期的社会效益和经济效益，为农村现代化发展、农民增收、农业增产提供提供保障。</t>
  </si>
  <si>
    <t>通过项目的实施，种业发展更加科学高效，农业生产安全的水平明显提高，农民增收工作得到进一步发展，提高了农业生产的效益，促进广大人民的生活水平得到提升。</t>
  </si>
  <si>
    <t>低镉品种推广项目</t>
  </si>
  <si>
    <t>水稻高产组为中稻品种，地点在羊角塘镇大坪村，播种时间在5月中旬；水稻优质组在田庄乡茅坪村，播种时间安排在5月中旬</t>
  </si>
  <si>
    <t>确保试验过程和试验结果的真实性、科学性、准确性。</t>
  </si>
  <si>
    <t>建设项目区，带动农户1340户左右，按照试验实施方案及记载表的要求进行观察记载、全区收获测产、综合评价，客观评价每个品种的特征特性。</t>
  </si>
  <si>
    <t>附件2.2：</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</si>
  <si>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年度巩固拓展脱贫攻坚成果和乡村振兴项目计划明细表（县乡村振兴局）</t>
    </r>
  </si>
  <si>
    <t>建设内容及规模</t>
  </si>
  <si>
    <t>整合资金（万元）</t>
  </si>
  <si>
    <t>教育</t>
  </si>
  <si>
    <t>雨露计划职业教育补助</t>
  </si>
  <si>
    <t>县乡村振兴局</t>
  </si>
  <si>
    <t>补助具有正式学籍的中职、高职、技校在读的脱贫家庭子女（含监测帮扶对象家庭）学生约8200余人</t>
  </si>
  <si>
    <t>按时发放雨露计划职业教育补助资金，做到不漏发不错发。</t>
  </si>
  <si>
    <t>帮助约8000人次已脱贫学生上学困难问题</t>
  </si>
  <si>
    <t>乡村振兴致富带头人培训</t>
  </si>
  <si>
    <t>湖南生物机电职业技术学院</t>
  </si>
  <si>
    <t>组织参加全省乡村振兴致富带头人产业发展型、乡村建设型和乡村治理型培训六批次211人</t>
  </si>
  <si>
    <t>按计划完成培训211人的年度任务，达到培训目标</t>
  </si>
  <si>
    <t>全面提高乡村振兴致富带头人素质，巩固前期脱贫攻坚成果，实现由乡村振兴致富能手向乡村振兴致富带头人的有效转变，夯实乡村振兴人才基础</t>
  </si>
  <si>
    <t>养殖业基地</t>
  </si>
  <si>
    <t>重点监测户产业扶持</t>
  </si>
  <si>
    <t>鼓励全县约3000户重点监测户自主发展小产业增加收入</t>
  </si>
  <si>
    <t>鼓励重点监测户自主发展小产业，增加收入</t>
  </si>
  <si>
    <t>务工补助</t>
  </si>
  <si>
    <t>劳动奖补</t>
  </si>
  <si>
    <t>全县各乡镇</t>
  </si>
  <si>
    <t>帮扶车间稳岗补贴</t>
  </si>
  <si>
    <t>2023年1月</t>
  </si>
  <si>
    <t>县乡村振兴局、县人社局</t>
  </si>
  <si>
    <t>对全县约44家帮扶车间带动脱贫人口（含监测帮扶对象）就业，根据上级文件进行补贴</t>
  </si>
  <si>
    <t>按政策对带动脱贫群众就业的帮扶车间按照相关文件进行补助</t>
  </si>
  <si>
    <t>就业帮扶车间带动约3200人已脱贫人口就业</t>
  </si>
  <si>
    <t>交通费补助</t>
  </si>
  <si>
    <t>各村</t>
  </si>
  <si>
    <t>一次性交通补助</t>
  </si>
  <si>
    <t>县人社局</t>
  </si>
  <si>
    <t>对全县外出务工脱贫户及监测户进行一次性交通补助</t>
  </si>
  <si>
    <t>按时间节点对外出务工的脱贫户及监测户进行补助</t>
  </si>
  <si>
    <t>为全县外出务工的脱贫户监测户减少交通支出压力</t>
  </si>
  <si>
    <t>金融保险配套项目</t>
  </si>
  <si>
    <t>小额贷款贴息</t>
  </si>
  <si>
    <t>小额信贷贴息补助</t>
  </si>
  <si>
    <t>县农商银行</t>
  </si>
  <si>
    <t>为8000多户家庭贷款贴息，促进金融产业增已脱贫户收入</t>
  </si>
  <si>
    <t>完成年度小额信贷贴息补助工作，做到不漏补错补</t>
  </si>
  <si>
    <t>农村卫生厕所改造</t>
  </si>
  <si>
    <t>卫生厕所</t>
  </si>
  <si>
    <t>安化县乡村振兴局</t>
  </si>
  <si>
    <t>农村厕所改造约5000户</t>
  </si>
  <si>
    <t>按计划完成</t>
  </si>
  <si>
    <t>改善农村户厕约5000户</t>
  </si>
  <si>
    <t>双江口村</t>
  </si>
  <si>
    <t>梅城镇双江口村维修加固河堤</t>
  </si>
  <si>
    <t>改扩建</t>
  </si>
  <si>
    <t>梅城镇人民政府</t>
  </si>
  <si>
    <t>新修河堤150米</t>
  </si>
  <si>
    <t>8月底前完成好150米河堤维修加固</t>
  </si>
  <si>
    <t>提高抵抗自然灾害能力，保证10户45人已脱贫户、监测户的生产生活用地安全。</t>
  </si>
  <si>
    <t>农村道路建设(通村、通户路)</t>
  </si>
  <si>
    <t>仙溪镇芙蓉村村组道路建设</t>
  </si>
  <si>
    <t>仙溪镇人民政府</t>
  </si>
  <si>
    <t>芙蓉村村民委员会</t>
  </si>
  <si>
    <t>庙山坑至小芙蓉村级连接公路路基建设约500米</t>
  </si>
  <si>
    <t>按计划完成庙山坑至小芙蓉村级连接公路路基建设约500米，解决2249人的出行难的问题。</t>
  </si>
  <si>
    <t>解决芙蓉村2249人的出行难的问题。</t>
  </si>
  <si>
    <r>
      <rPr>
        <sz val="9"/>
        <color theme="1"/>
        <rFont val="宋体"/>
        <charset val="134"/>
      </rPr>
      <t>农</t>
    </r>
    <r>
      <rPr>
        <sz val="9"/>
        <color rgb="FF000000"/>
        <rFont val="宋体"/>
        <charset val="134"/>
      </rPr>
      <t>村道路建设</t>
    </r>
  </si>
  <si>
    <t>木孔村</t>
  </si>
  <si>
    <t>大福镇木孔村公路硬化</t>
  </si>
  <si>
    <t>木孔村腊树片桥坡桥上游</t>
  </si>
  <si>
    <t>大福镇人民政府</t>
  </si>
  <si>
    <t>腊树桥坡桥上游公路硬化400米</t>
  </si>
  <si>
    <t>按计划在2023年6月前完成腊树片桥坡桥上游公路硬化400米任务</t>
  </si>
  <si>
    <t>改善77个已脱贫人口以及495个一般农户生产生活条件</t>
  </si>
  <si>
    <t>产业路建设</t>
  </si>
  <si>
    <t>滔溪镇</t>
  </si>
  <si>
    <t>滔东社区</t>
  </si>
  <si>
    <t>滔溪镇滔东社区产业路</t>
  </si>
  <si>
    <t>滔溪镇人民政府</t>
  </si>
  <si>
    <t>滔溪镇滔东社区</t>
  </si>
  <si>
    <t>硬化茶林产业路2公里</t>
  </si>
  <si>
    <t>2022年12月前完成硬化茶林产业路2公里建设</t>
  </si>
  <si>
    <t>提高产业发展，产业运输，改善32户脱贫户及监测户生产。生活条件</t>
  </si>
  <si>
    <t>农村道路建设</t>
  </si>
  <si>
    <t>冷市镇</t>
  </si>
  <si>
    <t>文昌村</t>
  </si>
  <si>
    <t>冷市镇文昌村墨鱼冲窄改宽公路建设</t>
  </si>
  <si>
    <t>改建</t>
  </si>
  <si>
    <t>冷市镇文昌村</t>
  </si>
  <si>
    <t>冷市镇人民政府</t>
  </si>
  <si>
    <t>砌堤、填方、原公路3.5米扩宽至6.5米</t>
  </si>
  <si>
    <t>2023年6月前完成砌堤、填方</t>
  </si>
  <si>
    <t>改善全村448户(其中建档立卡已脱贫户及监测户62户223人)生产生活条件</t>
  </si>
  <si>
    <t>高桥村</t>
  </si>
  <si>
    <t>冷市镇高桥村石河至叶子连通路建设项目</t>
  </si>
  <si>
    <t>修建连通路3公里</t>
  </si>
  <si>
    <t>2023年11月完成建设</t>
  </si>
  <si>
    <t>改善40户群众出行条件</t>
  </si>
  <si>
    <t>农村供水保障设施建设</t>
  </si>
  <si>
    <t>金双村</t>
  </si>
  <si>
    <t>金双村双江片区饮水工程</t>
  </si>
  <si>
    <t>双江片区</t>
  </si>
  <si>
    <t>小淹镇人民政府</t>
  </si>
  <si>
    <t>40立方蓄水池1座，1立方过滤池1座</t>
  </si>
  <si>
    <t>按期完成蓄水池及方过滤池修建</t>
  </si>
  <si>
    <t>解决双江片区四个村民小组近400人的人畜饮水困难问题</t>
  </si>
  <si>
    <t>农村
道路
设建（通村、通户路）</t>
  </si>
  <si>
    <t>小淹镇金双村碑基坳桥梁建设工程</t>
  </si>
  <si>
    <t>金双村村民委员会</t>
  </si>
  <si>
    <t>新建长15米，高8米，宽5米的跨溪大桥</t>
  </si>
  <si>
    <t>按期完成长15米，高8米，宽5米的跨溪大桥</t>
  </si>
  <si>
    <t>解决124人出行难的问题</t>
  </si>
  <si>
    <t>石峰村</t>
  </si>
  <si>
    <t>小淹镇石峰村高峰片水渠维修</t>
  </si>
  <si>
    <t>石峰村村民委员会</t>
  </si>
  <si>
    <t>高峰片水渠维修1000米</t>
  </si>
  <si>
    <t>按计划在12月底前完成高峰片水渠维修1000米</t>
  </si>
  <si>
    <t>改善109户432人生产生活用地的灌溉条件</t>
  </si>
  <si>
    <t>农村道路建设（通村、通户路）</t>
  </si>
  <si>
    <t>木溪口村</t>
  </si>
  <si>
    <t>江南镇木溪口村公路维修</t>
  </si>
  <si>
    <t>牛金冲入口、建安腰洞里等地段</t>
  </si>
  <si>
    <t>江南镇人民政府</t>
  </si>
  <si>
    <t>木溪口村村民委员会</t>
  </si>
  <si>
    <t>3处入户公路堤坎修复及塌方清理</t>
  </si>
  <si>
    <t>计划12月完成3处入户公路堤坎修复及塌方清理</t>
  </si>
  <si>
    <t>改善全村498户村民出行安全</t>
  </si>
  <si>
    <t>坪溪村</t>
  </si>
  <si>
    <t>东坪镇坪溪村积木组桥梁维修加宽</t>
  </si>
  <si>
    <t>坪溪村桥沟里</t>
  </si>
  <si>
    <t>东坪镇人民政府</t>
  </si>
  <si>
    <t>维修桥梁30米，桥梁加宽3米</t>
  </si>
  <si>
    <t>按时完成维修桥梁30米，桥梁加宽3米</t>
  </si>
  <si>
    <t>提高2702群众的出行条件，提高生活质量</t>
  </si>
  <si>
    <t>柳坪村</t>
  </si>
  <si>
    <t>东坪镇柳坪村基础设施建设</t>
  </si>
  <si>
    <t>柳坪村菊家坪</t>
  </si>
  <si>
    <t>土地平整7.5亩</t>
  </si>
  <si>
    <t>按时完成土地平整7.5亩</t>
  </si>
  <si>
    <t>改善25户农户居住环境</t>
  </si>
  <si>
    <t>折尔村</t>
  </si>
  <si>
    <t>马路镇折尔村苦坪稻田水毁河堤项目</t>
  </si>
  <si>
    <t>恢复</t>
  </si>
  <si>
    <t>折尔村苦坪</t>
  </si>
  <si>
    <t>2023年3月</t>
  </si>
  <si>
    <t>2023年6月</t>
  </si>
  <si>
    <t>修复长150米的河道</t>
  </si>
  <si>
    <t>在2023年6月底完成长150米的河道修复</t>
  </si>
  <si>
    <t>提高了抵抗自然灾害能力，保证了43已脱贫人口的生产生活用地安全</t>
  </si>
  <si>
    <t>奎溪镇</t>
  </si>
  <si>
    <t>雾寒村</t>
  </si>
  <si>
    <t>奎溪镇雾寒村机耕路</t>
  </si>
  <si>
    <t>雾寒村觉亮坪</t>
  </si>
  <si>
    <t>奎溪镇雾寒村</t>
  </si>
  <si>
    <t>宽3米长25米堤高3米</t>
  </si>
  <si>
    <t>按计划修建宽3米长25米堤高3米的机耕路</t>
  </si>
  <si>
    <t>改善356人已脱贫及防止返贫监测对象生产生活条件</t>
  </si>
  <si>
    <t>陈竹村</t>
  </si>
  <si>
    <t>烟溪镇陈竹村公路建设项目</t>
  </si>
  <si>
    <t>陈竹村深溪一二三组</t>
  </si>
  <si>
    <t>建设长1000米，宽5米毛公路</t>
  </si>
  <si>
    <t>按计划完成公路建设</t>
  </si>
  <si>
    <t>改善15户40人脱贫户出行条件</t>
  </si>
  <si>
    <t>产地初加工和精深加工</t>
  </si>
  <si>
    <t>苏溪村</t>
  </si>
  <si>
    <t>清塘铺镇苏溪村产业发展（二期）</t>
  </si>
  <si>
    <t>2023年7月</t>
  </si>
  <si>
    <t>清塘铺镇人民政府</t>
  </si>
  <si>
    <t>采购烘干机1台，包装设备若干、完成农副产品套装2000件的出售。</t>
  </si>
  <si>
    <t>2023年11月底前完成采购烘干机1台，、包装设备若干、完成农副产品套装2000件的出售。</t>
  </si>
  <si>
    <t>解决121户已脱贫人口及防止返贫监测对象农副产品销售难的问题</t>
  </si>
  <si>
    <t>基础设施建设</t>
  </si>
  <si>
    <t>清塘铺镇苏溪村村组道路建设</t>
  </si>
  <si>
    <t>2023年8月</t>
  </si>
  <si>
    <t>苏溪村组级公路硬化1.5米3公里，</t>
  </si>
  <si>
    <t>2023年11月底前完成苏溪村组级公路硬化1.5米3公里，</t>
  </si>
  <si>
    <t>解决18户已脱贫人口及防止返贫监测对象“出行难”问题</t>
  </si>
  <si>
    <t>清塘铺镇苏溪村河堤加固</t>
  </si>
  <si>
    <t>河堤加固300米，加高2米</t>
  </si>
  <si>
    <t>2023年11月底前完成河堤加固300米，加高2米</t>
  </si>
  <si>
    <t>解决26户已脱贫人口及防止返贫监测对象用水难问题</t>
  </si>
  <si>
    <t>尤溪村</t>
  </si>
  <si>
    <t>乐安镇尤溪村安全饮水提质</t>
  </si>
  <si>
    <t>维修</t>
  </si>
  <si>
    <t>乐安镇人民政府</t>
  </si>
  <si>
    <t>为了更好的保障尤溪村全村的饮水问题：一是以游溪坑水库为取水源，在燕子界新增建一个100m³的蓄水池并增设一个3000瓦的电排设施。</t>
  </si>
  <si>
    <t>保障1083人的饮水安全。①具有抗季气性缺水保障；②具有阻断各种违规改变安全饮水进入灌溉用水。</t>
  </si>
  <si>
    <t>改善饮水条件，提高安全饮水质量、生活质量，解决267户1083余人的安全饮水问题</t>
  </si>
  <si>
    <t>村容村貌提升</t>
  </si>
  <si>
    <t>马渡村</t>
  </si>
  <si>
    <t xml:space="preserve">  东坪镇马渡村河堤修复 </t>
  </si>
  <si>
    <t>马渡村玉堂片区金堂庵</t>
  </si>
  <si>
    <t>2023年09</t>
  </si>
  <si>
    <t>2023年12</t>
  </si>
  <si>
    <t>河堤修复800米</t>
  </si>
  <si>
    <t>按时完成河堤修复800米</t>
  </si>
  <si>
    <t>为全村4198名群众提供良好生活环境</t>
  </si>
  <si>
    <t>东坪镇马渡村中大公路扩改硬化</t>
  </si>
  <si>
    <t>大家片区至玉堂片区</t>
  </si>
  <si>
    <t>扩改硬化6.5公里</t>
  </si>
  <si>
    <t>按时完成扩改硬化6.5公里</t>
  </si>
  <si>
    <t>为全村4198名群众提供交通便利</t>
  </si>
  <si>
    <t>龙塘镇</t>
  </si>
  <si>
    <t>茶乡花海社区</t>
  </si>
  <si>
    <t>龙塘镇茶乡花海社区河堤修建</t>
  </si>
  <si>
    <t>茶乡花海社区七组</t>
  </si>
  <si>
    <t>新建七组河堤长约300，平均宽约1.5米，高约3米</t>
  </si>
  <si>
    <t>完成七组河堤长约300，平均宽约1.5米，高约3米</t>
  </si>
  <si>
    <t>改善652人生产生活条件</t>
  </si>
  <si>
    <t>龙塘镇茶乡花海社区农产品仓储保鲜冷链</t>
  </si>
  <si>
    <t>茶乡花海社区十二组</t>
  </si>
  <si>
    <t>修建冷库300立方米</t>
  </si>
  <si>
    <t>完成七组河堤长约300，平均宽约1.5米，高约4米</t>
  </si>
  <si>
    <t>改善653人生产生活条件</t>
  </si>
  <si>
    <t>龙塘镇茶乡花海社区安全饮水水源清淤</t>
  </si>
  <si>
    <t>茶乡花海社区十四组</t>
  </si>
  <si>
    <r>
      <rPr>
        <sz val="9"/>
        <color theme="1"/>
        <rFont val="宋体"/>
        <charset val="134"/>
      </rPr>
      <t>水源地清淤8000M</t>
    </r>
    <r>
      <rPr>
        <vertAlign val="superscript"/>
        <sz val="9"/>
        <color theme="1"/>
        <rFont val="宋体"/>
        <charset val="134"/>
      </rPr>
      <t>3</t>
    </r>
  </si>
  <si>
    <r>
      <rPr>
        <sz val="9"/>
        <color theme="1"/>
        <rFont val="宋体"/>
        <charset val="134"/>
      </rPr>
      <t>完成安全饮水水源清淤8000M</t>
    </r>
    <r>
      <rPr>
        <vertAlign val="superscript"/>
        <sz val="9"/>
        <color theme="1"/>
        <rFont val="宋体"/>
        <charset val="134"/>
      </rPr>
      <t>3</t>
    </r>
  </si>
  <si>
    <t>改善638人生产生活条件</t>
  </si>
  <si>
    <t>沙田溪村</t>
  </si>
  <si>
    <t>安化铭煌生物质燃料有限公司合作项目</t>
  </si>
  <si>
    <t>沙田溪村高速路口出口</t>
  </si>
  <si>
    <t>2023.11</t>
  </si>
  <si>
    <t>2024.2</t>
  </si>
  <si>
    <t>沙田溪村委</t>
  </si>
  <si>
    <t>建立一个小型年产3万吨的小型竹产业园</t>
  </si>
  <si>
    <t>年产1000吨拉丝、1000吨环保炭、2000吨竹片</t>
  </si>
  <si>
    <t>解决150人的就业</t>
  </si>
  <si>
    <t>江南镇木溪口村江家段河堤</t>
  </si>
  <si>
    <t>丛竹片</t>
  </si>
  <si>
    <t>长110米，高6米的河堤建设</t>
  </si>
  <si>
    <t>保障改善15亩农田生产条件，促进35户村民作物增收</t>
  </si>
  <si>
    <t>江南镇木溪口村村容村貌提升</t>
  </si>
  <si>
    <t>里坪丛竹片</t>
  </si>
  <si>
    <t>358户村民房屋周边道路修整800米及周边环境卫生整治</t>
  </si>
  <si>
    <t>提质改造358户1496人的人居环境</t>
  </si>
  <si>
    <t>产业路、资源路、旅游路建设</t>
  </si>
  <si>
    <t>马路溪村冰碛岩大峡谷旅游路建设工程</t>
  </si>
  <si>
    <t>2024年1月</t>
  </si>
  <si>
    <t>马路镇人民政府</t>
  </si>
  <si>
    <t>在马路溪村马路溪、岩湾溪处建设长约4公里的游步道，并完善相关配套基础设施。</t>
  </si>
  <si>
    <t>采取“村集体+农户”模式，村集体和农户参与建设，合理分配收益，并提供技术和培训；预计2024年1月完工。</t>
  </si>
  <si>
    <t>方便周边村民发展林下经济，促进村集体打造旅游产业；预计每年吸引40万次以上游客，带动村集体旅游收入，为脱贫户提供良好的就业机会和收入。</t>
  </si>
  <si>
    <t>农村基础建设</t>
  </si>
  <si>
    <t>柘溪国有林场</t>
  </si>
  <si>
    <t>神湾村</t>
  </si>
  <si>
    <t>柘溪林场神湾村夏湾鱼塘防火道</t>
  </si>
  <si>
    <t>修建长2000米宽6米的环塘防火道</t>
  </si>
  <si>
    <t>修建长150米高6米的拦水坝</t>
  </si>
  <si>
    <t>解决125户374人生活、生态条件</t>
  </si>
  <si>
    <t>高明乡</t>
  </si>
  <si>
    <t>驿头铺村</t>
  </si>
  <si>
    <t>高明乡驿头铺村水利建设</t>
  </si>
  <si>
    <t>驿头铺村毛排组、张家组</t>
  </si>
  <si>
    <t>高明乡人民政府</t>
  </si>
  <si>
    <t>河堤修建350米</t>
  </si>
  <si>
    <t>在2023年12月完成张家组、毛排组300米河堤修建</t>
  </si>
  <si>
    <t>提高了抵抗自然的灾害能力，保证了287名农户的生产生活用地安全</t>
  </si>
  <si>
    <t>农村基础 设施</t>
  </si>
  <si>
    <t>清塘铺镇苏溪村刘家、光荣、晏家村组道路建设</t>
  </si>
  <si>
    <t>2023年9月</t>
  </si>
  <si>
    <t>对苏溪村0.9公里农村公路路基进行建设并硬化；对公路沿线散出河坝进行新建</t>
  </si>
  <si>
    <t>2公里窄路进行加宽以及硬化，修复全村多处水毁公路，新建5公里组级公路，2023年12月完工</t>
  </si>
  <si>
    <t>完善基础设施的建设，给全村68户216人带来更加舒适的生活环境</t>
  </si>
  <si>
    <t>河堤修建</t>
  </si>
  <si>
    <t>文丰村</t>
  </si>
  <si>
    <t>清塘铺镇文丰村河堤修建</t>
  </si>
  <si>
    <t>文丰村三四组</t>
  </si>
  <si>
    <t>文丰村村民委员会</t>
  </si>
  <si>
    <t>新建一个长160米宽1.5米高4米的河堤，公路硬化1.5公里</t>
  </si>
  <si>
    <t>新建一个长160米宽1.5米高4米的河堤</t>
  </si>
  <si>
    <t>完善基础设施的建设，给57户280人带来更加舒适的生活环境</t>
  </si>
  <si>
    <t>九渡水村</t>
  </si>
  <si>
    <t>仙溪镇九渡水村水毁河堤</t>
  </si>
  <si>
    <t>水毁河堤维修300米</t>
  </si>
  <si>
    <t>按计划完成水毁河堤维修300米，提高抵抗自然灾害能力，保证700户群众、36户脱贫户的生产生活用地安全，保护稻田400亩。</t>
  </si>
  <si>
    <t>提高抵抗自然灾害能力，保证700户群众、36户脱贫户的生产生活用地安全，保护稻田400亩。</t>
  </si>
  <si>
    <t>仙溪镇九渡水村水灌溉渠道</t>
  </si>
  <si>
    <t>新建灌溉渠道2000米</t>
  </si>
  <si>
    <t>按计划完成灌溉渠道2000米，提高抵抗自然灾害能力，保证700户群众、36户脱贫户的生产生活用地安全，保护稻田400亩。</t>
  </si>
  <si>
    <t>配套基础设施建设</t>
  </si>
  <si>
    <t>小型农田水利设施</t>
  </si>
  <si>
    <t>云河村</t>
  </si>
  <si>
    <t>梅城镇云河村河提修复</t>
  </si>
  <si>
    <t>生产便道河提修复800米</t>
  </si>
  <si>
    <t>12月底前完成800米生产便道河提修复</t>
  </si>
  <si>
    <t>提高抵抗自然灾害能力，保证30户135人已脱贫户、监测户的生产生活用地安全。</t>
  </si>
  <si>
    <t>江湾村</t>
  </si>
  <si>
    <t>梅城镇江湾村横沙公路挡土墙修建</t>
  </si>
  <si>
    <t>关横线横沙进口路段</t>
  </si>
  <si>
    <t>需修建横沙公路进口挡土墙长150米、宽3米、高13米，达到4000多立方。</t>
  </si>
  <si>
    <t>7月底前完成关横线横沙进口路段150米、4000多立方挡土墙建设</t>
  </si>
  <si>
    <t>提高抵抗自然灾害能力，保证87户336人已脱贫户、监测户的生产生活用地安全。</t>
  </si>
  <si>
    <t>长安村</t>
  </si>
  <si>
    <t>梅城镇长安村维修加固河堤</t>
  </si>
  <si>
    <t>修建河堤1千米，河堤中间修建一座5米宽桥梁，修建两座河坝，将渠道延伸到河坝处。</t>
  </si>
  <si>
    <t>2023年10月完成好河堤维修加固</t>
  </si>
  <si>
    <t>改善下游农田灌溉，提高抵抗自然灾害能力，保证14户58人已脱贫户、监测户的生产生活用地安全。</t>
  </si>
  <si>
    <t>三里村</t>
  </si>
  <si>
    <t>梅城镇三里村河东公路扩建</t>
  </si>
  <si>
    <t>三里村河东片</t>
  </si>
  <si>
    <t>2.5公里公路路面扩宽至6米</t>
  </si>
  <si>
    <t>2023年11月底完成2.5公里河东公路扩建</t>
  </si>
  <si>
    <t>改善交通条件，解决480户2000人已脱贫户、监测户群众出行问题。</t>
  </si>
  <si>
    <t>乐安镇尤溪村农村基础设施建设</t>
  </si>
  <si>
    <t>尤溪村彭家组、肖家组、曹家组、狮子组、余家组</t>
  </si>
  <si>
    <t>尤溪村彭家组、肖家组、曹家组、狮子组、余家组公路防护栏693米</t>
  </si>
  <si>
    <t>新建彭家组、肖家组、曹家组、狮子组、余家组防溺水防护栏693米</t>
  </si>
  <si>
    <t>美化村容村貌、确保140户427人，人民群众生命财产安全。</t>
  </si>
  <si>
    <t>长塘镇</t>
  </si>
  <si>
    <t>中山村</t>
  </si>
  <si>
    <t>长塘镇中山村机耕路新建项目</t>
  </si>
  <si>
    <t>中山村委</t>
  </si>
  <si>
    <t>本项目计划新建机耕路3000米*3米</t>
  </si>
  <si>
    <t>新建机耕路公里，方便400多亩农田大型机械作业，提高工作效率，增加农作物的产量</t>
  </si>
  <si>
    <t>改善300户群众机耕路条件，方便生产，提供20余个临时就业岗位，增加群众收入</t>
  </si>
  <si>
    <t>长塘镇中山村人居环境卫生整治项目</t>
  </si>
  <si>
    <t>安装垃圾分类投放点20个、河道垃圾治理、疏通清理等等</t>
  </si>
  <si>
    <t>改善全村人民群众居住环境，提高群众的幸福指数</t>
  </si>
  <si>
    <t>改善全村1898名群众人居环境，提供20余个临时就业岗位</t>
  </si>
  <si>
    <t>沂兴村</t>
  </si>
  <si>
    <t>大福镇沂兴村入村公路提质改造</t>
  </si>
  <si>
    <t>大福镇沂兴村村委</t>
  </si>
  <si>
    <t>公路提质改造450米</t>
  </si>
  <si>
    <t>按计划在2023年8月前完成</t>
  </si>
  <si>
    <t>改善250个已脱贫人口以及250个一般农户出行条件</t>
  </si>
  <si>
    <t>大福镇沂兴村容山片河堤建设</t>
  </si>
  <si>
    <t>大福镇容山片1组</t>
  </si>
  <si>
    <t>河堤建设40米</t>
  </si>
  <si>
    <t>按计划在2023年8月前完成河堤建设任务</t>
  </si>
  <si>
    <t>改善60个已脱贫人口以及140个一般农户出行条件</t>
  </si>
  <si>
    <t>北兴村</t>
  </si>
  <si>
    <t>北兴村公路建设</t>
  </si>
  <si>
    <t>扩建</t>
  </si>
  <si>
    <t>大福镇北兴村双桅片</t>
  </si>
  <si>
    <t>双桅双形线改扩建1000米</t>
  </si>
  <si>
    <t>按计划在2023年7月前完成双桅片双形线改扩建1000米任务</t>
  </si>
  <si>
    <t>改善190名已脱贫人口以及895名一般农户生产生活条件</t>
  </si>
  <si>
    <t>孟家村</t>
  </si>
  <si>
    <t>大福镇孟家村河堤建设</t>
  </si>
  <si>
    <t>大福镇孟家村同心片至伏虎片</t>
  </si>
  <si>
    <t>同心片至伏虎片河堤建设300米</t>
  </si>
  <si>
    <t>按计划在2023年9月前完成新建河堤300米任务</t>
  </si>
  <si>
    <t>改善120个已脱贫人口以及380个一般农户生产生活条件</t>
  </si>
  <si>
    <t>滔东社区金村片河堤治理</t>
  </si>
  <si>
    <t>改建金村片河堤780米</t>
  </si>
  <si>
    <t>按计划于2023年12月前改建金村片河堤780米</t>
  </si>
  <si>
    <t>提高了抵抗自然灾害能力，改善38户已脱贫人口生产、生活条件</t>
  </si>
  <si>
    <t>滔东社区桃花坳</t>
  </si>
  <si>
    <t>改建桃花坳公路2公里</t>
  </si>
  <si>
    <t>按计划于2023年12月前改建桃花坳公路2公里</t>
  </si>
  <si>
    <t>改善出行条件，提升出行效率，改善38户脱贫户及监测户生产。生活条件</t>
  </si>
  <si>
    <t>竹田村</t>
  </si>
  <si>
    <t>羊角塘镇竹田村主公路扩宽项目</t>
  </si>
  <si>
    <t>长3.4公里</t>
  </si>
  <si>
    <t>按期完成竹田村3.4公里主公路扩宽项目</t>
  </si>
  <si>
    <t>提升3072名群众生产生活环境</t>
  </si>
  <si>
    <t>沙田溪</t>
  </si>
  <si>
    <t>龙塘镇沙田溪村S319沿线人居环境提质</t>
  </si>
  <si>
    <t>1至13组</t>
  </si>
  <si>
    <t>修整菜园20个；修建排水沟1000米；</t>
  </si>
  <si>
    <t>完成1至13组人居环境打造</t>
  </si>
  <si>
    <t>改善1973人生产生活条件、村容村貌</t>
  </si>
  <si>
    <t>龙塘镇沙田溪村4组.12组公路、护堤修建</t>
  </si>
  <si>
    <t>4组、12组</t>
  </si>
  <si>
    <t>公路修建100米、宽6米，护堤长约45米、高约6米，宽约5米</t>
  </si>
  <si>
    <t>完成公路修建100米、宽6米，护堤长约45米、高约6米，宽约5米建设</t>
  </si>
  <si>
    <t>改善2112人生产生活条件、村容村貌</t>
  </si>
  <si>
    <t>白沙溪社区</t>
  </si>
  <si>
    <t>小淹镇白沙溪社区森林防火通道</t>
  </si>
  <si>
    <t>白沙溪社区居民委员会</t>
  </si>
  <si>
    <t>新修建设森林防火通道14公里</t>
  </si>
  <si>
    <t>计划8月底前完成14公里森林防火通道的修建</t>
  </si>
  <si>
    <t>改善防火林道安全通行，保障1556人生产生活安全</t>
  </si>
  <si>
    <t>江南镇木溪口村木溪片三组小型农田水利改造</t>
  </si>
  <si>
    <t>木溪三组项家片</t>
  </si>
  <si>
    <t>30亩农田水利灌溉设施，泵房建设、灌溉系统、排水沟等</t>
  </si>
  <si>
    <t>2023年8月前完成30亩农田水利灌溉设施，泵房建设、灌溉系统、排水沟建设任务</t>
  </si>
  <si>
    <t>改善12户41人已脱贫及防止返贫监测对象生产生活条件</t>
  </si>
  <si>
    <t>江南镇木溪口村村容村貌提升项目</t>
  </si>
  <si>
    <t>村部周边沿河段</t>
  </si>
  <si>
    <t>村部周边集中区域,93户村民道路修整、房屋周边整理清洁</t>
  </si>
  <si>
    <t>2023年6月前完成村部周边集中区域93户村民道路修整、房屋周边整理清洁</t>
  </si>
  <si>
    <t>改善26户89人已脱贫人口出行条件</t>
  </si>
  <si>
    <t>庆阳村</t>
  </si>
  <si>
    <t>江南镇庆阳村人居环境治理</t>
  </si>
  <si>
    <t>购买垃圾桶200个，新建垃圾集中收集点4个，沟渠1000米</t>
  </si>
  <si>
    <t>2023年12月前购买垃圾桶200个，新建垃圾集中收集点4个，沟渠1000米</t>
  </si>
  <si>
    <t>改变114户已脱贫人口的生产生活条件</t>
  </si>
  <si>
    <t>江南镇庆阳村农村供水保障设施</t>
  </si>
  <si>
    <t>新建50方蓄水池一个，铺设管道4km</t>
  </si>
  <si>
    <t>2023年12月前新建50方蓄水池一个，铺设管道4km建设任务</t>
  </si>
  <si>
    <t>解决12户已脱贫人口饮水问题</t>
  </si>
  <si>
    <t>香岩村</t>
  </si>
  <si>
    <t>田庄乡香岩村水毁公路修复</t>
  </si>
  <si>
    <t>田庄乡人民政府</t>
  </si>
  <si>
    <t>约10公里公路水毁修复</t>
  </si>
  <si>
    <t>解决全村261户910人的出行安全问题</t>
  </si>
  <si>
    <t>改善261户村民出行安全</t>
  </si>
  <si>
    <t>田庄乡香岩村村组公路扩宽</t>
  </si>
  <si>
    <t>村部至湘中四组约2公里公路扩宽</t>
  </si>
  <si>
    <t>休闲农业和乡村旅游</t>
  </si>
  <si>
    <t>东坪镇马渡村美丽屋场建设</t>
  </si>
  <si>
    <t>玉堂、余家片区</t>
  </si>
  <si>
    <t>5处美丽庭院建设、延伸整理道路150米、土地平整12亩、莲藕种植1.6亩</t>
  </si>
  <si>
    <t>按时完成5处美丽庭院建设、延伸整理道路150米、土地平整12亩、莲藕种植1.6亩</t>
  </si>
  <si>
    <t>帮助35户140名脱贫群众提升生活质量</t>
  </si>
  <si>
    <t>马路</t>
  </si>
  <si>
    <t>马路镇马路溪村河堤新建</t>
  </si>
  <si>
    <t>新修马九组河堤70米</t>
  </si>
  <si>
    <t>完成九组河堤建设，保障组民安全出行；预计2023年12月完工。</t>
  </si>
  <si>
    <t>方便80组民出行，保障安全，改善生产生活条件。</t>
  </si>
  <si>
    <t>马路镇马路溪村渠道建设</t>
  </si>
  <si>
    <t>新修易家里和湖田湾坝渠道共计160米</t>
  </si>
  <si>
    <t>完成易家里与湖田湾坝的渠道建设，共计160米，保障生产，预计2023年12月完工。</t>
  </si>
  <si>
    <t>保障生产，改善281村民的生产生活。</t>
  </si>
  <si>
    <t>马路镇马路溪村黄家踏水桥建设</t>
  </si>
  <si>
    <t>新修黄家踏水桥，长26米，宽4米。</t>
  </si>
  <si>
    <t>完成皇家踏水桥建设，保障村民安全出行。</t>
  </si>
  <si>
    <t>方便32组民出行，保障安全，改善生产生活条件。</t>
  </si>
  <si>
    <t>马路镇马路溪村桃坪村组道路硬化</t>
  </si>
  <si>
    <t>马路溪村桃坪</t>
  </si>
  <si>
    <t>硬化道路200米</t>
  </si>
  <si>
    <t>完成道路硬化200米；预计2023年12月完工</t>
  </si>
  <si>
    <t>改善周边村民195人生产生活条件</t>
  </si>
  <si>
    <t>马路镇马路溪村垃圾治理</t>
  </si>
  <si>
    <t>购买人居环境设备共计150个</t>
  </si>
  <si>
    <t>完成村辖区内人居环境设备的更换；预计2023年12月完工</t>
  </si>
  <si>
    <t>改善周边195村民2180人的人居环境卫生</t>
  </si>
  <si>
    <t>奎溪村</t>
  </si>
  <si>
    <t>奎溪镇奎溪村槠木湖沿线护堤建设工程</t>
  </si>
  <si>
    <t>砌堤修复护堤310立方米</t>
  </si>
  <si>
    <t>按计划砌堤修复护堤310立方米</t>
  </si>
  <si>
    <t>改善254人已脱贫人口安全保障</t>
  </si>
  <si>
    <t>奎溪镇奎溪村槠木湖湖塘清淤</t>
  </si>
  <si>
    <t>恢复6000立方米湖塘的清淤</t>
  </si>
  <si>
    <t>按计划恢复6000立方米湖塘的清淤</t>
  </si>
  <si>
    <t>改善354人已脱贫人口安全保障</t>
  </si>
  <si>
    <t>奎溪镇奎溪村通组公路硬化及溢洪道除险加固</t>
  </si>
  <si>
    <t>公路硬化150米、新建桥梁5米、溢洪道85米</t>
  </si>
  <si>
    <t>按计划硬化公路150米、新建桥梁5米、溢洪道85米</t>
  </si>
  <si>
    <t>改善已脱贫人口152人的出行</t>
  </si>
  <si>
    <t>配套基础设施</t>
  </si>
  <si>
    <t>桃坪村</t>
  </si>
  <si>
    <t>渠江镇桃坪村农田水利设施建设</t>
  </si>
  <si>
    <t>渠江镇人民政府</t>
  </si>
  <si>
    <t>1、新建梽木冲、柳山、麦田湾二座小型拦水坝，共计600立方，2、新建柳山、麦田湾河堤，共计1500米</t>
  </si>
  <si>
    <t>8月底完成二座拦水坝、两处河堤修建</t>
  </si>
  <si>
    <t>提高了抵抗自然灾害能力，保证了1598已脱贫人口的生产生活用地安全，改善生产条件、提高农作物生产量，增加农户收入</t>
  </si>
  <si>
    <t>范溪村</t>
  </si>
  <si>
    <t>平口镇范溪片区农业水利设施建设</t>
  </si>
  <si>
    <t>范溪村范溪片区</t>
  </si>
  <si>
    <t>平口镇人民政府</t>
  </si>
  <si>
    <t>水渠硬化216米，机耕路硬化200米，宽3米，水田人行道硬化2745米</t>
  </si>
  <si>
    <t>按计划在2023年6月完成公路新挖</t>
  </si>
  <si>
    <t>灌溉农田90亩，方便群众592人农业生产</t>
  </si>
  <si>
    <t>兴果村</t>
  </si>
  <si>
    <t>平口镇兴果村大光组公路硬化</t>
  </si>
  <si>
    <t>兴果村大光组</t>
  </si>
  <si>
    <t>公路硬化，1.4公里</t>
  </si>
  <si>
    <t>按计划2023年6月完成大光组1.4公里公路硬化</t>
  </si>
  <si>
    <t>解决脱贫人口6人、其他人口66人出行不便问题</t>
  </si>
  <si>
    <t>司徒铺村</t>
  </si>
  <si>
    <t>高明乡司徒铺村水利建设</t>
  </si>
  <si>
    <t>司徒铺村石湾组</t>
  </si>
  <si>
    <t>河堤修建400米</t>
  </si>
  <si>
    <t>在2023年12月完成石湾组400米河堤修建</t>
  </si>
  <si>
    <t>提高了抵抗自然的灾害能力，保证了201名农户的生产生活用地安全</t>
  </si>
  <si>
    <t>葡萄村</t>
  </si>
  <si>
    <t>乐安镇葡萄村龚家组至帽子坳组连接公路提质改造（黑化）</t>
  </si>
  <si>
    <t>提质改造</t>
  </si>
  <si>
    <t>龚家组至帽子坳组</t>
  </si>
  <si>
    <t>葡萄村龚家组至帽子坳组连接公路提质改造（黑化）1.48米</t>
  </si>
  <si>
    <t>按计划完成卢家湾组至村部连接公路提质改造（黑化）960米</t>
  </si>
  <si>
    <t>改善生产条件，提高经济效益，解决602户2308余人群众出行问题</t>
  </si>
  <si>
    <t>文石村</t>
  </si>
  <si>
    <t>乐安镇文石村村级道路扩建</t>
  </si>
  <si>
    <t>新塘组到株木组道路基础层扩宽硬化</t>
  </si>
  <si>
    <t>通村公路路基修整、硬化：长3.5公里，扩宽1.5米</t>
  </si>
  <si>
    <t>2023年底前按计划完成3.5道路路基加宽1.5米的硬化。</t>
  </si>
  <si>
    <t>改善生产条件，提高经济效益，解决300户1000余人群众出行问题</t>
  </si>
  <si>
    <t>祝丰村</t>
  </si>
  <si>
    <t>祝丰六、七组</t>
  </si>
  <si>
    <t>通村公路路基修整、硬化：长1.2公里*宽4米</t>
  </si>
  <si>
    <t>2023年11月底前按计划完成路基修整及硬化1公里</t>
  </si>
  <si>
    <t>改善生产条件，提高经济效益，解决50户260余人群众出行难、便于机械生产耕作问题</t>
  </si>
  <si>
    <t>启安社区</t>
  </si>
  <si>
    <t>梅城镇启安社区山塘维修加固</t>
  </si>
  <si>
    <t>修复</t>
  </si>
  <si>
    <t>60米塘坝及其他配套设施修建</t>
  </si>
  <si>
    <t>2023年12月底前完成启安社区60米塘坝及其他配套设施修建</t>
  </si>
  <si>
    <t>改善周边农田灌溉，提高抵抗自然灾害能力，保证23户77人已脱贫户、监测户的生产生活用地安全。</t>
  </si>
  <si>
    <t>梅城镇启安社区公路维修两侧水沟整治</t>
  </si>
  <si>
    <t>0.6千米的公路维修及两侧水沟整治</t>
  </si>
  <si>
    <t>2023年12月底前完成启安社区0.6千米的公路维修及两侧水沟整治</t>
  </si>
  <si>
    <t>解决23户77人已脱贫户、监测户的出行问题</t>
  </si>
  <si>
    <t>龙安村</t>
  </si>
  <si>
    <t>梅城镇龙安村伊南片河堤工程</t>
  </si>
  <si>
    <t>龙安村伊
南片</t>
  </si>
  <si>
    <t>龙安村伊南片1-4组洢水河320米河堤修建</t>
  </si>
  <si>
    <t>10月底完成1600m³的河堤新建工程</t>
  </si>
  <si>
    <t>改善了360余人的出行安全、农作物灌溉，给村民带来增收。</t>
  </si>
  <si>
    <t>农村基础设施（含产业配套基础设施）</t>
  </si>
  <si>
    <t>岳峰村</t>
  </si>
  <si>
    <t>长塘镇岳峰村南庙片耕地、土地平整</t>
  </si>
  <si>
    <t>南庙片耕地、土地平整50亩</t>
  </si>
  <si>
    <t>按时按质完成南庙片耕地、土地平整50亩，改善102户450人村民的生活、生产条件，增加生产收入</t>
  </si>
  <si>
    <t>为脱贫人口提供数十个临时岗位，促进脱贫人口就近就业</t>
  </si>
  <si>
    <t>长塘镇岳峰村河道清淤</t>
  </si>
  <si>
    <t>河道清淤7.5公里
溪道沟渠清理6.5公里</t>
  </si>
  <si>
    <t>按时按质完成河道清淤7.5公里、溪道沟渠清理6.5公里，改善120户510人村民的生活、生产条件，增加生产收入</t>
  </si>
  <si>
    <t>大福镇木孔村河堤建设</t>
  </si>
  <si>
    <t>木孔村龙荣片龙荣片小溪口至大坝塘</t>
  </si>
  <si>
    <t>河堤新建长350米*宽3.5米*高4.5米</t>
  </si>
  <si>
    <t>按计划在2023年8月完成建云片河提建设</t>
  </si>
  <si>
    <t>改善480名农户生产生活条件</t>
  </si>
  <si>
    <t>文溪村</t>
  </si>
  <si>
    <t>滔溪镇文溪村益星片河堤治理</t>
  </si>
  <si>
    <t>改建益星片河堤500米</t>
  </si>
  <si>
    <t>按计划于2023年12月前改建益星片河堤500米</t>
  </si>
  <si>
    <t>提高了抵抗自然灾害能力，改善32户已脱贫人口生产、生活条件</t>
  </si>
  <si>
    <t>滔溪镇文溪村益星片麻溪村组道路改建</t>
  </si>
  <si>
    <t>改建益星片麻溪公路2公里</t>
  </si>
  <si>
    <t>按计划于2023年12月前改建益星片麻溪公路2公里</t>
  </si>
  <si>
    <t>改善出行条件，提升出行效率，改善32户脱贫户及监测户生产、生活条件。</t>
  </si>
  <si>
    <t>乐坪村</t>
  </si>
  <si>
    <t>滔溪镇乐坪村河堤建设</t>
  </si>
  <si>
    <t>乐坪村三联一组</t>
  </si>
  <si>
    <t>建设河堤长260米，高4米，宽1米。</t>
  </si>
  <si>
    <t>于2023年10月前完成长260米，高4米，宽1米的河堤建设</t>
  </si>
  <si>
    <t>提高了抵抗自然灾害能力，改善51户已脱贫人口生产、生活条件</t>
  </si>
  <si>
    <t>滔溪镇乐坪村桥梁建设</t>
  </si>
  <si>
    <t>建设桥梁1座宽3米，长5米。</t>
  </si>
  <si>
    <t>于2023年10月前建设桥梁1座宽3米，长5米。</t>
  </si>
  <si>
    <t>改善出行条件，提升出行效率，改善51户脱贫户及监测户生产。生活条件</t>
  </si>
  <si>
    <t>滔溪镇乐坪村村组道路建设</t>
  </si>
  <si>
    <t>建设入户公路长120米宽3米</t>
  </si>
  <si>
    <t>于2023年10月前建设入户公路长120米宽3米</t>
  </si>
  <si>
    <t>滔溪社区</t>
  </si>
  <si>
    <t>滔溪镇滔溪社区村组公路改建</t>
  </si>
  <si>
    <t>滔溪镇滔溪社区</t>
  </si>
  <si>
    <t>村组公路提质改造0.8公里</t>
  </si>
  <si>
    <t>于2023年10月前完成0.8公里村组公路提质改造</t>
  </si>
  <si>
    <t>改善出行条件，提升出行效率，改善42户脱贫户及监测户生产。生活条件</t>
  </si>
  <si>
    <t>滔溪镇滔溪社区山塘维修</t>
  </si>
  <si>
    <t>维修山塘一口及附属设施</t>
  </si>
  <si>
    <t>于2023年10月前完成一口山塘维修及相关附属设施</t>
  </si>
  <si>
    <t>提高了抵抗自然灾害能力，改善42户已脱贫人口生产、生活条件</t>
  </si>
  <si>
    <t>板溪村</t>
  </si>
  <si>
    <t>羊角塘镇板溪村公路扩宽项目</t>
  </si>
  <si>
    <t>3.7公里公路扩宽</t>
  </si>
  <si>
    <t>按期完成3.7公里公路扩宽</t>
  </si>
  <si>
    <t>改变4460人出行环境</t>
  </si>
  <si>
    <t>产业发展</t>
  </si>
  <si>
    <t>大苍村</t>
  </si>
  <si>
    <t>冷市镇大苍村老冲里荒地复垦项目</t>
  </si>
  <si>
    <t>复垦荒地45亩</t>
  </si>
  <si>
    <t>2023年完
成荒地复垦45亩</t>
  </si>
  <si>
    <t>通过直接帮扶建立有效联结机制，带动60户群众稳定增收</t>
  </si>
  <si>
    <t>冷市镇大苍村老冲里产业路建设</t>
  </si>
  <si>
    <t>新建老冲里产业路2公里</t>
  </si>
  <si>
    <t>2023年9月完成产业路两公里</t>
  </si>
  <si>
    <t>改善100户群众生活生产条件</t>
  </si>
  <si>
    <t>金湖村</t>
  </si>
  <si>
    <t>冷市镇金湖村水毁河堤修复</t>
  </si>
  <si>
    <t>修复水毁河堤1670立方米</t>
  </si>
  <si>
    <t>2023年10月底完成河堤新建</t>
  </si>
  <si>
    <t>通过该项目，改善全体村民生产生活安全。</t>
  </si>
  <si>
    <t>茶乡花海社区九组</t>
  </si>
  <si>
    <t>修建河堤长约280米，平均宽约1.5米，高约3米</t>
  </si>
  <si>
    <t>维修九组河堤长约280米，平均宽约1.5米，高约3米</t>
  </si>
  <si>
    <t>改善564人生产生活条件</t>
  </si>
  <si>
    <t>龙塘镇茶乡花海社区二组山塘塘堤修建</t>
  </si>
  <si>
    <t>茶乡花海社区二组</t>
  </si>
  <si>
    <t>新建二组山塘塘堤长约150米，平均宽约1.5米，高约2.5米，回填约100立方米，硬化约450平方米</t>
  </si>
  <si>
    <t>完成二组山塘塘堤长约150米，平均宽约1.5米，高约2.5米，回填约100立方米，硬化约450平方米</t>
  </si>
  <si>
    <t>改善412人生产生活条件</t>
  </si>
  <si>
    <t>龙塘镇茶乡花海社区三组山塘塘堤修建</t>
  </si>
  <si>
    <t>茶乡花海社区三组</t>
  </si>
  <si>
    <t>新建三组塘堤长约420立方，平均宽约1.2米，高约2.5米，回填约200立方及地面硬化约200平方米</t>
  </si>
  <si>
    <t>完成三组塘堤长约420立方，平均宽约1.2米，高约2.5米，回填约200立方及地面硬化约200平方米</t>
  </si>
  <si>
    <t>改善514人生产生活条件</t>
  </si>
  <si>
    <t>龙塘镇茶乡花海社区十四组山塘塘堤修建</t>
  </si>
  <si>
    <t>新建十四组山塘堤长约20米，平均宽约1.2米，高约3米</t>
  </si>
  <si>
    <t>完成十四组山塘堤长约20米，平均宽约1.2米，高约3米</t>
  </si>
  <si>
    <t>改善628人生产生活条件</t>
  </si>
  <si>
    <t>老安村</t>
  </si>
  <si>
    <t>小淹镇老安村溪堤砌堤</t>
  </si>
  <si>
    <t>老安村朱子溪周围</t>
  </si>
  <si>
    <t>朱子溪周围砌溪堤300米</t>
  </si>
  <si>
    <t>按计划2023年12月底前完成朱子溪周围砌溪堤300米</t>
  </si>
  <si>
    <t>解决了转龙，金山，盘龙，付兴四组200亩土地灌溉用水，提高了防洪抗旱能力，实现稻田增产，人民增收</t>
  </si>
  <si>
    <t>小淹镇百足村公路加固扩宽500米</t>
  </si>
  <si>
    <t>2023年11月</t>
  </si>
  <si>
    <t>公路加固扩宽500米</t>
  </si>
  <si>
    <t>按期完成公路的加固扩宽500米</t>
  </si>
  <si>
    <t>改善1985人生产生活条件，方便群众出行</t>
  </si>
  <si>
    <t>小淹镇百足村河堤加固与修复750立方</t>
  </si>
  <si>
    <t>河堤加固与修复750立方</t>
  </si>
  <si>
    <t>按期完成河堤的加固与修复750立方</t>
  </si>
  <si>
    <t>改善1000人生产生活条件，保证群众生产用地安全</t>
  </si>
  <si>
    <t>农村 基础 设施</t>
  </si>
  <si>
    <t>陈王村</t>
  </si>
  <si>
    <t>江南镇陈王村东升片区组级公路扩改、硬化</t>
  </si>
  <si>
    <t>陈王村东升片区</t>
  </si>
  <si>
    <t>公路扩改硬化长500米，宽4.5米，高20公分</t>
  </si>
  <si>
    <t>计划11月完成公路扩改硬化</t>
  </si>
  <si>
    <t>解决东升片区540人出行问题</t>
  </si>
  <si>
    <t>配套 基础 设施 项目</t>
  </si>
  <si>
    <t>金田
村</t>
  </si>
  <si>
    <t>江南镇金田村
黄金山片河堤
修建</t>
  </si>
  <si>
    <t>金田村黄
金山片</t>
  </si>
  <si>
    <t>河堤建设长
510米，宽1米，高3.68米</t>
  </si>
  <si>
    <t>计划12月份完成河堤建设</t>
  </si>
  <si>
    <t>改善黄金山片644人的农田灌溉条件</t>
  </si>
  <si>
    <t>边江村</t>
  </si>
  <si>
    <t>江南镇边江村七组入户公路</t>
  </si>
  <si>
    <t>边江村七组</t>
  </si>
  <si>
    <t>公路硬化1.5公里，宽3米</t>
  </si>
  <si>
    <t>计划11月完成入户公路硬化</t>
  </si>
  <si>
    <t>改善218人村民出行安全</t>
  </si>
  <si>
    <t>笔峰村</t>
  </si>
  <si>
    <t>田庄乡笔峰村杨泥田片区公路处险加宽3处</t>
  </si>
  <si>
    <t>杨泥田片区二组、六组、八组共约400米公路处险加宽</t>
  </si>
  <si>
    <t>解决全村683户2439人的出行安全问题</t>
  </si>
  <si>
    <t>改善683户村民出行安全</t>
  </si>
  <si>
    <t>唐市社区</t>
  </si>
  <si>
    <t>东坪镇唐市社区花园冲片安全饮水项目</t>
  </si>
  <si>
    <t>修建黄家坟山组级公路80米，修建茅山溪组级公路90米，修建安全饮水蓄水池1个</t>
  </si>
  <si>
    <t>按时完成黄家坟山组级公路80米，按时完成茅山溪组级公路90米，按时完成安全饮水蓄水池1个</t>
  </si>
  <si>
    <t>提高290人群众的出行条件，提高生活质量</t>
  </si>
  <si>
    <t>辰山村</t>
  </si>
  <si>
    <t>东坪镇辰山村界山谌家湾美丽屋场建设</t>
  </si>
  <si>
    <t>辰山村界山谌家湾</t>
  </si>
  <si>
    <t>沿河护堤40米，菜园土地平整6亩，修建水坝1座</t>
  </si>
  <si>
    <t>按时完成沿河护堤40米，菜园土地平整6亩，修建水坝1座</t>
  </si>
  <si>
    <t>改善全村264名群众生活环境</t>
  </si>
  <si>
    <t>大溶溪社区</t>
  </si>
  <si>
    <t>柘溪镇大溶溪社区拖船坳公路建设</t>
  </si>
  <si>
    <t>2023.09</t>
  </si>
  <si>
    <t>公路扩改及硬化700米、堤方80方</t>
  </si>
  <si>
    <t>按计划，完成公路扩改及硬化700米、堤方80方</t>
  </si>
  <si>
    <t>为94位居民的出行提供便利、保障居民的人身与财产安全</t>
  </si>
  <si>
    <t>柘溪杨沙社区</t>
  </si>
  <si>
    <t>柘溪镇柘杨社区瓜子洞引水池、蓄水池新建</t>
  </si>
  <si>
    <t>新建20立方引水池及挡水坝；200立方蓄水池1座</t>
  </si>
  <si>
    <t>按计划完成20立方引水池及挡水坝；200立方蓄水池1座建设</t>
  </si>
  <si>
    <t>改善235户820人生活生产用水条件</t>
  </si>
  <si>
    <t>黄金村</t>
  </si>
  <si>
    <t>马路镇黄金村金星七组公路护堤</t>
  </si>
  <si>
    <t>金星九组</t>
  </si>
  <si>
    <t>新建公路护堤300m³</t>
  </si>
  <si>
    <t>新建公路护堤，确保村民出行安全，预计2023年9月完工</t>
  </si>
  <si>
    <t>解决93人口出行安全问题</t>
  </si>
  <si>
    <t>马路镇黄金村黄兴马甲冲蓄水池</t>
  </si>
  <si>
    <t>黄兴马甲冲</t>
  </si>
  <si>
    <t>饮用水建设，80m³左右</t>
  </si>
  <si>
    <t>新建水池一个，改善饮水困难条件，预计2023年9月底完成</t>
  </si>
  <si>
    <t>解决244人口的“饮水难”问题</t>
  </si>
  <si>
    <t>马路镇黄金村黄兴灰叶冲蓄水池</t>
  </si>
  <si>
    <t>黄兴灰叶冲</t>
  </si>
  <si>
    <t>解决199人口的“饮水难”问题</t>
  </si>
  <si>
    <t>马路镇黄金村沙垇上公路护堤</t>
  </si>
  <si>
    <t>沙垇上</t>
  </si>
  <si>
    <t>新建公路护堤150m³</t>
  </si>
  <si>
    <t>新建公路护堤，确保村民出行安全，预计2023年8月底完工</t>
  </si>
  <si>
    <t>解决377人口出行安全问题</t>
  </si>
  <si>
    <t>马路镇黄金村洪家坪防洪堤</t>
  </si>
  <si>
    <t>洪家坪</t>
  </si>
  <si>
    <t>新建防洪提270m³</t>
  </si>
  <si>
    <t>新建防洪堤，确保村民出行安全，预计2023年8月底完工</t>
  </si>
  <si>
    <t>解决850人口出行安全问题</t>
  </si>
  <si>
    <t>马路镇黄金村拦水坝修建</t>
  </si>
  <si>
    <t>金星十四组</t>
  </si>
  <si>
    <t>新修金星十四组拦水坝</t>
  </si>
  <si>
    <t>新建拦水坝，解决村民灌溉缺水问题</t>
  </si>
  <si>
    <t>解决村民灌溉缺水问题</t>
  </si>
  <si>
    <t>江溪村</t>
  </si>
  <si>
    <t>马路镇江溪村邓家组河堤新建及水毁河堤恢复</t>
  </si>
  <si>
    <t>江溪村邓家组</t>
  </si>
  <si>
    <t>邓家组河堤新建及水毁河堤恢复450米，堤面宽度1.6米；河堤人行桥桥基建设。</t>
  </si>
  <si>
    <t>江溪村邓家组河堤修复、硬化，堤面宽度1.6米，2023年12月前完工；受益脱贫户满意度100%</t>
  </si>
  <si>
    <t>改善道路周边9户脱贫户农田水毁问题，增加农田种植收益，提高生产生活水平</t>
  </si>
  <si>
    <t>马路镇江溪村农田配套设施建设</t>
  </si>
  <si>
    <t>邓家、田垄两组高标准农田渠道600米、道路1400米建设及其它配套设施建设。</t>
  </si>
  <si>
    <t>新建邓家、田垄两组高标准农田渠道600米，人行生产道路1400米；预计2023年12月前完工；受益脱贫户满意度100%</t>
  </si>
  <si>
    <t>改善道路周边9户脱贫户农田生产条件，增加农田种植收益，群众农收道路更方便</t>
  </si>
  <si>
    <t>农村护堤建设</t>
  </si>
  <si>
    <t>角塘村</t>
  </si>
  <si>
    <t>奎溪镇角塘村护堤建设和水塘翻新</t>
  </si>
  <si>
    <t>角塘村和平组、信义组</t>
  </si>
  <si>
    <t>一、修复芭蕉亢护堤长88m、宽1.5m、高3.2m 二、修复换香坪护堤长65m、高6.5m\宽2m。
三、龙魁凸修复水塘2500立方米的清淤、蓄水堤维修、渠道维修</t>
  </si>
  <si>
    <t>按计划维修护堤153米二、按计划恢复2500立方米湖塘的清淤</t>
  </si>
  <si>
    <t>一、护堤建设提高村民68人的收入，改善520人安全生产、土地保护及生活生活条件。二、对龙魁凸水库的溢洪道及渠道进行维修，对龙魁凸片区农田灌溉得到很好的实惠,改善260人生产生活条件</t>
  </si>
  <si>
    <t>产业路</t>
  </si>
  <si>
    <t>新龙村</t>
  </si>
  <si>
    <t>奎溪镇新龙村跌马桥八组至马家溪鸡场公路新建及硬化</t>
  </si>
  <si>
    <t>新龙村跌马桥至马家溪鸡场路段</t>
  </si>
  <si>
    <t>新龙村跌马桥至马家溪鸡场修建宽3.5米长300米的公路及硬化</t>
  </si>
  <si>
    <t>按计划新建及硬化产业园和通组公路300米公里</t>
  </si>
  <si>
    <t>为新龙村产业发展提供便利的交通环境，带动680人实现产业增收。</t>
  </si>
  <si>
    <t>双烟村</t>
  </si>
  <si>
    <t>烟溪镇双烟村合家院黄精基地公路建设</t>
  </si>
  <si>
    <t>合家组</t>
  </si>
  <si>
    <t>新建公路2000米</t>
  </si>
  <si>
    <t>新建宽3.5米，长2000米的产业公路</t>
  </si>
  <si>
    <t>保证黄精种植道路通畅和需求，改善道路环境，提高经济发展，减少了5万元的运输成本，使55户农户收益，每户增收5000元</t>
  </si>
  <si>
    <t>烟溪镇双烟村一二组通户公路</t>
  </si>
  <si>
    <t>一组</t>
  </si>
  <si>
    <t>新建及硬化150米</t>
  </si>
  <si>
    <t>新建宽3米，厚22厘米、长150米的硬化公路</t>
  </si>
  <si>
    <t>解决村民出入困难问题，方便了45户，180人的出行</t>
  </si>
  <si>
    <t>烟溪镇双烟村四组河堤建设</t>
  </si>
  <si>
    <t>四组</t>
  </si>
  <si>
    <t>新建河堤长300米、宽2米、高3.5米</t>
  </si>
  <si>
    <t>新建长300米、宽2米、高3.5米的河堤</t>
  </si>
  <si>
    <t>美化乡村，带动旅游发展，使105户，512人提高了收入，使村民80亩的稻田防洪得到了保障</t>
  </si>
  <si>
    <t>双龙村</t>
  </si>
  <si>
    <t>烟溪镇双龙村桃溪片水毀河堤恢复工程</t>
  </si>
  <si>
    <t>2024.03.01</t>
  </si>
  <si>
    <t>2024.12.01</t>
  </si>
  <si>
    <t>长1050米、高2.6米河堤建设</t>
  </si>
  <si>
    <t>按计划完成1050米河堤建设</t>
  </si>
  <si>
    <t>改善56户生产生活条件</t>
  </si>
  <si>
    <t>夫溪村</t>
  </si>
  <si>
    <t>渠江镇夫溪村村主干道河岸护堤</t>
  </si>
  <si>
    <t>高桥组至三角塘组</t>
  </si>
  <si>
    <t>新建0.5公里主干道河岸护堤</t>
  </si>
  <si>
    <t>12月底完成主干道河岸护堤0.5公里建设</t>
  </si>
  <si>
    <t>保障了456脱贫人及所有群众的出行安全，为村集体经济发展提优质基础设施，提高群众满意度</t>
  </si>
  <si>
    <t>渠江镇桃坪村组级公路改造</t>
  </si>
  <si>
    <t>纸槽组0.3公里、竹山组0.1公里公路硬化，麦田湾0.8公里公路扩改</t>
  </si>
  <si>
    <t>11月底完成纸槽组0.3公里、竹山组0.1公里公路硬化，麦田湾0.8公里公路扩改</t>
  </si>
  <si>
    <t>解决37户135名已脱贫人口农产品运输条件，降低生产成本</t>
  </si>
  <si>
    <t>渠江镇大安村成清屋后--水鸭湖产业路修建</t>
  </si>
  <si>
    <t>修建5.9公里产业路</t>
  </si>
  <si>
    <t>9月底完成5.9公里产业路建设</t>
  </si>
  <si>
    <t>解决63户已脱贫人口农产品运输条件，降低生产成本</t>
  </si>
  <si>
    <t>南金乡</t>
  </si>
  <si>
    <t>宝塔山村</t>
  </si>
  <si>
    <t>南金乡宝塔山村排水沟升级改造</t>
  </si>
  <si>
    <t>升级改造</t>
  </si>
  <si>
    <t>排水沟升级改造全长860米</t>
  </si>
  <si>
    <t>解决宝塔山村120户360人生活条件问题，计划于2023年8月完工</t>
  </si>
  <si>
    <t>解决宝塔山村120户360人生活条件问题</t>
  </si>
  <si>
    <t>南金乡宝塔山村七、八组产业路新建</t>
  </si>
  <si>
    <t>全长6公里、宽5米</t>
  </si>
  <si>
    <t>解决宝塔山村七、八、十组出行问题及产业发展问题，计划于2023年8月完工</t>
  </si>
  <si>
    <t>解决宝塔山村村七、八、十组出行问题及产业发展</t>
  </si>
  <si>
    <t>南金村</t>
  </si>
  <si>
    <t>南金乡南金村11组公路建设</t>
  </si>
  <si>
    <t>硬化路面宽5.5米长1098米浆砌堤246立方</t>
  </si>
  <si>
    <t>12底完成硬化路面宽5.5米长1098米浆砌堤246立方</t>
  </si>
  <si>
    <t>改善37户已脱贫人口生产生活条件</t>
  </si>
  <si>
    <t>南金乡南金村4.5组公路建设</t>
  </si>
  <si>
    <t>硬化路面宽5米长1356米浆砌堤326立方</t>
  </si>
  <si>
    <t>12月底完成硬化路面宽5米长1356米浆砌堤326立方</t>
  </si>
  <si>
    <t>南金乡宝塔山村村委周边入户路硬化</t>
  </si>
  <si>
    <t>硬化</t>
  </si>
  <si>
    <t>道路硬化420平方米</t>
  </si>
  <si>
    <t>解决宝塔山村20户60人生活条件问题，计划于2023年8月完工</t>
  </si>
  <si>
    <t>解决宝塔山村20户60人生活条件问题</t>
  </si>
  <si>
    <t>古楼乡</t>
  </si>
  <si>
    <t>仙龙村</t>
  </si>
  <si>
    <t>古楼乡仙龙村道路修复</t>
  </si>
  <si>
    <t>完成道路修复3公里</t>
  </si>
  <si>
    <t>2023年12月之前完成道路修护3公里，方便1100名村民的出行</t>
  </si>
  <si>
    <t>改善了仙龙村产业发展，为后续农产品输出提供便利</t>
  </si>
  <si>
    <t>河堤恢复</t>
  </si>
  <si>
    <t>和谐村</t>
  </si>
  <si>
    <t>和谐村和谐村河堤恢复</t>
  </si>
  <si>
    <t>恢复河堤长200米宽2米高6米</t>
  </si>
  <si>
    <t>在2023年12月之前完成河堤恢复200米宽2米高6米</t>
  </si>
  <si>
    <t>维护基础设施，提高了抵抗自然灾害能力，保证了群众生产生活用地安全</t>
  </si>
  <si>
    <t>新坪村</t>
  </si>
  <si>
    <t>平口镇新坪村王里组公路硬化</t>
  </si>
  <si>
    <t>新坪村王里组</t>
  </si>
  <si>
    <t>公路硬化，1.3公里，宽4米</t>
  </si>
  <si>
    <r>
      <rPr>
        <sz val="9"/>
        <color rgb="FF000000"/>
        <rFont val="宋体"/>
        <charset val="134"/>
      </rPr>
      <t>按计划在</t>
    </r>
    <r>
      <rPr>
        <sz val="9"/>
        <rFont val="宋体"/>
        <charset val="134"/>
      </rPr>
      <t>2024年12月完成公路硬化</t>
    </r>
  </si>
  <si>
    <t>改善5人脱贫（监测对象）人口出行条件，促进旅游产业发展</t>
  </si>
  <si>
    <t>山洋村</t>
  </si>
  <si>
    <t>平口镇山洋村水洋公路开挖</t>
  </si>
  <si>
    <t>山洋村水洋组</t>
  </si>
  <si>
    <t>长3公里，宽5米</t>
  </si>
  <si>
    <t>按计划2023年12月完成山洋村水洋公路开挖3公里</t>
  </si>
  <si>
    <t>改善脱贫（监测）人口60人，其他人口340人出行条件</t>
  </si>
  <si>
    <t>平口镇山洋村陆下公路开挖</t>
  </si>
  <si>
    <t>山洋村陆下组</t>
  </si>
  <si>
    <t>长1.2公里，宽5米</t>
  </si>
  <si>
    <t>按计划2023年12月完成山洋村陆下公路开挖1.2公里</t>
  </si>
  <si>
    <t>改善脱贫（监测）人口23人，其他人口237人出行条件</t>
  </si>
  <si>
    <t>平口镇山洋村安全饮水改造工程</t>
  </si>
  <si>
    <t>山洋村新建组</t>
  </si>
  <si>
    <t>挖井深200米，架水管4千米</t>
  </si>
  <si>
    <t>按计划2023年12月完成山洋村新建组安全饮水保障工程</t>
  </si>
  <si>
    <t>改善脱贫（监测）人口28人，其他人口140人饮水条件</t>
  </si>
  <si>
    <t>城南区事务中心</t>
  </si>
  <si>
    <t>中砥社区</t>
  </si>
  <si>
    <t>城南区中砥社区新建道路</t>
  </si>
  <si>
    <t>城南区.中砥社区四组</t>
  </si>
  <si>
    <t>新建永安桥至东渠公路400米公路连接线及硬化</t>
  </si>
  <si>
    <t>计划新建400米公路连接线及硬化</t>
  </si>
  <si>
    <t>解决51户396人出行</t>
  </si>
  <si>
    <t>城南区中砥社区新建公路连建线及硬化</t>
  </si>
  <si>
    <t>城南区.中砥社区永安桥</t>
  </si>
  <si>
    <t>新建中砥农庄至东渠公路200米公路连接线及硬化</t>
  </si>
  <si>
    <t>计划新建200米公路连接线及硬化</t>
  </si>
  <si>
    <t>解决45户396人出行</t>
  </si>
  <si>
    <t>高明乡驿头铺村公路扩建</t>
  </si>
  <si>
    <t>驿头铺村曹家组</t>
  </si>
  <si>
    <t>公路扩建200米</t>
  </si>
  <si>
    <t>在2023年12月完成公路扩建200米</t>
  </si>
  <si>
    <t>解决29户325人“出行难”的问题</t>
  </si>
  <si>
    <t>黑泥田村</t>
  </si>
  <si>
    <t>高明乡黑泥田村桥梁建设</t>
  </si>
  <si>
    <t>黑泥田村月形组</t>
  </si>
  <si>
    <t>新建乌龟山桥长9米，宽6.5米</t>
  </si>
  <si>
    <t>在2023年12月完成月形组乌龟山桥新建桥长9米，宽6.5米</t>
  </si>
  <si>
    <t>解决200户756人“出行难”的问题</t>
  </si>
  <si>
    <t>廖家村</t>
  </si>
  <si>
    <t>清塘铺镇廖家村村组道路建设</t>
  </si>
  <si>
    <t>对廖家村0.6公里路进行路基修整并硬化</t>
  </si>
  <si>
    <t>0.6公里的公路硬化，预计2023年8月完工</t>
  </si>
  <si>
    <t>完善基础设施的建设，给全村417户1586人带来更加舒适的生活环境，也为廖家坪片区打通了第二出口。</t>
  </si>
  <si>
    <t>龙坳村</t>
  </si>
  <si>
    <t>清塘铺镇龙坳村渠道维修</t>
  </si>
  <si>
    <t>东风水库至檀树片、平力片渠道维修</t>
  </si>
  <si>
    <t>渠道维修6.8公里</t>
  </si>
  <si>
    <t>2023年8月底前完成渠道维修6.8公里</t>
  </si>
  <si>
    <t>改善龙坳村1000余户群众175户已脱贫户及监测户的生产运输状况，</t>
  </si>
  <si>
    <t>罗峒村</t>
  </si>
  <si>
    <t>清塘铺镇罗峒村西梅种植</t>
  </si>
  <si>
    <t>罗峒村村部周围4亩地块种植西梅，并培育至产果。</t>
  </si>
  <si>
    <t>2023年5月底前完成2亩的西梅种植，2024年5月底再完成2亩的西梅种植，受益后帮助集体经济每年增收1万元以上</t>
  </si>
  <si>
    <t>改善116户463人已脱贫及防止返贫监测对象生产生活条件，带动全村农户发展自身小产业。</t>
  </si>
  <si>
    <t>红岩村</t>
  </si>
  <si>
    <t>清塘铺镇红岩村村级道路建设</t>
  </si>
  <si>
    <t>对红岩村锹溪公路1.5公里窄路进行加宽</t>
  </si>
  <si>
    <t>对红岩村锹溪公路1.5公里窄路进行加宽，预计2023年12月完工</t>
  </si>
  <si>
    <t>完善基础设施的建设，给锹溪片村民带来更加舒适的生活环境</t>
  </si>
  <si>
    <t>久泽坪村</t>
  </si>
  <si>
    <t>清塘铺镇久泽坪村通村通组公路硬化</t>
  </si>
  <si>
    <t>与红岩村交接处0.6公里进行路基整改、路面硬化（3.5米宽、0.2米厚）</t>
  </si>
  <si>
    <t>0.6公里进行硬化，预计2023年10月完工基础工程</t>
  </si>
  <si>
    <t>改善35户147人已脱贫及防止返贫监测对象生产生活条件</t>
  </si>
  <si>
    <t>清塘铺镇茂坤安化黄精标准化种植基地建设</t>
  </si>
  <si>
    <t>石溪村笔架山</t>
  </si>
  <si>
    <t>新建100亩黄精标准化种植基地</t>
  </si>
  <si>
    <t>预计2022年12月完成新建100亩黄精标准化种植基地，修复4公里产业公路</t>
  </si>
  <si>
    <t>改善158户542人已脱贫户生产生活条件，提供技术收益，获得合作社提供的黄精种植技术指导、培训和资料并持续向农户收购鲜黄精及种苗</t>
  </si>
  <si>
    <t>清塘社区</t>
  </si>
  <si>
    <t>清塘铺镇清塘社区梅子组公路硬化</t>
  </si>
  <si>
    <t>清塘社区207国道至梅子祖公路硬化235米长3.5米宽</t>
  </si>
  <si>
    <t>2023年11月底前完成清塘社区207国道至梅子祖公路硬化235米长3.5米宽建设</t>
  </si>
  <si>
    <t>改善44户已脱贫及防止返贫监测对象生产生活条件</t>
  </si>
  <si>
    <t>八里潭村</t>
  </si>
  <si>
    <t>清塘铺镇八里潭村公铺里公路扩宽硬化</t>
  </si>
  <si>
    <t>清塘铺镇八里潭村公铺里公路扩宽硬化6m长0.1Km</t>
  </si>
  <si>
    <t>2023年11月底前完成清塘铺镇八里潭村公铺里公路扩宽硬化6m长0.1Km</t>
  </si>
  <si>
    <t>改善138户已脱贫及防止返贫监测对象生产生活条件</t>
  </si>
  <si>
    <t>清塘铺</t>
  </si>
  <si>
    <t>久泽坪村周家片安全饮水</t>
  </si>
  <si>
    <t>久泽坪村5个组</t>
  </si>
  <si>
    <t>清塘铺镇久泽坪村</t>
  </si>
  <si>
    <t>修建1个蓄水池及管道改建</t>
  </si>
  <si>
    <t>在2023年12月底完工</t>
  </si>
  <si>
    <t>解决75户396人“饮水难”问题</t>
  </si>
  <si>
    <t>清塘铺镇聪博农业有限责任公司黄精标准化种植基地建设</t>
  </si>
  <si>
    <t>红岩村夏桥片</t>
  </si>
  <si>
    <t>2023年4月</t>
  </si>
  <si>
    <t>新建60亩黄精标准化种植基地</t>
  </si>
  <si>
    <t>预计2023年12月完成新建60亩黄精标准化种植基地</t>
  </si>
  <si>
    <t>改善216户683人已脱贫户生产生活条件，提供技术收益，获得合作社提供的黄精种植技术指导、培训和资料并持续向农户收购鲜黄精及种苗</t>
  </si>
  <si>
    <t>曾家桥村</t>
  </si>
  <si>
    <t>清塘铺镇曾家桥村村级道路建设</t>
  </si>
  <si>
    <t>高速公路出口至移民区1公里窄路进行提质改造项目</t>
  </si>
  <si>
    <t>对曾家桥村高速公路出口至移民区窄路进行进行提质改造项目，预计2023年12月完工</t>
  </si>
  <si>
    <t>完善基础设施的建设，给曾家桥村村民带来更加舒适的生活环境</t>
  </si>
  <si>
    <t>鱼水村</t>
  </si>
  <si>
    <t>清塘铺镇鱼水村村级道路公路硬化</t>
  </si>
  <si>
    <t>公路硬化</t>
  </si>
  <si>
    <t>对鱼水村公路300米长6米宽村主道路新建</t>
  </si>
  <si>
    <t>对鱼水村石马组至依团组100米长，5米宽公路硬化，预计2023年12月完工</t>
  </si>
  <si>
    <t>完善基础设施的建设，给鱼水村村民带来更加舒适的生活环境</t>
  </si>
  <si>
    <t>农村道路建设(通村路)</t>
  </si>
  <si>
    <t>沙坪村</t>
  </si>
  <si>
    <t>沙坪村村级道路建设</t>
  </si>
  <si>
    <t>公路扩建硬化</t>
  </si>
  <si>
    <t>2023年2月</t>
  </si>
  <si>
    <t>沙坪村久龙线防汛线5Km窄路加宽硬化</t>
  </si>
  <si>
    <t>对龙坳村至久泽村的久龙线，东风水库的防汛线5Km进行窄路加宽公路硬化</t>
  </si>
  <si>
    <t>完善基础设施的建设，改善162户682人生产生活条件</t>
  </si>
  <si>
    <t>清塘铺镇石溪村村级公路建设</t>
  </si>
  <si>
    <t>对通曾上、曾下、罗家、文冲等组0.3公路进行维修和加宽</t>
  </si>
  <si>
    <t>对石溪村由横冲组通往曾上，曾下，罗家组段公路进行维修和加宽</t>
  </si>
  <si>
    <t>完善基础设施建设，为石溪村村民带来更加舒适的生活环境</t>
  </si>
  <si>
    <t>清塘铺镇茂坤就业车间建设项目</t>
  </si>
  <si>
    <t>中药材初加工设备2台</t>
  </si>
  <si>
    <t>2023年12月前完成中药材初加工设备2台</t>
  </si>
  <si>
    <t>乐安镇葡萄村产业路</t>
  </si>
  <si>
    <t>葡萄村禁山组、岩底组等</t>
  </si>
  <si>
    <t>谭家片产业路2.8公里；禁山组产业路2.1公里；葡萄片产业路1.5公里；汤家坝产业路1.1公里；陈家组产业路1.3公里</t>
  </si>
  <si>
    <t>按计划完成8.8公里产业路新建</t>
  </si>
  <si>
    <t>改善生产条件，提高经济效益，解决386户1432余人群众出行问题</t>
  </si>
  <si>
    <t>浮青村</t>
  </si>
  <si>
    <t>乐安镇浮青村长溪片、巷树片水毁公路维修</t>
  </si>
  <si>
    <t>浮青村刘家组、老屋组、方园组、长溪组、铺坳组、横桥组</t>
  </si>
  <si>
    <t>水毁公路维修6处</t>
  </si>
  <si>
    <t>按计划完成长溪片、巷树片6处水毁公路维修</t>
  </si>
  <si>
    <t>改善生产条件，提高经济效益，解决215户717余人群众出行问题</t>
  </si>
  <si>
    <t>青峰村</t>
  </si>
  <si>
    <t>乐安镇青峰村花生基地产业路</t>
  </si>
  <si>
    <t>青园片新塘冲组、罗家组、坝家组</t>
  </si>
  <si>
    <t>机耕道1.5公里</t>
  </si>
  <si>
    <t>2023年底前按计划完成机耕道1.5公里的建设</t>
  </si>
  <si>
    <t>改善生产条件，搞好基地建设，带动青峰村500余人年人均增收约100元</t>
  </si>
  <si>
    <t>伊水村</t>
  </si>
  <si>
    <t>乐安镇伊水村通村、组硬化路</t>
  </si>
  <si>
    <t>伊水村淡家组至彭家组道路硬化</t>
  </si>
  <si>
    <t>硬化路面400米*4米</t>
  </si>
  <si>
    <t>2023年底前按计划完成400米道路硬化</t>
  </si>
  <si>
    <t>改善生产条件，提高经济效益，解决220户880余人群众出行问题</t>
  </si>
  <si>
    <t>张家仙湖村、乐高社区</t>
  </si>
  <si>
    <t>乐安镇C359青云线道路维修</t>
  </si>
  <si>
    <t>乐高社区至张有仙湖C359青云线2.9公里道路破损、滑坡地段进行维修2.9公里</t>
  </si>
  <si>
    <t>2023年底完成C359青云线2.9公里的道路维修固。</t>
  </si>
  <si>
    <t>改善蚩尤片区8个行政区老百姓3768户，13520人的出行方便。</t>
  </si>
  <si>
    <t>浮青社区</t>
  </si>
  <si>
    <t>乐安镇浮青社区引水渠提质改造</t>
  </si>
  <si>
    <t>浮青村古塘、柏树、回水、中江</t>
  </si>
  <si>
    <t>引水渠提质改造0.32公里</t>
  </si>
  <si>
    <t>按计划完成引水渠提质改造0.32公里</t>
  </si>
  <si>
    <t>改善生产条件，提高经济效益，解决108户361余人群众引水灌溉</t>
  </si>
  <si>
    <t>横市村</t>
  </si>
  <si>
    <t>乐安镇横市村油茶种植</t>
  </si>
  <si>
    <t>种植油茶30亩</t>
  </si>
  <si>
    <t>2023年底前种植30亩油茶树</t>
  </si>
  <si>
    <t>解决脱贫人口就业，提高村集体经济效益</t>
  </si>
  <si>
    <t>杨高村</t>
  </si>
  <si>
    <t>梅城镇杨高村种植业基地</t>
  </si>
  <si>
    <t>樟树港辣椒种植基地10亩</t>
  </si>
  <si>
    <t>6月底前完成10亩樟树港辣椒种植基地建设</t>
  </si>
  <si>
    <t>改善60个已脱贫户、监测户的“就业难”问题，帮助其年度增收。</t>
  </si>
  <si>
    <t>双富村</t>
  </si>
  <si>
    <t>梅城镇双富村陈家坪公路硬化</t>
  </si>
  <si>
    <t>双富村陈家坪</t>
  </si>
  <si>
    <t>陈家坪2.5公里公路硬化</t>
  </si>
  <si>
    <t>11月底前完成陈家坪2.5公里公路硬化</t>
  </si>
  <si>
    <t>改善交通条件，解决5户26人已脱贫户、监测户群众出行问题。</t>
  </si>
  <si>
    <t>梅城镇云河村公路路肩硬化</t>
  </si>
  <si>
    <t>1366米路肩硬化</t>
  </si>
  <si>
    <t>5月底前完成1366米路肩的硬化工作</t>
  </si>
  <si>
    <t>改善交通条件，解决116户470人已脱贫户、监测户群众出行问题。</t>
  </si>
  <si>
    <t>南桥村</t>
  </si>
  <si>
    <t>梅城镇南桥村南桥11组公路扩建</t>
  </si>
  <si>
    <t>南桥村11组公路</t>
  </si>
  <si>
    <t>扩建组级公路1.1公里</t>
  </si>
  <si>
    <t>12月底前完成南桥村11组公路建设</t>
  </si>
  <si>
    <t>改善262人出行交通条件。</t>
  </si>
  <si>
    <t>十里村</t>
  </si>
  <si>
    <t>安化县牧野生态农业专业合作社厂房扩建</t>
  </si>
  <si>
    <t>仙溪镇山漳村</t>
  </si>
  <si>
    <t>养殖场扩建约400平方米</t>
  </si>
  <si>
    <t>在8月份完成养殖场400平方米的改扩建。</t>
  </si>
  <si>
    <t>带动12户41人脱贫户、监测户就业。</t>
  </si>
  <si>
    <t>望城村</t>
  </si>
  <si>
    <t>梅城镇望城村螺丝坳镜子岩道路建设</t>
  </si>
  <si>
    <t>螺丝坳镜子岩</t>
  </si>
  <si>
    <t>螺丝坳镜子岩4公里道路建设</t>
  </si>
  <si>
    <t>2023年12月底前完成螺丝坳镜子岩4公里道路建设</t>
  </si>
  <si>
    <t>改善交通条件，解决21户58人已脱贫户、监测户群众出行问题。</t>
  </si>
  <si>
    <t>梅城镇高速出口道路提质改造</t>
  </si>
  <si>
    <t>梅城镇高速路出口至田心公里</t>
  </si>
  <si>
    <t>1.高速出口至田心公路1.1公里排水沟建设；
2.高速出口道路改造；
3.田心路口道路提质改造。</t>
  </si>
  <si>
    <t>12月底前完成高速出口道路的提质改造</t>
  </si>
  <si>
    <t>改善交通条件，提高全镇34000人出行条件。</t>
  </si>
  <si>
    <t>鹿角溪村</t>
  </si>
  <si>
    <t>梅城镇鹿角溪村油茶林基地建设</t>
  </si>
  <si>
    <r>
      <rPr>
        <sz val="9"/>
        <rFont val="宋体"/>
        <charset val="134"/>
      </rPr>
      <t>鹿角溪村青峰</t>
    </r>
    <r>
      <rPr>
        <sz val="9"/>
        <color theme="1"/>
        <rFont val="宋体"/>
        <charset val="134"/>
      </rPr>
      <t>12组40亩油茶林基地建设</t>
    </r>
  </si>
  <si>
    <t>2023年6月底前完成青峰12组40亩油茶林基地建设</t>
  </si>
  <si>
    <t>改善10户38人脱贫户、监测户的“就业难”问题，帮助其年度增收。</t>
  </si>
  <si>
    <t>梅城镇云河村进村路路基建设</t>
  </si>
  <si>
    <t>云河村安置区旁</t>
  </si>
  <si>
    <t>云河村进村道路680米路基建设</t>
  </si>
  <si>
    <t>2023年10月底前完成云河村进村道路680米路基建设</t>
  </si>
  <si>
    <t>解决117户474人已脱贫户、监测户的出行问题</t>
  </si>
  <si>
    <t>茅田铺村</t>
  </si>
  <si>
    <t>梅城镇茅田铺村联清8-10组河提新建</t>
  </si>
  <si>
    <t>茅田铺村联清8-10组</t>
  </si>
  <si>
    <t>河提新建800立方米</t>
  </si>
  <si>
    <t>12月底前完成茅田铺村联清8-10组800立方米河堤新建</t>
  </si>
  <si>
    <t>提高抵抗自然灾害能力，保证28户140人已脱贫户、监测户的生产生活用水安全。</t>
  </si>
  <si>
    <t>中田片村</t>
  </si>
  <si>
    <t>梅城镇中田片村五星六组机耕路新建</t>
  </si>
  <si>
    <t>中田片村五星六组</t>
  </si>
  <si>
    <r>
      <rPr>
        <sz val="9"/>
        <rFont val="宋体"/>
        <charset val="134"/>
      </rPr>
      <t>五星六组新建机耕路</t>
    </r>
    <r>
      <rPr>
        <sz val="9"/>
        <color theme="1"/>
        <rFont val="宋体"/>
        <charset val="134"/>
      </rPr>
      <t>300米</t>
    </r>
  </si>
  <si>
    <t>12月底前完成五星六组新建机耕路300米</t>
  </si>
  <si>
    <t>保障16户80人已脱贫户、监测户群众生产生活条件。</t>
  </si>
  <si>
    <t>苏梅村</t>
  </si>
  <si>
    <t>梅城镇苏梅村桂子岩公路改扩建</t>
  </si>
  <si>
    <t>桂子岩公路改
扩建 1.1公里</t>
  </si>
  <si>
    <t>年底前完成桂子岩公路改扩建 1.1公里</t>
  </si>
  <si>
    <t>解决410个已脱贫户、监测户的“出行难”问题</t>
  </si>
  <si>
    <t>黄泥村</t>
  </si>
  <si>
    <t>梅城镇黄泥村渠道维修</t>
  </si>
  <si>
    <t>聂耳冲水库至淹塘里</t>
  </si>
  <si>
    <t>2023年12年</t>
  </si>
  <si>
    <t>黄泥村村民委员会</t>
  </si>
  <si>
    <t>聂耳冲水库至淹塘里1.5公里渠道维修</t>
  </si>
  <si>
    <t>2023年12月底前完成聂耳冲水库至淹塘里1.5公里渠道维修</t>
  </si>
  <si>
    <t>可以改善村民三农问题，水渠维修解民忧，农田灌溉有保障</t>
  </si>
  <si>
    <t>山口村</t>
  </si>
  <si>
    <t>仙溪镇山口村水利设施建设</t>
  </si>
  <si>
    <t>山口村富溪片五龙寺</t>
  </si>
  <si>
    <t>新建拦水坝一座，水渠500米建设</t>
  </si>
  <si>
    <t>按计划完成新建拦水坝一座，水渠500米建设。改善灌溉条件，便利周边270户农户及30户脱贫户生产耕作，提高生产效能，实现稳产增收。</t>
  </si>
  <si>
    <t>改善灌溉条件，便利周边270户农户及30户脱贫户生产耕作，提高生产效能，实现稳产增收。</t>
  </si>
  <si>
    <t>仙溪镇九渡水村饮水工程</t>
  </si>
  <si>
    <t>九渡水村全村</t>
  </si>
  <si>
    <t>九渡水村全村自来水维修</t>
  </si>
  <si>
    <t>按计划完成九渡水村全村自来水维修。解决周边847户农户及159户脱贫户饮水问题，改善生产生活条件。</t>
  </si>
  <si>
    <t>解决周边847户农户及159户脱贫户饮水问题，改善生产生活条件。</t>
  </si>
  <si>
    <t>山漳村</t>
  </si>
  <si>
    <t>仙溪镇仙山茶叶茶园提质100亩</t>
  </si>
  <si>
    <t>茶园提质改造100亩</t>
  </si>
  <si>
    <t>按计划完成茶园提质改造100亩。解决周边66户农户及40户脱贫户就业，提高茶叶品质及产量，带动茶产业发展。</t>
  </si>
  <si>
    <t>解决周边66户农户及40户脱贫户就业，提高茶叶品质及产量，带动茶产业发展。</t>
  </si>
  <si>
    <t>圳中村</t>
  </si>
  <si>
    <t>仙溪镇圳中村基础设施建设</t>
  </si>
  <si>
    <t>改造</t>
  </si>
  <si>
    <t>荣幸、荣福组公路硬化；刘一、刘二组柘湘公路接点至刘家冲公路扩宽硬化</t>
  </si>
  <si>
    <t>组级公路200米新建及1000米扩宽硬化</t>
  </si>
  <si>
    <t>按计划完成组级公路200米新建及1000米扩宽硬化。改善周边192户农户及44户脱贫户交通状况，解决群众出行问题。</t>
  </si>
  <si>
    <t>改善周边192户农户及44户脱贫户交通状况，解决群众出行问题。</t>
  </si>
  <si>
    <t>仙溪镇仙中村饮水工程建设</t>
  </si>
  <si>
    <t>中心片区</t>
  </si>
  <si>
    <t>中心片区5个小组正常用水保障工程，建设蓄水池一座，铺设55管道1320米</t>
  </si>
  <si>
    <t>按计划完成中心片区5个小组正常用水保障工程，建设蓄水池一座，铺设55管道1320米。解决周边123户农户及11户脱贫户饮水问题</t>
  </si>
  <si>
    <t>解决周边123户农户及11户脱贫户饮水问题，改善生产生活条件。</t>
  </si>
  <si>
    <t>圳上村</t>
  </si>
  <si>
    <t>仙溪镇圳上村饮水工程建设</t>
  </si>
  <si>
    <t>饮水工程建设，保障6个村民小组的正常用水，打水井2口，水管长约3000米</t>
  </si>
  <si>
    <t>按计划完成饮水工程建设，保障6个村民小组的正常用水，打水井2口，水管长约3000米。解决周边160户农户及20户脱贫户饮水问题</t>
  </si>
  <si>
    <t>解决周边160户农户及20户脱贫户饮水问题，改善生产生活条件。</t>
  </si>
  <si>
    <t>仙溪镇山漳村公路提质改造</t>
  </si>
  <si>
    <t>山漳村太仙线路</t>
  </si>
  <si>
    <t>改造危桥两座及公路处险加固1处。</t>
  </si>
  <si>
    <t>按计划完成改造危桥两座及公路处险加固1处。。改善周边353户农户及27户脱贫户交通状况，解决群众出行问题。</t>
  </si>
  <si>
    <t>改善周边353户农户及27户脱贫户交通状况，解决群众出行问题。</t>
  </si>
  <si>
    <t>三星村</t>
  </si>
  <si>
    <t>仙溪镇三星村公路处险加固</t>
  </si>
  <si>
    <t>三星村刘家组</t>
  </si>
  <si>
    <t>公路处险加固1处</t>
  </si>
  <si>
    <t>按计划完成公路处险加固1处。改善周边74户农户及6户脱贫户交通状况，解决群众出行问题。</t>
  </si>
  <si>
    <t>改善周边74户农户及6户脱贫户交通状况，解决群众出行问题。</t>
  </si>
  <si>
    <t>龙丰村</t>
  </si>
  <si>
    <t>仙溪镇龙丰村月形湾河堤建设</t>
  </si>
  <si>
    <t>龙丰村中心组</t>
  </si>
  <si>
    <t>建设河堤250米</t>
  </si>
  <si>
    <t>按计划完成建设河堤250米。改善灌溉条件，便利周边198户农户及15户脱贫户生产耕作，提高生产效能，实现稳产增收。</t>
  </si>
  <si>
    <t>改善灌溉条件，便利周边198户农户及15户脱贫户生产耕作，提高生产效能，实现稳产增收。</t>
  </si>
  <si>
    <t>九龙社区</t>
  </si>
  <si>
    <t>仙溪镇九龙社区道路扩宽</t>
  </si>
  <si>
    <t>1000米道路扩宽</t>
  </si>
  <si>
    <t>按计划完成1000米道路扩宽。改善周边394户农户及46户脱贫户交通状况，解决群众出行问题。</t>
  </si>
  <si>
    <t>改善周边394户农户及46户脱贫户交通状况，解决群众出行问题。</t>
  </si>
  <si>
    <t>大福坪社区</t>
  </si>
  <si>
    <t>大福镇大福坪社区银都路硬化加下水道改造</t>
  </si>
  <si>
    <t>大福坪社区小河片银都路</t>
  </si>
  <si>
    <t>小河片银都路硬化加下水道改造100米</t>
  </si>
  <si>
    <t>按计划在2023年8月前完成小河片银都路公路硬化100米加下水道改造任务</t>
  </si>
  <si>
    <t>改善61个已脱贫人口以及320多个一般农户生产生活条件</t>
  </si>
  <si>
    <t>东山村</t>
  </si>
  <si>
    <t>大福镇东山村蔡家组公路硬化</t>
  </si>
  <si>
    <t>蔡家组公路硬化长800米、宽4米.</t>
  </si>
  <si>
    <t>按计划在2023年8月前完成东山片蔡家组公路硬化800米、宽4米。</t>
  </si>
  <si>
    <t>改善87个已脱贫人口以及473个一般农户生产生活条件</t>
  </si>
  <si>
    <t>富民社区</t>
  </si>
  <si>
    <t>大福镇富民社区石家片西家冲河堤</t>
  </si>
  <si>
    <t>大福镇富民社区石家片西家冲大河里</t>
  </si>
  <si>
    <t>石家西家冲大河里河堤100米，高2.5米，宽1.2米</t>
  </si>
  <si>
    <t>按计划在2023年7月前完成石家片大河里新建河堤100米</t>
  </si>
  <si>
    <t>改善120个已脱贫人口以及372个一般农户生产生活条件</t>
  </si>
  <si>
    <t>大长村</t>
  </si>
  <si>
    <t>大福镇大长村公路提质改造</t>
  </si>
  <si>
    <t>大长村冲口组</t>
  </si>
  <si>
    <t>冲口组公路提质改造50m</t>
  </si>
  <si>
    <t>按计划在2023年11月前完成冲口组公路提质改造50m任务</t>
  </si>
  <si>
    <t>改善34户已脱贫人口以及131户一般农户生产生活条件</t>
  </si>
  <si>
    <t>梅溪村</t>
  </si>
  <si>
    <t>大福镇梅溪村公路维修</t>
  </si>
  <si>
    <t>梅溪村建云7组</t>
  </si>
  <si>
    <t>梅溪村建云7组坪上公路维修20米</t>
  </si>
  <si>
    <t>按计划在2023年11月前完成建云7组坪上公路维修20米任务</t>
  </si>
  <si>
    <t>改善12户已脱贫人口以及30户一般农户出行条件</t>
  </si>
  <si>
    <t>大福镇东高公路路基平整</t>
  </si>
  <si>
    <t>建和村沙子坡至十字界路段</t>
  </si>
  <si>
    <t>路基平整2.3公里</t>
  </si>
  <si>
    <t>完成路基平整2.3公里</t>
  </si>
  <si>
    <t>完成基平整2.3公里，改善群众出行条件。</t>
  </si>
  <si>
    <t>农村公路建设</t>
  </si>
  <si>
    <t>石膏村</t>
  </si>
  <si>
    <t>石膏村梅家冲至油榨托里主干道拓宽</t>
  </si>
  <si>
    <t>大福镇石膏村高星片</t>
  </si>
  <si>
    <t>石膏村梅家冲至油榨托里主干道中的80米长，3.5米宽公路，拓宽并翻新硬化至5米宽水泥路</t>
  </si>
  <si>
    <t>按计划在2023年7月前完成石膏村梅家冲至油榨托里主干道中的80米长公路拓宽并翻新硬化至5米宽水泥路</t>
  </si>
  <si>
    <t>改善739个已脱贫人口以及2590个一般农户的出行难问题</t>
  </si>
  <si>
    <t>新桥社区</t>
  </si>
  <si>
    <t>大福镇新桥社区
桅杆组
仙牛石桥至
新桥宾馆
公路硬化</t>
  </si>
  <si>
    <t>大福镇新桥社区桅杆组
仙牛石桥至
新桥宾馆</t>
  </si>
  <si>
    <t>大福镇
人民政府</t>
  </si>
  <si>
    <t>公路硬化120米</t>
  </si>
  <si>
    <t>在2023年10月前完成仙牛石桥至新桥宾馆路面硬化</t>
  </si>
  <si>
    <t>改善208个脱贫人口以及1067个一般农户生产生活条件</t>
  </si>
  <si>
    <t>农村基础设施项目</t>
  </si>
  <si>
    <t>永盛村</t>
  </si>
  <si>
    <t>大福镇永盛村岩家段至木寺段桥梁建设</t>
  </si>
  <si>
    <t>永盛村岩家段至木寺段</t>
  </si>
  <si>
    <t>岩家段至木寺段桥梁，桥面长6米，宽3.5米，高4米</t>
  </si>
  <si>
    <t>按计划在2023年10月前完成岩家段至木寺段桥梁新建</t>
  </si>
  <si>
    <t>改善152个已脱贫人口以及357个一般农户生产生活条件</t>
  </si>
  <si>
    <t>木寺片石嘴头公路硬化</t>
  </si>
  <si>
    <t>木寺片石嘴头</t>
  </si>
  <si>
    <t>石嘴头路面硬化宽4.5米、长105米</t>
  </si>
  <si>
    <t>按计划在2023年11月前完成石嘴头公路硬化</t>
  </si>
  <si>
    <t>改善106个已脱贫人口以及246个一般农户生产生活条件</t>
  </si>
  <si>
    <t>中心社区</t>
  </si>
  <si>
    <t>大福镇中心社区阮东片临河公路扩宽</t>
  </si>
  <si>
    <t>大福镇中心社区阮东片振兴桥下首</t>
  </si>
  <si>
    <t>石砌墙长55.57米，高3米，宽1米</t>
  </si>
  <si>
    <t>按计划在2023年10月前完成公路扩宽任务</t>
  </si>
  <si>
    <t>改善150个已脱贫人口以及450个一般农户出行条件</t>
  </si>
  <si>
    <t>大福镇沂兴村至建炉村公路人居环境整治</t>
  </si>
  <si>
    <t>大福镇沂兴村至建炉村</t>
  </si>
  <si>
    <t>4公里公路沿线人居环境整治（杂草、沟渠、垃圾清理），建设沟渠500米。</t>
  </si>
  <si>
    <t>按计划在2023年11月前完成</t>
  </si>
  <si>
    <t>改善54人已脱贫人口以及480个一般农户生活环境</t>
  </si>
  <si>
    <t>禾黄村</t>
  </si>
  <si>
    <t>大福镇禾黄村产业园区公路硬化</t>
  </si>
  <si>
    <t>禾黄村乱石片区往江福村的园区公路</t>
  </si>
  <si>
    <t>乱石茶叶种植专业合作社</t>
  </si>
  <si>
    <t>产业园区公路硬化长300米，宽4.5米</t>
  </si>
  <si>
    <t>按计划在2023年12月前完成乱石片区乱石茶叶种植专业合作社产业园区公路硬化长300米，宽4.5米</t>
  </si>
  <si>
    <t>改善149名已脱贫人口以及454名一般农户生产生活条件</t>
  </si>
  <si>
    <t>通溪村</t>
  </si>
  <si>
    <t>长塘镇通溪村大峰山流域河堤新建、维修项目</t>
  </si>
  <si>
    <t>新建、维修</t>
  </si>
  <si>
    <t>通溪村大峰山流域</t>
  </si>
  <si>
    <t>河堤维修、新建，0.5公里河道清淤</t>
  </si>
  <si>
    <t>按计划完成0.5公里河道清淤，河堤新建</t>
  </si>
  <si>
    <t>帮助1200人口改善灌溉条件，年增收10万元以上</t>
  </si>
  <si>
    <t>长塘社区</t>
  </si>
  <si>
    <t>长塘镇长塘社区官田片渠道新建项目</t>
  </si>
  <si>
    <t>长塘社区官田片</t>
  </si>
  <si>
    <t>渠道新建1500米</t>
  </si>
  <si>
    <t>12月前完成渠道1500米修建</t>
  </si>
  <si>
    <t>提高抵抗自然灾害能力，保证全村3千多人生产生活用地的灌溉条件</t>
  </si>
  <si>
    <t>小型农田水利</t>
  </si>
  <si>
    <t>长塘镇岳峰村河堤修复、排水沟新建</t>
  </si>
  <si>
    <t>南亩夹堤下</t>
  </si>
  <si>
    <t>长塘镇人民政府</t>
  </si>
  <si>
    <t>排水沟300M*40*40; 河堤修复40M</t>
  </si>
  <si>
    <t>按时按质完成100米河堤修复及新建300米排水渠</t>
  </si>
  <si>
    <t>改善河堤、水渠沿线3454群众农业生产，提高收入</t>
  </si>
  <si>
    <t>合振村</t>
  </si>
  <si>
    <t>长塘镇合振村耕地平整复耕</t>
  </si>
  <si>
    <t>全村各地121亩耕地平整复耕</t>
  </si>
  <si>
    <t>按计划完成对全村121亩需复耕的土地进行平整</t>
  </si>
  <si>
    <t>改善全村3517人农业生产条件，增加群众收入</t>
  </si>
  <si>
    <t>长塘镇岳峰村农中、塘湾组土地平整、挡墙基础设施建设</t>
  </si>
  <si>
    <t>长塘镇岳峰村</t>
  </si>
  <si>
    <t>土地平整约25亩，片石浆砌挡墙875立方米。</t>
  </si>
  <si>
    <t>改善60户农户，310名村民的生活、生产条件，提供20个临时务工岗位</t>
  </si>
  <si>
    <t>提供20个脱贫群众临时务工岗位</t>
  </si>
  <si>
    <t>大峰山村</t>
  </si>
  <si>
    <t>长塘镇大峰山村老屋湾河堤修建</t>
  </si>
  <si>
    <t>仁回组至老屋湾组</t>
  </si>
  <si>
    <t>1000米/1800立方</t>
  </si>
  <si>
    <t>按时按质完成河堤新建1000米/1800立方，提升灌溉条件，保障280户群众生产</t>
  </si>
  <si>
    <t>提升灌溉条件，保障280户群众生产，保障198亩粮田灌溉，提供临时就业岗位10个</t>
  </si>
  <si>
    <t>新白羊村</t>
  </si>
  <si>
    <t>长塘镇新白羊村白羊片七组、八组渠沟河堤维修；</t>
  </si>
  <si>
    <t>白羊片七、八组</t>
  </si>
  <si>
    <t>维修白羊片七组、八组渠沟河堤500米</t>
  </si>
  <si>
    <t>按时按质完成河堤渠沟新建500米，提升灌溉条件，保障200户群众生产</t>
  </si>
  <si>
    <t>提升灌溉条件，保障200户群众生产，保障80亩粮田灌溉，提供临时就业岗位10个</t>
  </si>
  <si>
    <t>长塘镇新白羊村公路河堤加固维修</t>
  </si>
  <si>
    <t>白羊片七组、十二组</t>
  </si>
  <si>
    <t>河堤加固100米、公路维修加固100米</t>
  </si>
  <si>
    <t>按时按质完成公路河堤维修200米，提升基础设施条件，保障全村村民安全出行</t>
  </si>
  <si>
    <t>提升基础设施条件，保障全村村民安全出行，提供临时就业岗位30个</t>
  </si>
  <si>
    <t>新型农村集体经济发展项目</t>
  </si>
  <si>
    <t>长通村</t>
  </si>
  <si>
    <t>长塘镇长通村新建大棚蔬菜</t>
  </si>
  <si>
    <t>建设蔬菜大棚10个</t>
  </si>
  <si>
    <t>按时按质完成蔬菜大棚建设10个</t>
  </si>
  <si>
    <t>解决长通村约35人就业问题，帮助村增加集体收入，实现年增收3万元以上</t>
  </si>
  <si>
    <t>梅兰坪村</t>
  </si>
  <si>
    <t>滔溪镇梅兰坪村新建黄梅渠道</t>
  </si>
  <si>
    <t>滔溪镇梅兰坪村</t>
  </si>
  <si>
    <t>新建黄梅渠道1公里</t>
  </si>
  <si>
    <t>按计划于2023年12月前新建黄梅渠道</t>
  </si>
  <si>
    <t>提高产业发展，产业运输，改善31户脱贫户及监测户生产。生活条件</t>
  </si>
  <si>
    <t>上马村</t>
  </si>
  <si>
    <t>滔溪镇上马村农田灌溉</t>
  </si>
  <si>
    <t>滔溪镇上马村</t>
  </si>
  <si>
    <t>新修渠道1000米，接泵房水管800米</t>
  </si>
  <si>
    <t>按计划于2023年12月新修渠道1000米，接通泵房水管</t>
  </si>
  <si>
    <t>改善了680亩农田灌溉用水，抵抗了自然灾害，提高了农作物收益。</t>
  </si>
  <si>
    <t>滔溪镇文溪村村组道路维修路基</t>
  </si>
  <si>
    <t>文溪村村民委员会</t>
  </si>
  <si>
    <t>维修路基砌堤460立方米</t>
  </si>
  <si>
    <t>按计划于2023年11月前维修路基砌堤460立方米</t>
  </si>
  <si>
    <t>改善出行条件，提升出行效率，改善28户脱贫户及监测户生产、生活条件。</t>
  </si>
  <si>
    <t>金山村</t>
  </si>
  <si>
    <t>滔溪镇金山村洞溪到罗王庙窄路加宽</t>
  </si>
  <si>
    <t>金山村村民委员会</t>
  </si>
  <si>
    <t>扩建洞溪至罗王庙公路3公里</t>
  </si>
  <si>
    <t>按计划于2023年10月前扩建洞溪至罗王庙公路3公里</t>
  </si>
  <si>
    <t>新联村</t>
  </si>
  <si>
    <t>滔溪镇新联村机耕路修建</t>
  </si>
  <si>
    <t>新联村村委会</t>
  </si>
  <si>
    <t>新联村500米机耕路修建</t>
  </si>
  <si>
    <t>按计划于2023年9月新建新联村机耕路500米</t>
  </si>
  <si>
    <t>提高了抵抗自然灾害能力，改善25户已脱贫人口生产、生活条件</t>
  </si>
  <si>
    <t>方谷村</t>
  </si>
  <si>
    <t>滔溪镇方谷村木关公路扩宽</t>
  </si>
  <si>
    <t>方谷村村民委员会</t>
  </si>
  <si>
    <t>红岩洞口上至聂家冲东梅公路连接线砌筑路堤400立方</t>
  </si>
  <si>
    <t>按计划于2023年12月前红岩洞口上至聂家冲东梅公路连接线砌筑路堤400立方</t>
  </si>
  <si>
    <t>提高了抵抗自然灾害能力，改善88户317人的已脱贫户与监测对象的生产、生活条件</t>
  </si>
  <si>
    <t>长乐社区</t>
  </si>
  <si>
    <t>滔溪镇长乐社区梅山百草园公路建设</t>
  </si>
  <si>
    <t>滔溪镇长乐社区</t>
  </si>
  <si>
    <t>湖南莫瑶岭农业科技有限公司</t>
  </si>
  <si>
    <t>新建产业路500米</t>
  </si>
  <si>
    <t>于2023年5月前新建产业路500米</t>
  </si>
  <si>
    <t>改善出行条件，提升出行效率，改善35户脱贫户及监测户生产。生活条件</t>
  </si>
  <si>
    <t>滔溪镇乐坪村三联二、七组产业通道修建</t>
  </si>
  <si>
    <t>乐坪村村民委员会</t>
  </si>
  <si>
    <t>新建产业通道1.5公里</t>
  </si>
  <si>
    <t>按计划于2023年12月前修建产业通道1.5公里</t>
  </si>
  <si>
    <t>为笋竹、油茶产业的高质量发展提供基础，同时提升抵抗自然灾害能力，改善137户已脱贫人口生产、生活条件</t>
  </si>
  <si>
    <t>仙洞岭村</t>
  </si>
  <si>
    <t>羊角塘镇仙洞岭村人居环境整治</t>
  </si>
  <si>
    <t>1km河道疏浚和水毁河堤修复</t>
  </si>
  <si>
    <t>按期完成1km河道疏浚和水毁河堤修复</t>
  </si>
  <si>
    <t>改善沿河118名群众生产生活环境</t>
  </si>
  <si>
    <t>白沙溪村</t>
  </si>
  <si>
    <t>羊角塘镇白沙溪村公路维修</t>
  </si>
  <si>
    <t>8公里白沙溪村主公路和塌方维修</t>
  </si>
  <si>
    <t>按期完成8公里白沙溪村主公路和塌方维修</t>
  </si>
  <si>
    <t>改变1400人出行环境</t>
  </si>
  <si>
    <t>羊角塘镇板溪村虎形组公路硬化</t>
  </si>
  <si>
    <t>5km虎形组公路硬化</t>
  </si>
  <si>
    <t>按期完成5km虎形组公路硬化</t>
  </si>
  <si>
    <t>改变73人出行环境</t>
  </si>
  <si>
    <t>大坪村</t>
  </si>
  <si>
    <t>羊角塘镇大坪村溪沟维修</t>
  </si>
  <si>
    <t>长3.5公里</t>
  </si>
  <si>
    <t>按计划完成大坪村溪沟维修</t>
  </si>
  <si>
    <t>改变179名群众生产生活环境</t>
  </si>
  <si>
    <t>董木溪村</t>
  </si>
  <si>
    <t>羊角塘镇董木溪村水毁公路、河堤修护</t>
  </si>
  <si>
    <t>长10.5公里</t>
  </si>
  <si>
    <t>按期完成董木溪村水毁公路和河堤修护</t>
  </si>
  <si>
    <t>改变796人出行环境</t>
  </si>
  <si>
    <t>羊角塘镇塘九村公路硬化</t>
  </si>
  <si>
    <t>1.3公里公路硬化</t>
  </si>
  <si>
    <t>按期完成1.3公里公路硬化</t>
  </si>
  <si>
    <t>改变4615人出行环境</t>
  </si>
  <si>
    <t>云盘村</t>
  </si>
  <si>
    <t>羊角塘镇云盘村水毁公路修护</t>
  </si>
  <si>
    <t>3500立方云盘村水毁公路修护</t>
  </si>
  <si>
    <t>按期3500立方云盘村水毁公路修护</t>
  </si>
  <si>
    <t>改变3607人出行环境</t>
  </si>
  <si>
    <t>野鸭塘村</t>
  </si>
  <si>
    <t>羊角塘镇野鸭塘村水毁公路维修</t>
  </si>
  <si>
    <t>300米水毁公路维修</t>
  </si>
  <si>
    <t>按期完成300米水毁公路维修</t>
  </si>
  <si>
    <t>改变1315人出行环境</t>
  </si>
  <si>
    <t>大苍村公路提质改造</t>
  </si>
  <si>
    <t>1500米公路提质改造及公路两边的挡土墙建设，1000米田间生产路建设</t>
  </si>
  <si>
    <t>7月前完成道路白改黑及公路两边的挡土墙、田间生产路建设</t>
  </si>
  <si>
    <t>改善1220人的生活出行条件</t>
  </si>
  <si>
    <t>家兴社区</t>
  </si>
  <si>
    <t>冷市镇家兴社区农村饮水工程</t>
  </si>
  <si>
    <t>新建108立方蓄水池一个，蓄水坝一个，以及3000米管道建设</t>
  </si>
  <si>
    <t>2023年11月完成饮水工程建设</t>
  </si>
  <si>
    <t>改善该村126户765人的安全饮水条件</t>
  </si>
  <si>
    <t>大桥水社区</t>
  </si>
  <si>
    <t>大桥水社区1-4组、大桥水社区9-22组公路建设</t>
  </si>
  <si>
    <t>平整加宽路基400米，建设4米宽桥梁一座，路面硬化400米</t>
  </si>
  <si>
    <t>2023年12月完成道路建设</t>
  </si>
  <si>
    <t>改善1800人的生活出行条件</t>
  </si>
  <si>
    <t>冷家嘴社区</t>
  </si>
  <si>
    <t>冷市镇冷家嘴社区田溪冲产业路建设</t>
  </si>
  <si>
    <t>公路窄改宽860米</t>
  </si>
  <si>
    <t>2023年11月完成田溪冲产业路建设</t>
  </si>
  <si>
    <t>给87户居民带来出行便利</t>
  </si>
  <si>
    <t>董家村</t>
  </si>
  <si>
    <t>冷市董家村七、八组水毁河堤建设项目</t>
  </si>
  <si>
    <t>建设河提520立方米</t>
  </si>
  <si>
    <t>2023年9月底完成河堤建设</t>
  </si>
  <si>
    <t>给110户居民带来生活便利</t>
  </si>
  <si>
    <t>南华村</t>
  </si>
  <si>
    <t>冷市镇安化湘蛮生态农业科技有限公司黄精基地扩建项目</t>
  </si>
  <si>
    <t>扩建黄精基地100亩</t>
  </si>
  <si>
    <t>2023年11月前完成100亩黄精基地扩建</t>
  </si>
  <si>
    <t>通过直接帮扶建立有效联结机制，带动47户群众稳定增收</t>
  </si>
  <si>
    <t>加工业</t>
  </si>
  <si>
    <t>冷市镇湖南冷市立云生态农牧有限公司腊肉加工烤房项目</t>
  </si>
  <si>
    <t>董家村4组</t>
  </si>
  <si>
    <t>建设腊肉加工烤房1间及相关配套设施</t>
  </si>
  <si>
    <t>11月底之前完成烤房及配套设施建设</t>
  </si>
  <si>
    <t>通过“直接帮扶、委托帮扶、股份合作”方式，建立有效利益链接机制，带动25户群众稳定增收</t>
  </si>
  <si>
    <t>冷市镇家兴社区三洲片区歪冲林道建设项目</t>
  </si>
  <si>
    <t>家兴社区三洲片区歪冲</t>
  </si>
  <si>
    <t>林道建设3公里</t>
  </si>
  <si>
    <t>2023年8月完成</t>
  </si>
  <si>
    <t>通过直接帮扶建立有效联结机制，带动30户群众稳定增收</t>
  </si>
  <si>
    <t>玉新村</t>
  </si>
  <si>
    <t>冷市镇玉新村油茶林基地产业路建设项目</t>
  </si>
  <si>
    <t>新修道路2公里</t>
  </si>
  <si>
    <t>2023年12月完成新建</t>
  </si>
  <si>
    <t>通过直接帮扶建立有效联结机制，带动70户群众稳定增收</t>
  </si>
  <si>
    <t>马桥村</t>
  </si>
  <si>
    <t>冷市镇马桥村旱杂粮基地建设项目</t>
  </si>
  <si>
    <t>冷市镇马桥村</t>
  </si>
  <si>
    <t>新建旱杂粮基地120亩</t>
  </si>
  <si>
    <t>12月底前完成120亩旱杂粮基地建设任务</t>
  </si>
  <si>
    <t>带动23户群众稳定增收</t>
  </si>
  <si>
    <t>陶竹村</t>
  </si>
  <si>
    <t>冷市镇陶竹村日月生态农业有限公司园区内产业路修建</t>
  </si>
  <si>
    <t>2023年11月完成园区内道路修建</t>
  </si>
  <si>
    <t>带动10户群众稳定增收</t>
  </si>
  <si>
    <t>淘金村</t>
  </si>
  <si>
    <t>龙塘镇淘金村双溪口至长湾沟通组公路扩宽</t>
  </si>
  <si>
    <t>龙塘镇淘金村二十二组</t>
  </si>
  <si>
    <t>淘金村村委</t>
  </si>
  <si>
    <t>双溪口至长湾沟1.8公里村组道路扩宽2米</t>
  </si>
  <si>
    <t>完成双溪口至长湾沟1.8公里村组道路扩宽2米</t>
  </si>
  <si>
    <t>改善461名一般群众和123名脱贫户农村群众出行、生产生活条件</t>
  </si>
  <si>
    <t>红星社区</t>
  </si>
  <si>
    <t>龙塘镇红星社区五组公路路基平整、埋置涵管、硬化</t>
  </si>
  <si>
    <t>龙塘镇红星社区五组</t>
  </si>
  <si>
    <t>五组公路路基平整、埋置涵管、硬化长约300米、平均宽约5.5米</t>
  </si>
  <si>
    <t>完成五组公路路基平整、埋置涵管、硬化</t>
  </si>
  <si>
    <t>改善715人生产生活条件、村容村貌</t>
  </si>
  <si>
    <t>龙塘镇红星社区四组河堤修建、部分堤面硬化</t>
  </si>
  <si>
    <t>龙塘镇红星社区四组</t>
  </si>
  <si>
    <t>四组河堤修建长约40米，宽约1.5米、高约7米</t>
  </si>
  <si>
    <t>完成四组河堤修建、部分堤面硬化</t>
  </si>
  <si>
    <t>改善1012人生产生活条件、村容村貌</t>
  </si>
  <si>
    <t>陶贺冲村</t>
  </si>
  <si>
    <t>龙塘镇陶贺冲村一组公路维修</t>
  </si>
  <si>
    <t>龙塘镇陶贺冲村一组</t>
  </si>
  <si>
    <t>维修一组硬化公路长1公里、宽4.5米</t>
  </si>
  <si>
    <t>完成一组硬化公路长1公里、宽4.5米维修</t>
  </si>
  <si>
    <t>改善1871人出行、生产生条件</t>
  </si>
  <si>
    <t>龙塘镇红星社区七组、八组人居环境提质</t>
  </si>
  <si>
    <t>龙塘镇红星社区七、八组</t>
  </si>
  <si>
    <t>修整菜园10个；修建排水沟约20米；埋置涵管约10根</t>
  </si>
  <si>
    <t>完成修整菜园10个；修建排水沟约20米；埋置涵管约10根</t>
  </si>
  <si>
    <t>改善373人生产生活条件、村容村貌</t>
  </si>
  <si>
    <t>和睦村</t>
  </si>
  <si>
    <t>龙塘镇和睦村“和睦家庭农场”庭院经济经济建设</t>
  </si>
  <si>
    <t>龙塘镇和睦村四个组</t>
  </si>
  <si>
    <t>安化和睦家庭农场</t>
  </si>
  <si>
    <t>利用农户房前屋后闲置土地发展庭院经济（种植中药材）</t>
  </si>
  <si>
    <t>完成和睦村“和睦家庭农场”庭院经济建设</t>
  </si>
  <si>
    <t>带动32户年增收5000元以上</t>
  </si>
  <si>
    <t>小型农田建设</t>
  </si>
  <si>
    <t>桃仙村</t>
  </si>
  <si>
    <t>龙塘镇桃仙村柏梅瓦云台种植示范基地改造</t>
  </si>
  <si>
    <t>龙塘镇桃仙村1-4组</t>
  </si>
  <si>
    <t>桃仙村委</t>
  </si>
  <si>
    <t>建设深泥田约50亩，土石方填高约150000m³，耕作层平整粘土300车，土壤改造有机肥40吨</t>
  </si>
  <si>
    <t>完成建设深泥田约50亩，土石方填高约150000m³，耕作层平整粘土300车，土壤改造有机肥40吨</t>
  </si>
  <si>
    <t>改善105户350人生产生活条件，提高农作物产量</t>
  </si>
  <si>
    <t>百福村</t>
  </si>
  <si>
    <t>小淹镇百福村集中五、六组水毁修复</t>
  </si>
  <si>
    <t>百福村村民委员会</t>
  </si>
  <si>
    <t>水毁河堤修复588立方米</t>
  </si>
  <si>
    <t>按期完成水毁修复588立方米</t>
  </si>
  <si>
    <t>改善人们生产生活条件，解决出行难的问题</t>
  </si>
  <si>
    <t>小淹镇老安村公路改建</t>
  </si>
  <si>
    <t>小淹镇老安村</t>
  </si>
  <si>
    <t>老安村村民委员会</t>
  </si>
  <si>
    <t>小淹镇老安村公路改建共计1公里</t>
  </si>
  <si>
    <t>按计划完成小淹镇老安村公路改建共计1公里</t>
  </si>
  <si>
    <t>解决2148人出行难的问题</t>
  </si>
  <si>
    <t>小淹镇天子山中药材种植</t>
  </si>
  <si>
    <t>小淹镇百足村</t>
  </si>
  <si>
    <t>安化明星林业开发专业合作社</t>
  </si>
  <si>
    <t>种植黄精、黄柏50亩</t>
  </si>
  <si>
    <t>按计划在10月底前完成黄精、黄柏种植50亩</t>
  </si>
  <si>
    <t>通过发展产业带动306名已脱贫农户增收</t>
  </si>
  <si>
    <t>幸福村</t>
  </si>
  <si>
    <t>小淹镇幸福村大仙坪码头加固</t>
  </si>
  <si>
    <t>幸福村村民委员会</t>
  </si>
  <si>
    <t>大仙坪码头加固140立方</t>
  </si>
  <si>
    <t>按计划完成大仙坪码头加固140立方</t>
  </si>
  <si>
    <t>改善人们生产生活条件，保证人们生产用地安全</t>
  </si>
  <si>
    <t>双仙村</t>
  </si>
  <si>
    <t>小淹镇双仙村主干维修</t>
  </si>
  <si>
    <t>双仙村村民委员会</t>
  </si>
  <si>
    <t>村主干道破损路面维修6处</t>
  </si>
  <si>
    <t>按计划完成村主干道破损路面维修6处</t>
  </si>
  <si>
    <t>解决10人已脱贫人口的
“出行难”问题</t>
  </si>
  <si>
    <t>白莲村</t>
  </si>
  <si>
    <t>小淹镇白莲村水毁河堤工程</t>
  </si>
  <si>
    <t>白莲村村民委员会</t>
  </si>
  <si>
    <t>白莲村莲花二组片丁家湾水毁河堤修建125立方</t>
  </si>
  <si>
    <t>按计划完成莲花二组片丁家湾水毁河堤修建125立方</t>
  </si>
  <si>
    <t>陶澍村</t>
  </si>
  <si>
    <t>小淹镇陶澍村林间防火运输路建设</t>
  </si>
  <si>
    <t>陶澍村霍草一组</t>
  </si>
  <si>
    <t>陶澍村村民委员会</t>
  </si>
  <si>
    <t>林间防火运输路建设500米</t>
  </si>
  <si>
    <t xml:space="preserve">计划12月底前完成林间防火运输路建设500米
</t>
  </si>
  <si>
    <t>百花村</t>
  </si>
  <si>
    <t>小淹镇百花村组道路硬化400米</t>
  </si>
  <si>
    <t>百花村村民委员会</t>
  </si>
  <si>
    <t>永康一组路面硬化400米</t>
  </si>
  <si>
    <t>按计划12月底前完成永康一组路面硬化500米</t>
  </si>
  <si>
    <t>解决51人已脱贫人口的
“出行难”问题</t>
  </si>
  <si>
    <t>胜利村</t>
  </si>
  <si>
    <t>小淹镇胜利村人居环境整治</t>
  </si>
  <si>
    <t>胜利村村民委员会</t>
  </si>
  <si>
    <t>购买垃圾桶150只，陈年垃圾清理</t>
  </si>
  <si>
    <t>更换150只垃圾桶，两个组的陈年垃圾的清理，预计2023年12月完工</t>
  </si>
  <si>
    <t>改善全村512户2346人的生产生活条件</t>
  </si>
  <si>
    <t>碧溪村</t>
  </si>
  <si>
    <t>小淹镇碧溪村水毁公路修复</t>
  </si>
  <si>
    <t>碧溪村村民委员会</t>
  </si>
  <si>
    <t>碧玉三组水毁公路修复400立方米</t>
  </si>
  <si>
    <t>计划12月底完成碧玉三组水毁公路修复400立方米</t>
  </si>
  <si>
    <t>解决70户210人出行不便问题</t>
  </si>
  <si>
    <t>敷溪社区</t>
  </si>
  <si>
    <t>小淹镇敷溪社区七里冲公路扩改与维修</t>
  </si>
  <si>
    <t>敷溪社区谷塘一组</t>
  </si>
  <si>
    <t>敷溪社区居民委员会</t>
  </si>
  <si>
    <t>七里冲公路扩改与维修2公里</t>
  </si>
  <si>
    <t>计划12月底前敷溪社区七里冲公路扩改与维修</t>
  </si>
  <si>
    <t>解决6户28名出行不便问题</t>
  </si>
  <si>
    <t>天门村</t>
  </si>
  <si>
    <t>江南镇天门村羊肚菌大棚建设项目</t>
  </si>
  <si>
    <t>江南镇天门村</t>
  </si>
  <si>
    <t>安化县旺丰生态农业农民专业合作社</t>
  </si>
  <si>
    <t>建设大棚80亩</t>
  </si>
  <si>
    <t>2023年12月前完成80亩大棚建设</t>
  </si>
  <si>
    <t>通过土地流转及吸纳人员务工，提高20户已脱贫户收入</t>
  </si>
  <si>
    <t>锡潭村</t>
  </si>
  <si>
    <t>江南镇锡潭村小水果基地培育项目</t>
  </si>
  <si>
    <t>江南镇锡潭村</t>
  </si>
  <si>
    <t>安化金永生态农业开发有限公司</t>
  </si>
  <si>
    <t>培管水果基地100亩</t>
  </si>
  <si>
    <t>2023年12月前完成100亩果园基地培管</t>
  </si>
  <si>
    <t>通过土地流转及吸纳人员务工，提高44户已脱贫户收入</t>
  </si>
  <si>
    <t>旸二村</t>
  </si>
  <si>
    <t>江南镇旸二村黄精种植</t>
  </si>
  <si>
    <t>黄精种植100亩</t>
  </si>
  <si>
    <t>2023年11月30日之前完成林下种植100亩</t>
  </si>
  <si>
    <t>带动已脱贫户就业，提高收入</t>
  </si>
  <si>
    <t>洞市村</t>
  </si>
  <si>
    <t>江南镇洞市村人居环境整治</t>
  </si>
  <si>
    <t>购买垃圾桶200个，新建及改建垃圾收集点5个</t>
  </si>
  <si>
    <t>2023年12月前购买垃圾桶200个，新建及改建垃圾收集点5个</t>
  </si>
  <si>
    <t>改善50户已脱贫人口生产生活条件</t>
  </si>
  <si>
    <t>赤竹社区</t>
  </si>
  <si>
    <t>江南镇赤竹社区自来水管网建设</t>
  </si>
  <si>
    <t>赤竹社区飞飞小村</t>
  </si>
  <si>
    <t>铺设自来水管4100米</t>
  </si>
  <si>
    <t>2023年8月前完成自来水管道4100米的铺设任务</t>
  </si>
  <si>
    <t>解决15户49人已脱贫人口饮水问题</t>
  </si>
  <si>
    <t>马路新村、阿丘新村</t>
  </si>
  <si>
    <t>江南镇马路新村至阿丘新村公路维修</t>
  </si>
  <si>
    <t>马路新村至阿丘新村公路维修1公里</t>
  </si>
  <si>
    <t>计划12月前完成建设</t>
  </si>
  <si>
    <t>解决马路新村及阿丘新村群众出行问题</t>
  </si>
  <si>
    <t>生产 项目</t>
  </si>
  <si>
    <t>江南镇旸二村羊肚菌种植基地</t>
  </si>
  <si>
    <t>新建羊肚菌种植基地50亩</t>
  </si>
  <si>
    <t>带动村集体经济增收2万，带动群众就业10人</t>
  </si>
  <si>
    <t>马路新村</t>
  </si>
  <si>
    <t>江南镇马路新村五一组公路硬化</t>
  </si>
  <si>
    <t>马路新村五一组</t>
  </si>
  <si>
    <t>公路硬化130米</t>
  </si>
  <si>
    <t>按计划完成项目建设内容</t>
  </si>
  <si>
    <t>解决143名群众出行问题</t>
  </si>
  <si>
    <t>红泥村</t>
  </si>
  <si>
    <t>江南镇南红泥村公路扩改砌堤</t>
  </si>
  <si>
    <t>文谷老村</t>
  </si>
  <si>
    <t>公路扩改砌堤长32米、高3.9米、厚1.1米</t>
  </si>
  <si>
    <t>解决群众出行问题</t>
  </si>
  <si>
    <t>茅坪村</t>
  </si>
  <si>
    <t>江南镇茅坪村养殖场污水处理</t>
  </si>
  <si>
    <t>茅坪三组</t>
  </si>
  <si>
    <t>修建污水处理池1个，架设污水处理管道</t>
  </si>
  <si>
    <t>解决茅坪村养殖场污水处理问题</t>
  </si>
  <si>
    <t>改善民生
维护人居环境</t>
  </si>
  <si>
    <t>锡潭村七组</t>
  </si>
  <si>
    <t>公路硬化100米，臭水沟涵洞新建100米</t>
  </si>
  <si>
    <t>计划12月底前完成建设</t>
  </si>
  <si>
    <t>解决156人出行难的问题</t>
  </si>
  <si>
    <t>果园培育10亩</t>
  </si>
  <si>
    <t>果树嫁接、培育</t>
  </si>
  <si>
    <t>计划12月完成果树嫁接</t>
  </si>
  <si>
    <t>解决5人的就业问题，提升村集体经济收入1万元</t>
  </si>
  <si>
    <t>香岩村湘中片区2组庙山湾林道扩改</t>
  </si>
  <si>
    <t>扩改1000米</t>
  </si>
  <si>
    <t>解决村民农副产品运输问题和部分群众的出行问题</t>
  </si>
  <si>
    <t>田庄乡政府</t>
  </si>
  <si>
    <t>田庄乡高马二溪村金鸡湾茶园提质改造项目</t>
  </si>
  <si>
    <t>150亩老茶园改建、升级。主要用于修建工作便 道、加施茶枯肥。</t>
  </si>
  <si>
    <t>提升150亩老茶园品质，提升质量、数量</t>
  </si>
  <si>
    <t>解决124户已脱贫人口茶叶品种改良及改进种植方式，带动群众增收</t>
  </si>
  <si>
    <t>田庄乡高马二溪村返坝溪至村部路基扩宽项目</t>
  </si>
  <si>
    <t>全长约1.5公里路基扩宽</t>
  </si>
  <si>
    <t>解决全村575户1874人的出行安全问题，提升村级硬件设施。</t>
  </si>
  <si>
    <t>改善575户村民出行安全</t>
  </si>
  <si>
    <t>文溪社区</t>
  </si>
  <si>
    <t>田庄乡文溪社区文溪片大湾里蓄水池建设</t>
  </si>
  <si>
    <t>文溪片区蓄水池修建6米长、4米宽、3米高</t>
  </si>
  <si>
    <t>解决全村511户1776人的饮水问题</t>
  </si>
  <si>
    <t>改善511户居民饮水安全问题</t>
  </si>
  <si>
    <t>种养植业基地</t>
  </si>
  <si>
    <t>茅园村</t>
  </si>
  <si>
    <t>田庄乡茅园村集体经济产业工棚建设</t>
  </si>
  <si>
    <t>修建茅园村集体经济产业工棚100平方</t>
  </si>
  <si>
    <t>解决集体经济产业物资、设备储备，销售场地问题。</t>
  </si>
  <si>
    <t>解决村集体经济销售难的问题，促进村集体经济增收。</t>
  </si>
  <si>
    <t>田庄乡田庄中学至乡政府路基扩宽项目</t>
  </si>
  <si>
    <t>田庄中学至乡政府路基扩宽，全长约1.2公里</t>
  </si>
  <si>
    <t>田庄乡丰生态庄园中药材基地培育项目</t>
  </si>
  <si>
    <t>3亩中药材标本培育</t>
  </si>
  <si>
    <t>帮助30户68人农户增加收入</t>
  </si>
  <si>
    <t>带动30户68人村民就业和增收</t>
  </si>
  <si>
    <t>田庄乡十园十美新田园机耕路改造项目</t>
  </si>
  <si>
    <t>茅园村牛古坝</t>
  </si>
  <si>
    <t>田园机耕路改造1500米</t>
  </si>
  <si>
    <t>帮助全村655户2137人集体经济产业发展，完善高标准农田基础设施</t>
  </si>
  <si>
    <t>提高高标准农田的耕种方便，带动655户2137人增收</t>
  </si>
  <si>
    <t>温溪村</t>
  </si>
  <si>
    <t>田庄乡温溪村公路硬化项目</t>
  </si>
  <si>
    <t>工农片区庙山塘，长120米宽4米公路硬化</t>
  </si>
  <si>
    <t>解决工农片区165户685人的出行安全问题</t>
  </si>
  <si>
    <t>改善165户村民出行安全</t>
  </si>
  <si>
    <t>东坪镇柳坪村九峰尖产业公路</t>
  </si>
  <si>
    <t>东坪镇柳坪村九峰尖</t>
  </si>
  <si>
    <t>湖南九峰尖生态中药有限公司</t>
  </si>
  <si>
    <t>公路建设及硬化4.5公里，宽5米</t>
  </si>
  <si>
    <t>按时完成公路建设及硬化4.5公里，宽5米</t>
  </si>
  <si>
    <t>帮助40户90人贫困人口实现交通便利和就业</t>
  </si>
  <si>
    <t>东坪镇柳坪村菊家坪公路建设</t>
  </si>
  <si>
    <t>建设公路120米、土地平整350平方米</t>
  </si>
  <si>
    <t>按时完成建设公路120米、土地平整350平方米</t>
  </si>
  <si>
    <t>帮助30户125人贫困人口实现交通便利</t>
  </si>
  <si>
    <t>吴合社区</t>
  </si>
  <si>
    <t>东坪镇吴合社区木山冲公路护堤</t>
  </si>
  <si>
    <t>东坪镇吴合老片</t>
  </si>
  <si>
    <t>护堤长40
米，宽1.25米，高5.2米</t>
  </si>
  <si>
    <t>按时完成公路护堤长40
米，宽1.25米，高5.2米建设</t>
  </si>
  <si>
    <t>帮助15户50人贫困人口实现交通便利</t>
  </si>
  <si>
    <t>仙缸村</t>
  </si>
  <si>
    <t>东坪镇仙缸村公路公路扩改</t>
  </si>
  <si>
    <t>公路扩改13.5公里</t>
  </si>
  <si>
    <t>按时完成公路扩改13.5公里</t>
  </si>
  <si>
    <t>帮助139户538名贫困人口实现交通便利</t>
  </si>
  <si>
    <t>休闲农业与乡村旅游</t>
  </si>
  <si>
    <t>百选村</t>
  </si>
  <si>
    <t>东坪镇百选村柳溪河三级拦水坝修建</t>
  </si>
  <si>
    <t>柳溪河百选大桥至倒虹桥</t>
  </si>
  <si>
    <t>修建拦水坝3座</t>
  </si>
  <si>
    <t>按时完成修建拦水坝3座</t>
  </si>
  <si>
    <t>村集体经济增收2万元以上，提供就业岗位20人以上</t>
  </si>
  <si>
    <t>东坪镇大园村人居环境整治</t>
  </si>
  <si>
    <t>官溪河道清理2公里</t>
  </si>
  <si>
    <t>按时完成官溪河道清理2公里</t>
  </si>
  <si>
    <t>改善人居环境为全村2061名村民提供良好的生活环境</t>
  </si>
  <si>
    <t>伊溪村</t>
  </si>
  <si>
    <t>东坪镇伊溪村七二组公路硬化</t>
  </si>
  <si>
    <t>七二组</t>
  </si>
  <si>
    <t>七二组公路扩改硬化400米</t>
  </si>
  <si>
    <t>按时完成七二组公路扩改硬化400米</t>
  </si>
  <si>
    <t>帮助38户116人贫困人口实现交通便利</t>
  </si>
  <si>
    <t>农村基础设施建设</t>
  </si>
  <si>
    <t>任坪村</t>
  </si>
  <si>
    <t>东坪镇任坪村公路硬化</t>
  </si>
  <si>
    <t>火箭组</t>
  </si>
  <si>
    <t>硬化公路400m</t>
  </si>
  <si>
    <t>按时完成硬化公路400m</t>
  </si>
  <si>
    <t>为348位群众提供通行便利</t>
  </si>
  <si>
    <t>烟竹社区</t>
  </si>
  <si>
    <t>东坪镇烟竹社区公路硬化</t>
  </si>
  <si>
    <t>烟竹社区横溪片小界组、大界组、新湾组</t>
  </si>
  <si>
    <t>桦松公路硬化2.5公里</t>
  </si>
  <si>
    <t>按时完成桦松公路硬化2.5公里</t>
  </si>
  <si>
    <t>帮助17户87名脱贫人口实现交通便利</t>
  </si>
  <si>
    <t>青山园村</t>
  </si>
  <si>
    <t>东坪镇青山园村青中云敦坳到仇家冲耕地复垦林道修建</t>
  </si>
  <si>
    <t>青中云敦坳到仇家冲</t>
  </si>
  <si>
    <t>耕地复垦林道2897米</t>
  </si>
  <si>
    <t>按时完成修建耕地复垦林道2897米</t>
  </si>
  <si>
    <t>村集体经济增收1万元以上，提供就业岗位10人以上</t>
  </si>
  <si>
    <t>东坪镇柳坪村乐安桥至桐溪坳公路硬化工程</t>
  </si>
  <si>
    <t>乐安桥至桐溪坳</t>
  </si>
  <si>
    <t>公路硬化长2.4公里，路面宽3.5米、厚0.2米</t>
  </si>
  <si>
    <t>按时完成公路硬化长2.4公里，路面宽3.5米、厚0.2米</t>
  </si>
  <si>
    <t>方便两村经济往来，提高经济效益，，改善4558群众出行条件</t>
  </si>
  <si>
    <t>双溪村</t>
  </si>
  <si>
    <t>东坪镇双溪村村组公路</t>
  </si>
  <si>
    <t>双溪村主公路碑溪岭组</t>
  </si>
  <si>
    <t>2023年10月底</t>
  </si>
  <si>
    <t>对碑溪岭组450米公路扩宽硬化</t>
  </si>
  <si>
    <t>按时完成对碑溪岭组450米公路扩宽硬化</t>
  </si>
  <si>
    <t>改善1580群众生活条件及出行条件</t>
  </si>
  <si>
    <t>泥埠桥社区</t>
  </si>
  <si>
    <t>东坪镇泥埠桥社区二组组级公路建设</t>
  </si>
  <si>
    <t>东坪镇泥埠桥老片</t>
  </si>
  <si>
    <t>硬化公路长400
米，宽2.5米，安装护栏</t>
  </si>
  <si>
    <t>按时完成硬化公路：长400
米，宽2.5米，安装护栏等建设</t>
  </si>
  <si>
    <t>帮助20户60人贫困人口实现交通便利</t>
  </si>
  <si>
    <t>东坪镇大园村水肥一体化工程</t>
  </si>
  <si>
    <t>安化春旭果蔬有限责任公司</t>
  </si>
  <si>
    <t>铺设40亩果蔬水肥一体化设施系统</t>
  </si>
  <si>
    <t>按时完成40亩果蔬水肥一体化设施系统铺设</t>
  </si>
  <si>
    <t>提高34名群众收入，为10名群众提供就业岗位</t>
  </si>
  <si>
    <t>东坪镇伊溪村产业路建设</t>
  </si>
  <si>
    <t>1公里公路油砂、排水沟、护坡、护栏建设</t>
  </si>
  <si>
    <t>按时完成1公里公路油砂、排水沟、护坡、护栏建设</t>
  </si>
  <si>
    <t>帮助116名群众实现出行方便</t>
  </si>
  <si>
    <t>东坪镇马渡村余家桥至高架桥（含钢板桥）公路提质改造</t>
  </si>
  <si>
    <t>修建公路590米、公路扩宽2.5米、修复9块破碎板，建设长7米、宽5米的钢架便桥一座</t>
  </si>
  <si>
    <t>按时完成修建公路590米、扩宽至6米、修复9块破碎板，建设长7米、宽5米的钢架便桥一座</t>
  </si>
  <si>
    <t>帮助150户450人贫困人口实现交通便利</t>
  </si>
  <si>
    <t>东坪镇马渡村河堤及玉堂公路提质改造</t>
  </si>
  <si>
    <t>修建河堤700米，修建玉堂公路420米、宽5米</t>
  </si>
  <si>
    <t>按时完成修建河堤700米，修建玉堂公路420米、宽5米</t>
  </si>
  <si>
    <t>东坪镇马渡村高架桥沿线提质改造</t>
  </si>
  <si>
    <t>修建公路500米，扩宽至5米</t>
  </si>
  <si>
    <t>按时完成修建长500米宽5米的公路</t>
  </si>
  <si>
    <t>农村供水保障</t>
  </si>
  <si>
    <t>柘杨社区</t>
  </si>
  <si>
    <t>柘溪镇柘溪口人畜安全饮水2公里管网建设</t>
  </si>
  <si>
    <t>柘溪口片区</t>
  </si>
  <si>
    <t>新建2公里管网</t>
  </si>
  <si>
    <t>按计划完成农村供水保障建设</t>
  </si>
  <si>
    <t>改善821人人畜饮水条件</t>
  </si>
  <si>
    <t>柘溪</t>
  </si>
  <si>
    <t>唐溪村</t>
  </si>
  <si>
    <t>柘溪镇唐溪C村东渠公路唐溪连接线</t>
  </si>
  <si>
    <t>毛坪</t>
  </si>
  <si>
    <t>新建公路1.2公里</t>
  </si>
  <si>
    <t>按计划完成柘溪镇东渠公路唐溪连接线公路1.2公里建设</t>
  </si>
  <si>
    <t>改善唐溪村、椒园村的的群众3000余人出行</t>
  </si>
  <si>
    <t>广益社区</t>
  </si>
  <si>
    <t>柘溪镇广益社区群益四组桥梁</t>
  </si>
  <si>
    <t>广益社区群益四组</t>
  </si>
  <si>
    <t>2023年
10月</t>
  </si>
  <si>
    <t>2023年
12月</t>
  </si>
  <si>
    <t>新建桥梁一座，长度10米</t>
  </si>
  <si>
    <t>按计划完成一座桥梁的建设</t>
  </si>
  <si>
    <t>改善8户20人的群众出行条件，提高生活质量</t>
  </si>
  <si>
    <t>对溪社区</t>
  </si>
  <si>
    <t>柘溪镇对溪社区乌龙冲黄精基地产业公路开挖建设</t>
  </si>
  <si>
    <t>柘溪镇人民政府</t>
  </si>
  <si>
    <t>乌龙冲黄精基地产业公路开挖建设350米</t>
  </si>
  <si>
    <t>按计划完成乌龙冲黄精基地产业公路开挖建设350米</t>
  </si>
  <si>
    <t>改善1956群众出行条件，促进乡村振兴。</t>
  </si>
  <si>
    <t>唐溪茶场</t>
  </si>
  <si>
    <t>柘溪镇唐溪茶场莫斯溪至三星湾公路硬化</t>
  </si>
  <si>
    <t>柘溪镇唐溪茶场</t>
  </si>
  <si>
    <t>莫斯溪至三星湾公路硬化2公里</t>
  </si>
  <si>
    <t>按计划完成莫斯溪至三星湾公路硬化2公里公路硬化</t>
  </si>
  <si>
    <t>解决91户农户的出行，方便87户茶果承包户的茶果运输，扩大销售通道</t>
  </si>
  <si>
    <t>马路镇洞马村洞山茶园改造升级</t>
  </si>
  <si>
    <t>马路镇洞山</t>
  </si>
  <si>
    <t>对200亩茶园改造升级，更换茶树品种，引进黄金1号茶苗,购买生产设备</t>
  </si>
  <si>
    <t>改扩建洞山茶园200亩，预计2023年12月前完工</t>
  </si>
  <si>
    <t>提高茶叶产量及茶叶品质，同时可带动当地脱贫户就业16人，每人增收劳动收入3500元以上。</t>
  </si>
  <si>
    <t>蒋坪村</t>
  </si>
  <si>
    <t>马路镇蒋坪村雷架山茶业茶园产业路建设项目</t>
  </si>
  <si>
    <t>蒋坪村雷山组</t>
  </si>
  <si>
    <t>对茶园产业路路面加宽、硬化3.5米</t>
  </si>
  <si>
    <t>茶园产业路路面加宽、硬化3.5米；预计2023年8月前完工</t>
  </si>
  <si>
    <t>方便茶园基地培管、采摘、加工，促进茶旅融合发展；带动周边农户及脱贫户增收致富</t>
  </si>
  <si>
    <t>湖南坡村</t>
  </si>
  <si>
    <t>马路镇湖南坡村书公尖茶园公路硬化</t>
  </si>
  <si>
    <t>湖南坡村南坪二组</t>
  </si>
  <si>
    <t>长度3公里、宽度3.5米的茶园公路硬化</t>
  </si>
  <si>
    <t>硬化长度3公里、宽度3.5米的茶园公路；预计2023年7月前完工</t>
  </si>
  <si>
    <t>年降低运输成本3万元，降低运输风险，提升运输效率，方便务工人员出行</t>
  </si>
  <si>
    <t>马辔市村</t>
  </si>
  <si>
    <t>马路镇马辔市村沃丰黄精种植基地</t>
  </si>
  <si>
    <t>马辔市村竹叶弯</t>
  </si>
  <si>
    <t>新建黄精种植基地，占地480亩，专业种植中药材黄精</t>
  </si>
  <si>
    <t>新建黄精种植基地，占地面积480亩，预计2023年12月前完工</t>
  </si>
  <si>
    <t>促进扶贫就业，为周边村民提供40个左右工作岗位，带动脱贫户增收致富</t>
  </si>
  <si>
    <t>苍场村</t>
  </si>
  <si>
    <t>马路镇苍场村河堤修复</t>
  </si>
  <si>
    <t>河堤维修60米</t>
  </si>
  <si>
    <t>维修河堤330立方，改善生产生活条件，预计2023年12月前完工</t>
  </si>
  <si>
    <t>提高抵抗自然灾害能力，保护我村河堤周边22户脱贫户的粮食生产安全</t>
  </si>
  <si>
    <t>马路镇黄金村新建蓄水池</t>
  </si>
  <si>
    <t>黄石溪二七组</t>
  </si>
  <si>
    <t>黄石溪湾饮用水建设，80m³左右</t>
  </si>
  <si>
    <t>新建水池一个，改善饮水困难条件，预计2023年8月完工</t>
  </si>
  <si>
    <t>解决周边10户脱贫户的“饮水难”问题，改善其生活质量</t>
  </si>
  <si>
    <t>马路镇江溪村邓家组河堤修复</t>
  </si>
  <si>
    <t>河堤修复、硬化0.15公里，堤面宽度1.6米</t>
  </si>
  <si>
    <t>江溪村邓家组河堤修复、硬化，堤面宽度1.6米，预计2023年12月前完工，收益脱贫户满意度100%</t>
  </si>
  <si>
    <t>改善道路周边9户脱贫户农田水毁问题，增加农田种植收益</t>
  </si>
  <si>
    <t>谢家溪村</t>
  </si>
  <si>
    <t>马路镇谢家溪村水毁河堤修复</t>
  </si>
  <si>
    <t>谢家溪村一、二、三、四、五、十一组</t>
  </si>
  <si>
    <t>对谢家溪村水毁稻田河堤修复550立方米</t>
  </si>
  <si>
    <t>修复550立方米水毁稻田河堤，保护108亩基本农田；预计2023年6月完工</t>
  </si>
  <si>
    <t>保护耕地面积，增加粮食产量，增加农户及脱贫户收入</t>
  </si>
  <si>
    <t>四房村、八角社区、蒋坪村、碧丹村、黄金村、岳溪村、马路溪村</t>
  </si>
  <si>
    <t>马路镇G536沿线环境整治</t>
  </si>
  <si>
    <t>G536沿线</t>
  </si>
  <si>
    <t>G536沿线美丽菜园建设：土地平整4.5亩，砌挡土墙5300米。</t>
  </si>
  <si>
    <t>2023年9月前完成美丽菜园建设，规整菜园4.5亩，改善沿线村民生产生活条件</t>
  </si>
  <si>
    <t>改善G536沿线约1151人生产生活环境，提升乡镇旅游质量，吸引更多的游客来参观，带动当地农民农特产品收入</t>
  </si>
  <si>
    <t>马路镇马路溪村饮水工程</t>
  </si>
  <si>
    <t>马路溪村青云2、3、4、青云洞、马9组、古4、5组</t>
  </si>
  <si>
    <t>蓄水池200立方，管道15000米</t>
  </si>
  <si>
    <t>解决青云洞景区与一半村民的供水保障</t>
  </si>
  <si>
    <t>改善景区与1150人的饮水问题</t>
  </si>
  <si>
    <t>洞马村</t>
  </si>
  <si>
    <t>马路镇洞马村主公路改建</t>
  </si>
  <si>
    <t>对洞马村主公路进行扩建、硬化，长3.8公里，宽6米</t>
  </si>
  <si>
    <t>对洞马村主公路进行扩建、硬化，改善交通条件；预计2023年12月之前完工</t>
  </si>
  <si>
    <t>方便周边644户村民的日常出行，消除出行事故风险隐患，助力乡村振兴农业产业的发展</t>
  </si>
  <si>
    <t>谢家溪村新屋片区水毁河堤修复</t>
  </si>
  <si>
    <t>谢家溪村八、九、十一、十二组</t>
  </si>
  <si>
    <t>对谢家溪村新屋片区水毁稻田河堤修复250立方米</t>
  </si>
  <si>
    <t>修复250立方米新屋片区水毁稻田河堤，保护14亩基本农田：预计2024年1月前完工</t>
  </si>
  <si>
    <t>保护耕地面积，增加粮食产量，提高19户农户年收入，包括11户脱贫户</t>
  </si>
  <si>
    <t>潺坪村</t>
  </si>
  <si>
    <t>马路镇潺坪村龙栖溪公路建设</t>
  </si>
  <si>
    <t>马路镇潺坪村龙栖溪</t>
  </si>
  <si>
    <t>新建村组公路0.5公里</t>
  </si>
  <si>
    <t>新建村组公路0.5公里，确保村民出行安全，预计2023年8月底完工</t>
  </si>
  <si>
    <t>解决872人口出行安全问题；提高脱贫户生产生活水平</t>
  </si>
  <si>
    <t>四房村</t>
  </si>
  <si>
    <t>湖南福生堂农业有限公司边坡支护建设</t>
  </si>
  <si>
    <t>对公司黄精深加工工厂边坡进行支档、加固与防护措施，边坡支护面积3200平方</t>
  </si>
  <si>
    <t>对公司黄精深加工工厂边坡支护建设，面积3200平方；预计2023年11月前完工</t>
  </si>
  <si>
    <t>保障加工厂边坡及其周边环境的安全；带动周边脱贫户就业22人，提高脱贫户年收入</t>
  </si>
  <si>
    <t>六步溪村</t>
  </si>
  <si>
    <t>马路镇六步溪村吴家组河堤修复</t>
  </si>
  <si>
    <t>六步溪村吴家组</t>
  </si>
  <si>
    <t>对吴家组水毁河堤进行修复，面积约堤约700立方米</t>
  </si>
  <si>
    <t>对吴家组水毁河堤进行修复，面积约堤约700立方米；预计2023年11月底完工。</t>
  </si>
  <si>
    <t>方便周边村民出行，保障安全，改善生产生活条件，受益农户35户153人，受益脱贫户数及防止返贫监测对象9户42人。</t>
  </si>
  <si>
    <t>碧丹村</t>
  </si>
  <si>
    <t>马路镇碧丹村桥边片跌马岩桥修建</t>
  </si>
  <si>
    <t>碧丹村桥边片跌马岩</t>
  </si>
  <si>
    <t>对碧丹村桥边片跌马岩桥进行加宽加固，拓宽桥长24米，宽4.2米。</t>
  </si>
  <si>
    <t>对碧丹村桥边片跌马岩桥进行加宽加固，拓宽桥长24米，宽4.2米；预计2023年7月底完工。</t>
  </si>
  <si>
    <t>方便脱贫户43人出行，改善周边村民生产生活条件，提升群众满意度。</t>
  </si>
  <si>
    <t>三门村</t>
  </si>
  <si>
    <t>三门村三组、四组道路改建</t>
  </si>
  <si>
    <t>三门村三、四组</t>
  </si>
  <si>
    <t>三门村村委</t>
  </si>
  <si>
    <t>对三门村三组至四组毛路进行拓宽，长度600米，拓宽至3.5米。</t>
  </si>
  <si>
    <t>对三门村三组至四组毛路进行拓宽，长度600米，拓宽至3.5米；预计2023年8月底完工。</t>
  </si>
  <si>
    <t>方便周边群众的出行，特别是解决了学生早晚出行的难题，受益脱贫户26户，86人。</t>
  </si>
  <si>
    <t>马路镇八角社区硕博茶园提质改造</t>
  </si>
  <si>
    <t>对200亩茶园进行提质改造，并用有机肥替代化肥</t>
  </si>
  <si>
    <t>对200亩茶园进行提质改造，并用有机肥替代化肥；预计2024年3月前完工。</t>
  </si>
  <si>
    <t>提高茶叶产量及茶叶品质，同时可带动当地脱贫户就业，人均增收3000元以上，受益脱贫户5户，12人。</t>
  </si>
  <si>
    <t>云台山村</t>
  </si>
  <si>
    <t>马路镇云台山村枫树湾公路建设</t>
  </si>
  <si>
    <t>云台山村七组枫树湾</t>
  </si>
  <si>
    <t>对枫树湾公路进行硬化，长度约230米，宽6米。</t>
  </si>
  <si>
    <t>对枫树湾公路进行硬化，长度约230米，宽6米；预计2023年10底完工。</t>
  </si>
  <si>
    <t>方便周边村民出行，改善其生产生活条件，受益脱贫户13户，35人。</t>
  </si>
  <si>
    <t>岳溪村</t>
  </si>
  <si>
    <t>马路镇岳溪村百花界公路扩建</t>
  </si>
  <si>
    <t>百花界</t>
  </si>
  <si>
    <t>对百花界公路进行扩宽，长度约300米，宽度5米。</t>
  </si>
  <si>
    <t>对岳溪至百花界3.5米宽的公路进行扩宽；预计2023年8月完工。</t>
  </si>
  <si>
    <t>方便周边30户脱贫户，70人出行，改善其生产生活条件。</t>
  </si>
  <si>
    <t>网溪</t>
  </si>
  <si>
    <t>马路镇网溪村水毁公路河堤修复</t>
  </si>
  <si>
    <t>网溪村</t>
  </si>
  <si>
    <t>修复水毁村组公路河堤，长度约60米。</t>
  </si>
  <si>
    <t>修复水毁村组公路河堤，长度约60米；预计2023年12月底完工。</t>
  </si>
  <si>
    <t>保障全村村民出行安全，受益人口达1000人以上（包括辐射流动人员），其中脱贫户16户，45人。</t>
  </si>
  <si>
    <t>奎溪镇雾寒村板冲渠道</t>
  </si>
  <si>
    <t>渠道宽30高40总长400米</t>
  </si>
  <si>
    <t>按计划修建宽30高40总长400米的渠道</t>
  </si>
  <si>
    <t>改善384人已脱贫及防止返贫监测对象生产生活条件</t>
  </si>
  <si>
    <t>黄沙溪村</t>
  </si>
  <si>
    <t>奎溪镇黄沙溪村乙湖塘五组河堤修复</t>
  </si>
  <si>
    <t>黄沙溪村乙湖塘五组</t>
  </si>
  <si>
    <t>奎溪镇人民政府</t>
  </si>
  <si>
    <t>河堤修复长200米、宽3米、高9米</t>
  </si>
  <si>
    <t>按计划维修河堤600米</t>
  </si>
  <si>
    <t>改善1932个已脱贫人口的出行条件</t>
  </si>
  <si>
    <t>言槐村</t>
  </si>
  <si>
    <t>奎溪镇言槐村经济
合作社渠道修建</t>
  </si>
  <si>
    <t>言槐村
温山</t>
  </si>
  <si>
    <t>修建渠道长200米、高1.5米宽1.5米</t>
  </si>
  <si>
    <t>按计划修建长200米、宽1.5米、高1.5米渠道</t>
  </si>
  <si>
    <t>改善34人已脱贫人口的生产生活条件，便于稻鱼种养灌溉。</t>
  </si>
  <si>
    <t>木榴村</t>
  </si>
  <si>
    <t>奎溪镇木榴村人民组自来水新建</t>
  </si>
  <si>
    <t>新修水池200立方，水管改建</t>
  </si>
  <si>
    <t>按计划新修水池200立方，水管改建</t>
  </si>
  <si>
    <t>改善60人已脱贫人口安全饮水</t>
  </si>
  <si>
    <t>奎溪镇木榴村全心组公路加宽</t>
  </si>
  <si>
    <t>修建村级公路1086米</t>
  </si>
  <si>
    <t>按计划修建村级公路1086米</t>
  </si>
  <si>
    <t>改善40人已脱贫人口安全出行</t>
  </si>
  <si>
    <t>新建河堤</t>
  </si>
  <si>
    <t>白羊社区</t>
  </si>
  <si>
    <t>奎溪镇白羊社区奎溪味道河堤新建</t>
  </si>
  <si>
    <t>新建河堤70米</t>
  </si>
  <si>
    <t>按计划新建河堤70米</t>
  </si>
  <si>
    <t>改善33人已脱贫人口的生产生活用地安全</t>
  </si>
  <si>
    <t>奎溪镇黄沙溪村湖池塘大桥</t>
  </si>
  <si>
    <t>修建宽5米长78米的大桥</t>
  </si>
  <si>
    <t>按计划修建湖池塘大桥长78米*宽5米</t>
  </si>
  <si>
    <t>改善1481人已脱贫及防止返贫监测对象生产生活条件</t>
  </si>
  <si>
    <t>双丰村</t>
  </si>
  <si>
    <t>烟溪镇双丰村公路建设项目</t>
  </si>
  <si>
    <t>公路改扩建</t>
  </si>
  <si>
    <t>双丰村塘家冲</t>
  </si>
  <si>
    <t>公路降陂回填及护堤3公里</t>
  </si>
  <si>
    <t>2023年9月完工</t>
  </si>
  <si>
    <t>改善脱贫户12户28人出行条件</t>
  </si>
  <si>
    <t>烟溪镇老师当厨厂区公路护堤</t>
  </si>
  <si>
    <t>湖南老师当厨农业发展有限公司</t>
  </si>
  <si>
    <t>厂区公路沿线护坡堤长度76米，底宽2米，顶宽1米，平均高度4.8米，外加美缝及土方回填</t>
  </si>
  <si>
    <t>按计划完成76米护堤建设以及土方回填等</t>
  </si>
  <si>
    <t>改善动50户195人交通条件</t>
  </si>
  <si>
    <t>雪峰山村</t>
  </si>
  <si>
    <t>烟溪镇雪峰山村关家至姚家公路扩改</t>
  </si>
  <si>
    <t>扩宽公路长300米，宽2米，转运土石方2400立方米</t>
  </si>
  <si>
    <t>按计划完成公路扩改长300米、宽2米、转运土石方2400立方米</t>
  </si>
  <si>
    <t>解决原姚家村80户村民的经济发展和交通出行</t>
  </si>
  <si>
    <t>通溪桥村</t>
  </si>
  <si>
    <t>烟溪镇通溪桥村八组公路桥建设</t>
  </si>
  <si>
    <t>公路桥4座，桥面宽度4.5米</t>
  </si>
  <si>
    <t>按计划完成4座公路桥建设</t>
  </si>
  <si>
    <t>改善村民出行条件</t>
  </si>
  <si>
    <t>黄洞冲村</t>
  </si>
  <si>
    <t>烟溪镇黄洞冲村村组道路建设</t>
  </si>
  <si>
    <t>主公路维修300米</t>
  </si>
  <si>
    <t>按计划完成村主公路建设300米</t>
  </si>
  <si>
    <t>改善178户718人出行条件</t>
  </si>
  <si>
    <t>大阳村</t>
  </si>
  <si>
    <t>烟溪镇大阳村九组新开桥水毁河堤修建</t>
  </si>
  <si>
    <t>110立方河堤修建</t>
  </si>
  <si>
    <t>按计划完成新开桥110立方河堤修建</t>
  </si>
  <si>
    <t>改善201户512人生产生活条件</t>
  </si>
  <si>
    <t>烟溪镇天德润产业园区道路硬化建设</t>
  </si>
  <si>
    <t>狗山溪</t>
  </si>
  <si>
    <t>湖南天德润农业发展集团有限公司</t>
  </si>
  <si>
    <t>道路全长800米宽3.5米高20公分</t>
  </si>
  <si>
    <t>完成道路硬化800米宽3.5米高20公分</t>
  </si>
  <si>
    <t>带动150户500人改善生产条件</t>
  </si>
  <si>
    <t>烟溪镇卧龙源有机茶园基地培管</t>
  </si>
  <si>
    <t>卧龙源茶业有限公司</t>
  </si>
  <si>
    <t>150亩茶园培管，人工除草，整土，修剪茶树，施肥，安装杀虫灯</t>
  </si>
  <si>
    <t>按计划完成150亩茶园培管</t>
  </si>
  <si>
    <t>带动42户165人增收</t>
  </si>
  <si>
    <t>渠江镇大安村与连里村交界处-铜锡组猴子冲产业路修建</t>
  </si>
  <si>
    <t>大安村与连里村交界处-铜锡组</t>
  </si>
  <si>
    <t>修建1公里产业路</t>
  </si>
  <si>
    <t>12月底完成1公里产业路修建</t>
  </si>
  <si>
    <t>解决515已脱贫人口农产品、山林等运输条件，降低生产成本</t>
  </si>
  <si>
    <t>安化县渠江镇</t>
  </si>
  <si>
    <t xml:space="preserve">夫溪村 </t>
  </si>
  <si>
    <t>渠江镇夫溪村枫树山处公路河岸护堤修建</t>
  </si>
  <si>
    <t>夫溪村枫树山处</t>
  </si>
  <si>
    <t>公路河岸护堤修建80米300立方</t>
  </si>
  <si>
    <t>2023年3月底完成</t>
  </si>
  <si>
    <t>解决451人已脱贫人口及全村人口的“出行难”的问题，保障安全出行</t>
  </si>
  <si>
    <t>九龙池村</t>
  </si>
  <si>
    <t>南金乡安化县老药场中药材种植专业合作社新建黄精基地</t>
  </si>
  <si>
    <t>南金乡人民政府</t>
  </si>
  <si>
    <t>新建30亩</t>
  </si>
  <si>
    <t>12月底完成新建30亩基地</t>
  </si>
  <si>
    <t>人均增收2000元</t>
  </si>
  <si>
    <t>三龙村</t>
  </si>
  <si>
    <t>南金乡安化县三龙茶叶种植专业合作社茶园提质增效</t>
  </si>
  <si>
    <t>改建茶园40亩</t>
  </si>
  <si>
    <t>12月完成茶园改建40亩</t>
  </si>
  <si>
    <t>带动脱贫监测人口人均增收500元</t>
  </si>
  <si>
    <t>生产项 目</t>
  </si>
  <si>
    <t>合兴村</t>
  </si>
  <si>
    <t>南金乡合兴村二组梨园基地建设</t>
  </si>
  <si>
    <t>35亩梨园基地建设共计300株梨苗</t>
  </si>
  <si>
    <t>12月底前完成50亩梨园基地建设共计300株梨苗</t>
  </si>
  <si>
    <t>增加70户脱贫户及监测对象收入</t>
  </si>
  <si>
    <t>农村道路基础设施</t>
  </si>
  <si>
    <t>毗溪村</t>
  </si>
  <si>
    <t>南金乡毗溪村一、二、三、四组公路扩改全线堤方建设</t>
  </si>
  <si>
    <t>毗溪村一、二、三、四组</t>
  </si>
  <si>
    <t>2023月10月</t>
  </si>
  <si>
    <t>公路扩建堤方700立方</t>
  </si>
  <si>
    <t>10月底前完成公路扩建堤方700方</t>
  </si>
  <si>
    <t>方便全村430户1300人出行</t>
  </si>
  <si>
    <t>南金乡三龙村村道扩改</t>
  </si>
  <si>
    <t>扩改</t>
  </si>
  <si>
    <t>扩改道路长1500米*宽5.5米</t>
  </si>
  <si>
    <t>11月底完成1500米*5.5米道路建设</t>
  </si>
  <si>
    <t>解决79户276名已脱贫人口的出行问题</t>
  </si>
  <si>
    <t>双江村</t>
  </si>
  <si>
    <t>古楼乡双江村饮水提升工程</t>
  </si>
  <si>
    <t>古楼乡人民政府</t>
  </si>
  <si>
    <t>铺设管道2240米，新建拦水坝，修复蓄水池</t>
  </si>
  <si>
    <t>在2023年12月前完成多处饮水提升</t>
  </si>
  <si>
    <t>维护了基础设施，为村民饮水提供便利</t>
  </si>
  <si>
    <t>富强村</t>
  </si>
  <si>
    <t>古楼乡富强村锅子坳公路护堤修建</t>
  </si>
  <si>
    <t>新建护堤200立方</t>
  </si>
  <si>
    <t>在2023年12月前完成新建公路护堤200立方</t>
  </si>
  <si>
    <t>维护了基础设施，为村民出行提供便利</t>
  </si>
  <si>
    <t>方石村</t>
  </si>
  <si>
    <t>古楼乡方石村方石片铁索桥维护</t>
  </si>
  <si>
    <t>维护铁索桥长153米宽2米</t>
  </si>
  <si>
    <t>在2023年12月前完成维护铁索桥长153米宽2米</t>
  </si>
  <si>
    <t>维护基础设施，为方石村385户1476人出行提供便利</t>
  </si>
  <si>
    <t>赤水新村</t>
  </si>
  <si>
    <t>古楼乡赤水新村紫玫瑰茶园基地新建</t>
  </si>
  <si>
    <t>新建茶园基地100亩</t>
  </si>
  <si>
    <t>在2023年12月前完成新建茶园基地100亩</t>
  </si>
  <si>
    <t>带动了赤水新村28户脱贫户、监测户稳定增收</t>
  </si>
  <si>
    <t>古楼乡双江村六组杨家冲至界板上组级公路新建</t>
  </si>
  <si>
    <t>新建公路长1.2公里宽3.5米</t>
  </si>
  <si>
    <t>在2023年12月前完成新建公路长500米宽3.5米</t>
  </si>
  <si>
    <t>维护基础设施，为双江村18户75人出行提供便利</t>
  </si>
  <si>
    <t>古楼乡富强村至双江村公路新建</t>
  </si>
  <si>
    <t>富强村至双江村</t>
  </si>
  <si>
    <t>新建公路长0.75公路宽7米</t>
  </si>
  <si>
    <t>在2023年12月前完成新建公路长0.75公路宽7米</t>
  </si>
  <si>
    <t>维护基础设施，为568户2325名村民出行提供便利</t>
  </si>
  <si>
    <t>新坪村
永兴社区</t>
  </si>
  <si>
    <t>平口镇娄益街至八仙组公路建设</t>
  </si>
  <si>
    <t>娄益街至八仙组</t>
  </si>
  <si>
    <t>公路新建，0.25公里</t>
  </si>
  <si>
    <t>按计划2023年6月完成娄益街至八仙组0.25公里公路建设</t>
  </si>
  <si>
    <t>方便脱贫人口662人、其他人口225人出行</t>
  </si>
  <si>
    <t>新坪村道挂坪
公路硬化</t>
  </si>
  <si>
    <t>新坪村道挂坪</t>
  </si>
  <si>
    <t>公路硬化长420米、宽3.5米、厚0.18米</t>
  </si>
  <si>
    <t>按计划2023年10月完成新坪村道挂坪420米长公路硬化</t>
  </si>
  <si>
    <t>改善脱贫（监测）人口12人、其他人口511人出行条件和产品运输</t>
  </si>
  <si>
    <t>平口镇新坪村群英组至曹家坪产业公路新挖</t>
  </si>
  <si>
    <t>新坪村群英组</t>
  </si>
  <si>
    <t>2公里,宽4.5米</t>
  </si>
  <si>
    <t>修建完成后方便群众耕种出行，带动四百余亩耕地耕种</t>
  </si>
  <si>
    <t>平口镇新坪村鹅公组林道建设</t>
  </si>
  <si>
    <t>新坪村鹅公组</t>
  </si>
  <si>
    <t>林道开挖，2公里</t>
  </si>
  <si>
    <t>按计划在2023年8月完成林道新挖</t>
  </si>
  <si>
    <t>带动鹅公组、海角组产业发展以及乡村旅游</t>
  </si>
  <si>
    <t>建平社区</t>
  </si>
  <si>
    <t>平口镇建平社区沿河公路建设</t>
  </si>
  <si>
    <t>建平社区富都小区旁</t>
  </si>
  <si>
    <t>新建路面及硬化120米*6米</t>
  </si>
  <si>
    <t>按计划在8月完成路面建设及硬化</t>
  </si>
  <si>
    <t>方便易地搬迁及社区居民出行</t>
  </si>
  <si>
    <t>金辉村</t>
  </si>
  <si>
    <t>平口镇古平公路金辉段谭家组挡土墙建设</t>
  </si>
  <si>
    <t>金辉村谭家组</t>
  </si>
  <si>
    <t>挡土墙，长85米，平均高度6.13米，厚1.2米</t>
  </si>
  <si>
    <t>按计划2023年5月完成谭家组挡土墙建设</t>
  </si>
  <si>
    <t>解决83户群众生产生活出行难的问题</t>
  </si>
  <si>
    <t>平口镇兴果村龙须公路改扩建</t>
  </si>
  <si>
    <t>公路改扩建，
3公里</t>
  </si>
  <si>
    <t>按计划2023年12月30日完成龙须公路3公里改扩建</t>
  </si>
  <si>
    <t>保障农民群众农产品、果木安全运输出去，确保农民群众增收获利。</t>
  </si>
  <si>
    <t>平口镇山洋村
谢周公路新挖</t>
  </si>
  <si>
    <t>山洋村谢家组至周家组</t>
  </si>
  <si>
    <t>新挖公路，0.8公里</t>
  </si>
  <si>
    <r>
      <rPr>
        <sz val="9"/>
        <color rgb="FF000000"/>
        <rFont val="宋体"/>
        <charset val="134"/>
      </rPr>
      <t>按计划在</t>
    </r>
    <r>
      <rPr>
        <sz val="9"/>
        <rFont val="宋体"/>
        <charset val="134"/>
      </rPr>
      <t>2023年12月完成公路新挖</t>
    </r>
  </si>
  <si>
    <t>改善脱贫（监测）人口12户出行条件，保障群众农产品及果木安全运输，带动群众增收</t>
  </si>
  <si>
    <t>平口镇平山村公路加宽路基整改</t>
  </si>
  <si>
    <t>砌坡、填渣、下挖25公分，长7.66公里，宽1.5米</t>
  </si>
  <si>
    <t>按计划2023年12月底完成平山村公路加宽路基整改7.66公里</t>
  </si>
  <si>
    <t>改善脱贫（监测）人口200人，其他人口1392人出行条件</t>
  </si>
  <si>
    <t>品牌打造和展销平台</t>
  </si>
  <si>
    <t>柘溪
镇</t>
  </si>
  <si>
    <t>农产品展示展销馆建设</t>
  </si>
  <si>
    <t>柘溪镇
唐溪村</t>
  </si>
  <si>
    <t>县供销联社</t>
  </si>
  <si>
    <t>农产品展示展销馆建设，1200平方米。</t>
  </si>
  <si>
    <t>解决农民专
业合作社和家庭农场农产品销售困难，带动产业发展。</t>
  </si>
  <si>
    <t>吸纳农户加
入专业合作社、增加农民收入，展示展馆收购农特产品，带动960户3650人增收。</t>
  </si>
  <si>
    <t>新建4公里公路连接线</t>
  </si>
  <si>
    <t>计划新建4公里公路连接线</t>
  </si>
  <si>
    <t>解决96户521人的出行及生产生活条件</t>
  </si>
  <si>
    <t>城南社区</t>
  </si>
  <si>
    <t>城南区城南社区莲台片区新建道路</t>
  </si>
  <si>
    <t>莲台片区</t>
  </si>
  <si>
    <t>新建公路长800米宽8米</t>
  </si>
  <si>
    <t>计划新建800米公路座</t>
  </si>
  <si>
    <t>解决131户421人的出行及生产生活条件</t>
  </si>
  <si>
    <t>城南区城南社区新建山堤一座</t>
  </si>
  <si>
    <t>城南区.城南社区舒家组塘弯里</t>
  </si>
  <si>
    <t>新建山堤一座长105米高4米</t>
  </si>
  <si>
    <t>计划新建山堤一座</t>
  </si>
  <si>
    <t>县城南区事务中心</t>
  </si>
  <si>
    <t>黄沙坪社区白抱湾茶园建设</t>
  </si>
  <si>
    <t>白抱湾</t>
  </si>
  <si>
    <t xml:space="preserve"> 城南事务中心</t>
  </si>
  <si>
    <t>改建茶园5苗</t>
  </si>
  <si>
    <t>计划改建5苗茶园</t>
  </si>
  <si>
    <t>带动19户70人的人均纯收入增长</t>
  </si>
  <si>
    <t>柘溪林场神湾村夏湾渔塘清淤</t>
  </si>
  <si>
    <t>清淤10亩,5000元/亩</t>
  </si>
  <si>
    <t>柘溪林场神湾村淡家组公路护堤</t>
  </si>
  <si>
    <t>修建长50米高5米的公路护堤,1400元/米</t>
  </si>
  <si>
    <t>解决80户168人生活、交通条件</t>
  </si>
  <si>
    <t>柘溪林场神湾村夏湾鱼塘拦水坝</t>
  </si>
  <si>
    <t>第一期修建长150米高6米的拦水坝</t>
  </si>
  <si>
    <t>附件2.3：</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</si>
  <si>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年度巩固拓展脱贫攻坚成果和乡村振兴项目计划明细表（县水利局）</t>
    </r>
  </si>
  <si>
    <t>柏树村</t>
  </si>
  <si>
    <t>梅城镇柏树村供水工程</t>
  </si>
  <si>
    <t>安化县水利局</t>
  </si>
  <si>
    <t>计划铺设输水管道8500米，从后溪坑水库引水至柏树水厂，维修反应沉淀池、无阀滤池、清水池，并增加清水池304不锈钢内胆，更换7700米供水管道。</t>
  </si>
  <si>
    <t>按计划在2023年8月完成农村供水保障工程建设</t>
  </si>
  <si>
    <t>改善3000人自来水饮水条件</t>
  </si>
  <si>
    <t>梅城镇长安村供水工程</t>
  </si>
  <si>
    <t>计划铺设输水管道8000米，从后溪坑水库引水至长茅田碎石场，新建一座200m3的304不锈钢清水池，铺设13000米供水管道。</t>
  </si>
  <si>
    <t>改善2000人自来水饮水条件</t>
  </si>
  <si>
    <t>梅城镇圳上村供水工程</t>
  </si>
  <si>
    <t>计划新建拦水坝一座，铺设2500米输水管道，新建一座100 m3清水池，铺设15300米供水管道。</t>
  </si>
  <si>
    <t>农村供水保障工程</t>
  </si>
  <si>
    <t>完成6000人的供水保障工程</t>
  </si>
  <si>
    <t>解决6000人的人畜饮水提供供水保障</t>
  </si>
  <si>
    <t>解决6000人的供水保障</t>
  </si>
  <si>
    <t>“水美湘村”工程</t>
  </si>
  <si>
    <t>龙塘镇沙田溪村</t>
  </si>
  <si>
    <t>安化县水利局规划计划股</t>
  </si>
  <si>
    <t>新建鱼鳞坝一座，拦砂坝一座及其他附属工程</t>
  </si>
  <si>
    <t>计划4月完成一个水美湘村建设</t>
  </si>
  <si>
    <t>改善当地群众生产生活条件，提高群众幸福感</t>
  </si>
  <si>
    <t>小型水库除险加固项目</t>
  </si>
  <si>
    <t>安化县水利建设管理站</t>
  </si>
  <si>
    <t>完成5座水库除险加固</t>
  </si>
  <si>
    <t>改善当地居民生产生活安全</t>
  </si>
  <si>
    <t>小型水利工程维修养护项目</t>
  </si>
  <si>
    <t>全县相关镇村</t>
  </si>
  <si>
    <t>全县150处已建成农村供水工程、水库、河堤等水利工程维修养护</t>
  </si>
  <si>
    <t>保障全县已建成农村供水保障工程、水库、河堤等水利工程正常使用、发挥效益。</t>
  </si>
  <si>
    <t>改善全县58000名居民生活生产条件。</t>
  </si>
  <si>
    <t>河堤建设工程</t>
  </si>
  <si>
    <t>对羊角、冷市、江南镇河堤修复工程建设</t>
  </si>
  <si>
    <t>完成河堤建设，保障河道行洪安全，确保居民财产不受损失。</t>
  </si>
  <si>
    <t>改善全县1100名居民生活生产条件。</t>
  </si>
  <si>
    <t>洋溪河生态清洁小流域建设项目</t>
  </si>
  <si>
    <t>经果林、封禁治理、山塘维修、排灌沟渠、示范河道建设</t>
  </si>
  <si>
    <t>治理水土流失，提升蓄水保土能力</t>
  </si>
  <si>
    <t>改善4200名居民生活生产条件。</t>
  </si>
  <si>
    <t>安化县廖家坪灌区续建配套与节水改造项目</t>
  </si>
  <si>
    <t>梅城镇、清塘铺镇、仙溪镇、乐安镇、长塘镇</t>
  </si>
  <si>
    <t>安化县廖家坪水库服务中心</t>
  </si>
  <si>
    <t>渠道清渣、衬砌约4公里</t>
  </si>
  <si>
    <t>保障2万亩基本农田灌溉，提高生产效能</t>
  </si>
  <si>
    <t>改善灌区11000名居民生活生产条件。</t>
  </si>
  <si>
    <t>山洪灾害防御能力提升项目</t>
  </si>
  <si>
    <t>奎溪镇洋溪流域</t>
  </si>
  <si>
    <t>安化县水旱灾害防御事务中心</t>
  </si>
  <si>
    <t>完成洋溪流域山洪灾害风险隐患调查影响分析、山洪灾害监测能力提升、升级配备末端监测报警设备。</t>
  </si>
  <si>
    <t>一、在试点流域开展山洪灾害风险隐患调查影响分析，大致分为前期准备、隐患调查、影响分析、成果整理4个环节。其中基础数据准备环节包括地理空间数据收集、主要河道航空摄影测量、河道断面测量、数字正射影像(DOM)及数字高程模型(DEM)制作、三维建模；开展重要城镇、重要集镇、行政村、重要经济活动区、旅游景区的社会经济调查；隐患调查包括对重点集镇、沿河村落进行补充调查评价；在补充调查基础上对重点集镇、沿河村落进行风险隐患影响分析，最终按照省级行政区划对成果进行整（汇）编，报告编制及成果应用。二、新增自动雨量监测站共 2 套；新增雷达式自动水位+雨量监测站共 3 套；新增视频测水位站 2 套。三、新增站点增设北斗卫星通信信道 4 套；配置北斗卫星短报文手持终端 5 套、 入户无线预警广播 10 套、 预警接收机 30 套、 入户简易雨量站 11 套、入户报警 器 48 套、小型物联网水位监测报警站 7 套。</t>
  </si>
  <si>
    <t>提高奎溪镇洋溪流域山洪灾害防御能力，保障洋溪沿线群众生命财产安全。</t>
  </si>
  <si>
    <t>附件2.4：</t>
  </si>
  <si>
    <t>安化县2023年度巩固拓展脱贫攻坚成果和乡村振兴项目计划明细表（县发改局）</t>
  </si>
  <si>
    <t>建设
性质</t>
  </si>
  <si>
    <t>资金规模和筹资方式</t>
  </si>
  <si>
    <t>财政资金（万元）</t>
  </si>
  <si>
    <t>合计</t>
  </si>
  <si>
    <t>易地扶贫搬迁后续产业扶持</t>
  </si>
  <si>
    <t>安化县乐安镇又香小籽花生家庭农场</t>
  </si>
  <si>
    <t>改扩建花生基地100亩，葛根基地40亩，黄精10亩</t>
  </si>
  <si>
    <t>按计划完成改扩建花生基地100亩，葛根基地40亩，黄精10亩建设</t>
  </si>
  <si>
    <t>解决易地扶贫搬迁群众18人就业，巩固已脱贫群众58人。实现人均年增收3500元</t>
  </si>
  <si>
    <t>养殖业</t>
  </si>
  <si>
    <t>安化县建林种养专业合作社</t>
  </si>
  <si>
    <t>扩建野鸡养殖场2处3亩，新建鱼塘1.5亩，新养野鸡5000羽</t>
  </si>
  <si>
    <t>按计划完成扩建野鸡养殖场2处3亩，新建鱼塘1.5亩，新养野鸡5000羽</t>
  </si>
  <si>
    <t>解决易地扶贫搬迁群众20人就业，巩固已脱贫群众58人。实现人均年增收5600元</t>
  </si>
  <si>
    <t>新建100亩标准化黄精基地</t>
  </si>
  <si>
    <t>按计划完成新建100亩标准化黄精基地</t>
  </si>
  <si>
    <t>解决易地扶贫搬迁群众20人就业，巩固已脱贫群众33人。实现人均年增收6000元</t>
  </si>
  <si>
    <t>黑泥田村花果片区</t>
  </si>
  <si>
    <t>安化县黑泥田中药材开发有限公司</t>
  </si>
  <si>
    <t>扩建黄精基地玉竹基地100亩</t>
  </si>
  <si>
    <t>按计划完成扩建黄精基地玉竹基地100亩</t>
  </si>
  <si>
    <t>解决易地扶贫搬迁群众58人就业，巩固已脱贫群众14人。实现人均年增收2000元</t>
  </si>
  <si>
    <t>江福村</t>
  </si>
  <si>
    <t>安化县大福镇江福村村集体经济合作社</t>
  </si>
  <si>
    <t>新建黄精基地100亩，中药材粗加工厂350平，加工生产线1条</t>
  </si>
  <si>
    <t>按计划完成新建黄精基地100亩，中药材粗加工厂350平，加工生产线1条</t>
  </si>
  <si>
    <t>解决易地扶贫搬迁群众10人就业，巩固已脱贫群众10人。实现人均年增收2000元</t>
  </si>
  <si>
    <t>帮扶车间建设</t>
  </si>
  <si>
    <t>福欣村</t>
  </si>
  <si>
    <t>湖南沂溪生态农业有限公司</t>
  </si>
  <si>
    <t>新建车间980平，新增杀菌生产线1条</t>
  </si>
  <si>
    <t>按计划完成新建车间1150平，新增杀菌生产线1条</t>
  </si>
  <si>
    <t>解决易地扶贫搬迁群众10人就业，巩固已脱贫群众30人。实现人均年增收3000元</t>
  </si>
  <si>
    <t>安化县沂水生态葡堤专业合作社</t>
  </si>
  <si>
    <t>新建瓜蒌子种植基地50亩</t>
  </si>
  <si>
    <t>按计划完成新建瓜蒌子种植基地50亩</t>
  </si>
  <si>
    <t>解决易地扶贫搬迁群众15人就业，巩固已脱贫群众30人。实现人均年增收5000元</t>
  </si>
  <si>
    <t>安化县仙山茶叶开发有限公司</t>
  </si>
  <si>
    <t>茶园改建100亩</t>
  </si>
  <si>
    <t>按计划完成茶园改建100亩</t>
  </si>
  <si>
    <t>解决易地扶贫搬迁群众2人就业，巩固已脱贫群众45人。实现人均年增收3000元</t>
  </si>
  <si>
    <t>加工流通</t>
  </si>
  <si>
    <t>益阳滔溪竹麻林纺科技发展有限公司</t>
  </si>
  <si>
    <t>新建生产车间1500平，扩建苎麻基地100亩</t>
  </si>
  <si>
    <t>按计划完成新建生产车间1500平，扩建苎麻基地100亩</t>
  </si>
  <si>
    <t>解决易地搬迁群众14人就近就业，巩固已脱贫群众181人，人均年增收3000元。</t>
  </si>
  <si>
    <t>洞市社区</t>
  </si>
  <si>
    <t>洞市老街</t>
  </si>
  <si>
    <t>湖南利源隆茶业有限责任公司</t>
  </si>
  <si>
    <t>扩建高标准黑茶成品转化仓950平米，增设茶叶生产提质设备1套，续建体验中心800平米，230亩优质茶园提质改造</t>
  </si>
  <si>
    <t>按计划完成扩建高标准黑茶成品转化仓950平米，增设茶叶生产提质设备1套，续建体验中心800平米，230亩优质茶园提质改造</t>
  </si>
  <si>
    <t>解决易地扶贫搬迁群众20人就业，巩固已脱贫群众20人。实现人均年增收2000元</t>
  </si>
  <si>
    <t>槎溪村</t>
  </si>
  <si>
    <t>槎溪村兰田组</t>
  </si>
  <si>
    <t>湖南银鸿农业发展有限公司</t>
  </si>
  <si>
    <t>新建中药材生产车间300平，购买加工设备4套，新建生产线3条，新建黄精种植基地50亩</t>
  </si>
  <si>
    <t>按计划完成新建中药材生产车间300平，购买加工设备4套，新建生产线3条，新建黄精种植基地50亩</t>
  </si>
  <si>
    <t>解决易地扶贫搬迁群众10人就业，巩固已脱贫群众110人。实现人均年增收2000元</t>
  </si>
  <si>
    <t>黄山村</t>
  </si>
  <si>
    <t>龙塘镇人民政府</t>
  </si>
  <si>
    <t>安化县丰硕生态农业发展有限公司</t>
  </si>
  <si>
    <t>新建蔬菜晒场500平</t>
  </si>
  <si>
    <t>按计划完成新建蔬菜晒场500平</t>
  </si>
  <si>
    <t>解决易地扶贫搬迁群众20人就业，巩固已脱贫群众301人。实现人均年增收4500元</t>
  </si>
  <si>
    <t>安化县茶乡花海生态文化体验园有限公司</t>
  </si>
  <si>
    <t>200亩茶花园提质增效</t>
  </si>
  <si>
    <t>按计划完成200亩茶花园提质增效</t>
  </si>
  <si>
    <t>解决易地扶贫搬迁群众25人就业，巩固已脱贫群众8133人。实现人均年增收2000元</t>
  </si>
  <si>
    <t>安化万福山旅游开发有限公司</t>
  </si>
  <si>
    <t>新建果园基地150亩</t>
  </si>
  <si>
    <t>按计划完成新建果园基地150亩</t>
  </si>
  <si>
    <t>解决易地扶贫搬迁群众20人就业，巩固已脱贫群众65人。实现人均年增收3500元</t>
  </si>
  <si>
    <t>安化县乌云界藏香猪原生态状态养殖专业合作社</t>
  </si>
  <si>
    <t>新建牧草基地120亩，加工厂房200平，新建低温冷库100立方</t>
  </si>
  <si>
    <t>按计划完成新建牧草基地120亩，加工厂房200平，新建低温冷库100立方</t>
  </si>
  <si>
    <t>解决易地搬迁群众30人就业，巩固已脱贫群众75户106人。人均年增收4500元</t>
  </si>
  <si>
    <t>探溪村</t>
  </si>
  <si>
    <t>安化县柘溪国有林场</t>
  </si>
  <si>
    <t>湖南阿香茶果食品有限公司</t>
  </si>
  <si>
    <t>提质改造300亩柑橘、茶园</t>
  </si>
  <si>
    <t>按计划完成提质改造300亩柑橘、茶园</t>
  </si>
  <si>
    <t>解决易地扶贫搬迁群众 10人就业，巩固已脱贫群众24人，实现人均年增收3800元</t>
  </si>
  <si>
    <t>羊角塘镇人民政府</t>
  </si>
  <si>
    <t>安化县锐泰农林发展有限公司</t>
  </si>
  <si>
    <t>新建竹笋加工厂房2300平</t>
  </si>
  <si>
    <t>按计划完成新建竹笋加工厂房2300平</t>
  </si>
  <si>
    <t>解决易地扶贫搬迁群众21人就业，巩固已脱贫群众37人。实现人均年增收4600元</t>
  </si>
  <si>
    <t>购置茶叶加工自动化生产线1条，茶叶仓储1000平方，茶园培管1000亩。</t>
  </si>
  <si>
    <t>按计划完成购置茶叶加工自动化生产线1条，茶叶仓储100平方，茶园培管1000亩。</t>
  </si>
  <si>
    <t>解决易地扶贫搬迁群众36人就业，巩固已脱贫群众85人。实现人均年增收4200元</t>
  </si>
  <si>
    <t>包台村</t>
  </si>
  <si>
    <t>安化县程锦中药材有限公司</t>
  </si>
  <si>
    <t>扩建蔬菜种植基地50亩，建制农产品晒制厂棚60平，新增设备6台</t>
  </si>
  <si>
    <t>按计划完成扩建蔬菜种植基地50亩，建制农产品晒制厂棚60平，新增设备6台</t>
  </si>
  <si>
    <t>解决易地扶贫搬迁群众15人就业，巩固已脱贫群众93人。实现人均年增收6200元</t>
  </si>
  <si>
    <t>安化通发畜牧养殖专业合作社</t>
  </si>
  <si>
    <t>增加仔猪存栏3000头，扩建猪舍1800平方</t>
  </si>
  <si>
    <t>按计划完成增加仔猪存栏3000头，扩建猪舍1800平方</t>
  </si>
  <si>
    <t>解决易地扶贫搬迁群众13人就业，巩固已脱贫群众75人。实现人均年增收6700元</t>
  </si>
  <si>
    <t>新云马村</t>
  </si>
  <si>
    <t>烟溪镇人民政府</t>
  </si>
  <si>
    <t>续建茶园50亩</t>
  </si>
  <si>
    <t>按计划完成续建茶园50亩</t>
  </si>
  <si>
    <t>解决易地扶贫搬迁群众80人就业，巩固已脱贫群众105人。实现人均年增收1200元</t>
  </si>
  <si>
    <t>安化县奎溪益农辣椒种植专业合作社</t>
  </si>
  <si>
    <t>新建辣椒基地20亩</t>
  </si>
  <si>
    <t>按计划完成新建辣椒基地20亩</t>
  </si>
  <si>
    <t>解决易地扶贫搬迁群众5人就业，巩固已脱贫群众50人。实现人均年增收2000元</t>
  </si>
  <si>
    <t>马路村</t>
  </si>
  <si>
    <t>湖南山山绿色食品有限公司</t>
  </si>
  <si>
    <t>改扩建红薯片生产车间400平方，红薯蒸煮器、搅拌机等设备购置</t>
  </si>
  <si>
    <t>按计划完成改扩建红薯片生产车间400平方，红薯蒸煮器、搅拌机等设备购置</t>
  </si>
  <si>
    <t>解决易地搬迁群众14人就业，巩固已脱贫群众20人，实现人均年增收5000元。</t>
  </si>
  <si>
    <t>安化县唐溪茶场</t>
  </si>
  <si>
    <t>续建生态茶园100亩</t>
  </si>
  <si>
    <t>按计划完成续建生态茶园100亩</t>
  </si>
  <si>
    <t>解决易地扶贫搬迁群众15人就业，巩固已脱贫群众93人。实现人均年增收3000元</t>
  </si>
  <si>
    <t>安化县和谐中蜂养殖专业合作社</t>
  </si>
  <si>
    <t>新增蜂箱200个，改良蜂种种群200群</t>
  </si>
  <si>
    <t>按计划完成新增蜂箱200个，改良蜂种种群200群</t>
  </si>
  <si>
    <t>解决易地搬迁群众10人就业，巩固已脱贫群众40人，实现人均年增收1200元。</t>
  </si>
  <si>
    <t>新建M7.5浆砌片石挡土墙179.4m³，新建C30砼路面硬化面积803.5㎡，新建φ1000雨水管网50m等配套设施</t>
  </si>
  <si>
    <t>按计划完成新建M7.5浆砌片石挡土墙179.4m³，新建C30砼路面硬化面积803.5㎡，新建φ1000雨水管网50m等配套设施</t>
  </si>
  <si>
    <t>完善南金乡南金村安置区126户485人的生产生活条件</t>
  </si>
  <si>
    <t>安化县易地扶贫搬迁实施有限公司</t>
  </si>
  <si>
    <t>200人以上的安置点建设充电桩37个</t>
  </si>
  <si>
    <t>按计划完成200人以上的安置点建设充电桩37个</t>
  </si>
  <si>
    <t>完善田庄、江南、冷市等12个乡镇200人以上安置区2444户9677人和生产生活条件</t>
  </si>
  <si>
    <t>建设排水沟2000米，改造进场公路80米</t>
  </si>
  <si>
    <t>按计划完成建设排水沟2000米，改造进场公路80米</t>
  </si>
  <si>
    <t>完善龙塘镇茶乡花海安置区517户2133人的生产生活条件</t>
  </si>
  <si>
    <t>文溪村、永平村</t>
  </si>
  <si>
    <t>污水处理设施提质改造1处，饮用水水源建设2处</t>
  </si>
  <si>
    <t>按计划完成污水处理设施提质改造1处，饮用水水源建设2处</t>
  </si>
  <si>
    <t>完善田庄乡乡文溪村安置区234户929人、永平村47户181人的生产生活条件</t>
  </si>
  <si>
    <t>饮用水水池建设1处，污水处理设施提质改造540米，安置区内部公路硬化280米</t>
  </si>
  <si>
    <t>按计划完成饮用水水池建设1处，污水处理设施提质改造540米，安置区内部公路硬化280米</t>
  </si>
  <si>
    <t>完善江南镇洞市社区安置区213户763人的生产生活条件</t>
  </si>
  <si>
    <t>以工代赈</t>
  </si>
  <si>
    <t>民利村</t>
  </si>
  <si>
    <t>安化县大福镇民利村集中安置点基础配套设施项目</t>
  </si>
  <si>
    <t>文溪河桥至民利村委、民立村安置点27600平米路面铺设油砂，建设排水沟240米、污水管线240米，2座处理池，建设2处挡土墙。</t>
  </si>
  <si>
    <t>按计划完成文溪河桥至民利村委、民立村安置点27600平米路面铺设油砂，建设排水沟240米、污水管线240米，2座处理池，建设2处挡土墙。</t>
  </si>
  <si>
    <t>项目实施过程中，按照“能用人工的尽量不用机械”的要求，提供9935工日，拟用工130人，预计发放报酬275.95万元；提供公益岗位4个，其中易地搬迁1人。</t>
  </si>
  <si>
    <t>茶酉村</t>
  </si>
  <si>
    <t>安化县黑茶小镇以工代赈茶旅融合基础设施及公共服务配套建设项目</t>
  </si>
  <si>
    <t>湖南安化黑茶小镇建设有限公司</t>
  </si>
  <si>
    <t>建设安化黑茶特色小镇核心区的大酉溪东岸地块内部主干道路2000米、文化游步道1200米、公共卫生厕所2座、室外排水管网2000米、邻水邻山侧挡土墙1000米和开展技能培训及就业培训400人次。</t>
  </si>
  <si>
    <t>按计划完成大酉溪东岸地块内部主干道路2000米、文化游步道1200米、公共卫生厕所2座、室外排水管网2000米、邻水邻山侧挡土墙1000米和开展技能培训及就业培训400人次。</t>
  </si>
  <si>
    <t>项目实施过程中，按照“能用人工的尽量不用机械”的要求，提供12834工日，拟用工206人，预计发放劳务报酬322万元；提供公益岗位4个，其中易地搬迁2人；按中央预算内资金金额的4%(34万元）对村集体经济合作社进行股权分红。</t>
  </si>
  <si>
    <t>滔溪镇新联村河堤建设项目</t>
  </si>
  <si>
    <t>新联村村民委员会</t>
  </si>
  <si>
    <t>联兴、新开片500米河堤修建</t>
  </si>
  <si>
    <t>按计划完成联兴、新开片500米河堤修建</t>
  </si>
  <si>
    <t>维护基础设施，改善生活生产条件建立管护制度，提高了抵抗自然灾害能力，保证新联村生产生活用地安全</t>
  </si>
  <si>
    <t>附件2.5：</t>
  </si>
  <si>
    <t>安化县2023年度巩固拓展脱贫攻坚成果和乡村振兴项目计划明细表（县文领办）</t>
  </si>
  <si>
    <t>财政衔接资金（万元）</t>
  </si>
  <si>
    <t>2023年文化振兴引领乡村振兴基础设施和产业发展</t>
  </si>
  <si>
    <t>县文领办</t>
  </si>
  <si>
    <t>全县文化振兴示范点基础设施和产业发展项目建设</t>
  </si>
  <si>
    <t>2023年11月底前完成项目建设</t>
  </si>
  <si>
    <t>改善群众生活生产条件</t>
  </si>
  <si>
    <t>附件2.6：</t>
  </si>
  <si>
    <t>安化县2023年度巩固拓展脱贫攻坚成果和乡村振兴项目计划明细表（县交通局）</t>
  </si>
  <si>
    <t>梅城镇等乡镇</t>
  </si>
  <si>
    <t>十里村等乡村</t>
  </si>
  <si>
    <t>河长线公路</t>
  </si>
  <si>
    <t>新建及扩建</t>
  </si>
  <si>
    <t>安化县交通运输局</t>
  </si>
  <si>
    <t>硬化路面及附属设施12.622公里，宽6米，高0.25米。</t>
  </si>
  <si>
    <t>完成路基建设12.622公里，达到实施硬化路面的路基技术要求。</t>
  </si>
  <si>
    <t>改善梅城镇十里村等乡村11335名村民的出行条件。</t>
  </si>
  <si>
    <t>王家仑茶园产业公路</t>
  </si>
  <si>
    <t>硬化路面及附属设施1.5公里，路面宽4.5米的道路建设。</t>
  </si>
  <si>
    <t>改善小淹镇百花村2832名村民的出行条件。</t>
  </si>
  <si>
    <t>神仙界公路</t>
  </si>
  <si>
    <t>硬化路面及附属设施3.7公里，路面宽4.5米的道路建设。</t>
  </si>
  <si>
    <t>改善东坪镇柳坪村124名村民的出行条件。</t>
  </si>
  <si>
    <t>云雾村</t>
  </si>
  <si>
    <t>6、7组公路</t>
  </si>
  <si>
    <t>硬化路面及附属设施1.66666666666667公里，路面宽4.5米的道路建设。</t>
  </si>
  <si>
    <t>改善大福镇云雾村1789名村民的出行条件。</t>
  </si>
  <si>
    <t>团红村</t>
  </si>
  <si>
    <t>董家组公路</t>
  </si>
  <si>
    <t>硬化路面及附属设施0.4公里，路面宽3.5米的道路建设。</t>
  </si>
  <si>
    <t>改善乐安镇团红村2070名村民的出行条件。</t>
  </si>
  <si>
    <t>水竹坪至唐山屋公路</t>
  </si>
  <si>
    <t>田庄乡香岩村</t>
  </si>
  <si>
    <t>硬化路面及附属设施0.48公里，路面宽3.5米的道路建设</t>
  </si>
  <si>
    <t>改善田庄乡香岩村910名村民的出行条件。</t>
  </si>
  <si>
    <t>竹林溪村</t>
  </si>
  <si>
    <t>九重湾公路</t>
  </si>
  <si>
    <t>江南镇竹林溪村</t>
  </si>
  <si>
    <t>硬化路面及附属设施2.8公里，路面宽3.5米的道路建设</t>
  </si>
  <si>
    <t>改善江南镇竹林溪村3160名村民的出行条件。</t>
  </si>
  <si>
    <t>龙门村</t>
  </si>
  <si>
    <t>龙门至封家</t>
  </si>
  <si>
    <t>龙塘镇龙门村</t>
  </si>
  <si>
    <t>硬化路面及附属设施1.6公里，路面宽4.5米的道路建设</t>
  </si>
  <si>
    <t>改善龙塘镇龙门村145名村民的出行条件。</t>
  </si>
  <si>
    <t>柏树村村组公路</t>
  </si>
  <si>
    <t>梅城镇柏树村</t>
  </si>
  <si>
    <t>硬化路面及附属设施1公里，路面宽3.5米的道路建设</t>
  </si>
  <si>
    <t>改善梅城镇柏树村3600名村民的出行条件。</t>
  </si>
  <si>
    <t>羊古仑至东梅连接线</t>
  </si>
  <si>
    <t>梅城镇双富村</t>
  </si>
  <si>
    <t>硬化路面及附属设施2.58公里，路面宽4.5米的道路建设</t>
  </si>
  <si>
    <t>改善梅城镇双富村1328名村民的出行条件。</t>
  </si>
  <si>
    <t>马路溪</t>
  </si>
  <si>
    <t>马路溪公路</t>
  </si>
  <si>
    <t>马路镇马路溪</t>
  </si>
  <si>
    <t>硬化路面及附属设施1.5公里，路面宽4.5米的道路建设</t>
  </si>
  <si>
    <t>改善马路镇马路溪154名村民的出行条件。</t>
  </si>
  <si>
    <t>禾黄村乱石大桥沿河公路</t>
  </si>
  <si>
    <t>大福镇禾黄村</t>
  </si>
  <si>
    <t>硬化路面及附属设施0.5公里，路面宽4.5米的道路建设</t>
  </si>
  <si>
    <t>改善大福镇禾黄村3286名村民的出行条件。</t>
  </si>
  <si>
    <t>将军村</t>
  </si>
  <si>
    <t>将军村公路</t>
  </si>
  <si>
    <t>南金乡将军村</t>
  </si>
  <si>
    <t>硬化路面及附属设施1.5公里，路面宽3.5米的道路建设</t>
  </si>
  <si>
    <t>改善南金乡将军村606名村民的出行条件。</t>
  </si>
  <si>
    <t>通溪桥村公路</t>
  </si>
  <si>
    <t>烟溪镇通溪桥村</t>
  </si>
  <si>
    <t>硬化路面及附属设施3.2公里，路面宽4.5米的道路建设</t>
  </si>
  <si>
    <t>改善烟溪镇通溪桥村425名村民的出行条件。</t>
  </si>
  <si>
    <t>金鸡坳至桃花坳公路</t>
  </si>
  <si>
    <t>硬化路面及附属设施1.8公里，路面宽3.5米的道路建设</t>
  </si>
  <si>
    <t>改善滔溪镇滔东社区3199名村民的出行条件。</t>
  </si>
  <si>
    <t>千金公路</t>
  </si>
  <si>
    <t>平口镇兴果村</t>
  </si>
  <si>
    <t>改善平口镇兴果村28名村民的出行条件。</t>
  </si>
  <si>
    <t>小将冲公路</t>
  </si>
  <si>
    <t>梅城镇龙安村</t>
  </si>
  <si>
    <t>改善梅城镇龙安村3658名村民的出行条件。</t>
  </si>
  <si>
    <t>建丰村</t>
  </si>
  <si>
    <t>十五组老屋场公路</t>
  </si>
  <si>
    <t>高明乡建丰村</t>
  </si>
  <si>
    <t>硬化路面及附属设施0.2公里，路面宽4.5米的道路建设</t>
  </si>
  <si>
    <t>改善高明乡建丰村2300名村民的出行条件。</t>
  </si>
  <si>
    <t>花门二组公路</t>
  </si>
  <si>
    <t>长塘镇大峰山村</t>
  </si>
  <si>
    <t>硬化路面及附属设施0.6公里，路面宽3.5米的道路建设</t>
  </si>
  <si>
    <t>改善长塘镇大峰山村4632名村民的出行条件。</t>
  </si>
  <si>
    <t>杨家台公路</t>
  </si>
  <si>
    <t>白羊社区公路</t>
  </si>
  <si>
    <t>奎溪镇白羊社区</t>
  </si>
  <si>
    <t>硬化路面及附属设施0.45公里，路面宽3.5米的道路建设</t>
  </si>
  <si>
    <t>改善奎溪镇白羊社区150名村民的出行条件。</t>
  </si>
  <si>
    <t>洴田组至龙家组公路</t>
  </si>
  <si>
    <t>清塘铺镇苏溪村</t>
  </si>
  <si>
    <t>硬化路面及附属设施1.1公里，路面宽3.5米的道路建设</t>
  </si>
  <si>
    <t>改善清塘铺镇苏溪村3468名村民的出行条件。</t>
  </si>
  <si>
    <t>大湖村</t>
  </si>
  <si>
    <t>大湖村桐溪组公路</t>
  </si>
  <si>
    <t>东坪镇大湖村</t>
  </si>
  <si>
    <t>硬化路面及附属设施1.45公里，路面宽3.5米的道路建设</t>
  </si>
  <si>
    <t>改善东坪镇大湖村37名村民的出行条件。</t>
  </si>
  <si>
    <t>田庄村</t>
  </si>
  <si>
    <t>田庄村村组公路</t>
  </si>
  <si>
    <t>田庄乡田庄村</t>
  </si>
  <si>
    <t>硬化路面及附属设施0.4公里，路面宽3.5米的道路建设</t>
  </si>
  <si>
    <t>改善田庄乡田庄村1680名村民的出行条件。</t>
  </si>
  <si>
    <t>紫云村</t>
  </si>
  <si>
    <t>寒梁五组、李村线公路</t>
  </si>
  <si>
    <t>梅城镇紫云村</t>
  </si>
  <si>
    <t>改善梅城镇紫云村3740名村民的出行条件。</t>
  </si>
  <si>
    <t>百花台村</t>
  </si>
  <si>
    <t>百花台村村组公路</t>
  </si>
  <si>
    <t>长塘镇百花台村</t>
  </si>
  <si>
    <t>硬化路面及附属设施0.35公里，路面宽3.5米的道路建设</t>
  </si>
  <si>
    <t>改善长塘镇百花台村3784名村民的出行条件。</t>
  </si>
  <si>
    <t>建樟村</t>
  </si>
  <si>
    <t>付家湾公路</t>
  </si>
  <si>
    <t>梅城镇建樟村</t>
  </si>
  <si>
    <t>硬化路面及附属设施0.62公里，路面宽3.5米的道路建设</t>
  </si>
  <si>
    <t>改善梅城镇建樟村2296名村民的出行条件。</t>
  </si>
  <si>
    <t>欧寒冲公路</t>
  </si>
  <si>
    <t>梅城镇苏梅村</t>
  </si>
  <si>
    <t>改善梅城镇苏梅村2446名村民的出行条件。</t>
  </si>
  <si>
    <t>沿峰村</t>
  </si>
  <si>
    <t>新联六组、沿岩三九组公路</t>
  </si>
  <si>
    <t>仙溪镇沿峰村</t>
  </si>
  <si>
    <t>硬化路面及附属设施1.25公里，路面宽3.5米的道路建设</t>
  </si>
  <si>
    <t>改善仙溪镇沿峰村1243名村民的出行条件。</t>
  </si>
  <si>
    <t>九龙社区村</t>
  </si>
  <si>
    <t>九龙社区八一组级公路</t>
  </si>
  <si>
    <t>仙溪镇九龙社区村</t>
  </si>
  <si>
    <t>改善仙溪镇九龙社区村2205名村民的出行条件。</t>
  </si>
  <si>
    <t>古溶村</t>
  </si>
  <si>
    <t>古溶至水溪连接线</t>
  </si>
  <si>
    <t>乐安镇古溶村</t>
  </si>
  <si>
    <t>硬化路面及附属设施1.25公里，路面宽4.5米的道路建设</t>
  </si>
  <si>
    <t>改善乐安镇古溶村2245名村民的出行条件。</t>
  </si>
  <si>
    <t>五龙山公路</t>
  </si>
  <si>
    <t>小淹镇白莲村</t>
  </si>
  <si>
    <t>改善小淹镇白莲村2265名村民的出行条件。</t>
  </si>
  <si>
    <t>水溪村</t>
  </si>
  <si>
    <t>熊家湾易家湾公路</t>
  </si>
  <si>
    <t>乐安镇水溪村</t>
  </si>
  <si>
    <t>改善乐安镇水溪村1145名村民的出行条件。</t>
  </si>
  <si>
    <t>严家庄村</t>
  </si>
  <si>
    <t>黄金产业园公路</t>
  </si>
  <si>
    <t>马路镇严家庄村</t>
  </si>
  <si>
    <t>硬化路面及附属设施1.3公里，路面宽3.5米的道路建设</t>
  </si>
  <si>
    <t>改善马路镇严家庄村43名村民的出行条件。</t>
  </si>
  <si>
    <t>富民村</t>
  </si>
  <si>
    <t>荞麦冲寨子山公路</t>
  </si>
  <si>
    <t>大福镇富民村</t>
  </si>
  <si>
    <t>硬化路面及附属设施0.9公里，路面宽3.5米的道路建设</t>
  </si>
  <si>
    <t>改善大福镇富民村2555名村民的出行条件。</t>
  </si>
  <si>
    <t>兴盛公路</t>
  </si>
  <si>
    <t>渠江镇夫溪村</t>
  </si>
  <si>
    <t>硬化路面及附属设施2.4公里，路面宽4.5米的道路建设</t>
  </si>
  <si>
    <t>改善渠江镇夫溪村606名村民的出行条件。</t>
  </si>
  <si>
    <t>柘溪镇C618杨沙溪公路</t>
  </si>
  <si>
    <t>柘溪镇柘杨社区</t>
  </si>
  <si>
    <t>湖南省安化县交通工程公司</t>
  </si>
  <si>
    <t>硬化路面及附属设施1.3公里的道路建设</t>
  </si>
  <si>
    <t>改善柘溪镇柘杨社区1680名村民的出行条件。</t>
  </si>
  <si>
    <t>云河村公路提质改造</t>
  </si>
  <si>
    <t>硬化路面及附属设施0.64公里的道路建设</t>
  </si>
  <si>
    <t>改善梅城镇云河村3740名村民的出行条件。</t>
  </si>
  <si>
    <t>安化县马路镇马路溪村公路(X029)道路工程</t>
  </si>
  <si>
    <t>马路镇马路溪村</t>
  </si>
  <si>
    <t>硬化路面及附属设施3.4公里的道路建设</t>
  </si>
  <si>
    <t>改善马路镇马路溪村3784名村民的出行条件。</t>
  </si>
  <si>
    <t>安化县马路镇马路溪村青云洞景区公路</t>
  </si>
  <si>
    <t>硬化路面及附属设施0.5公里的道路建设</t>
  </si>
  <si>
    <t>改善马路镇马路溪村2296名村民的出行条件。</t>
  </si>
  <si>
    <t>安化县马路镇千秋界-皮塘组连接路</t>
  </si>
  <si>
    <t>硬化路面及附属设施3.113公里的道路建设</t>
  </si>
  <si>
    <t>改善马路镇岳溪村2446名村民的出行条件。</t>
  </si>
  <si>
    <t>附件2.7：</t>
  </si>
  <si>
    <t>安化县2023年度巩固拓展脱贫攻坚成果和乡村振兴项目计划明细表（县住建局）</t>
  </si>
  <si>
    <t>住房</t>
  </si>
  <si>
    <t>农村危房改造</t>
  </si>
  <si>
    <t>全县各镇</t>
  </si>
  <si>
    <t>全县各村</t>
  </si>
  <si>
    <t>安化县住房和城乡建设局</t>
  </si>
  <si>
    <t>支持全县已脱贫户、监测户等406户低收入群体实施农村危房改造.</t>
  </si>
  <si>
    <t>支持全县已脱贫户、监测户等406户低收入群体实施农村危房改造，确保所有农户住房安全保障得到基本保障。</t>
  </si>
  <si>
    <t>改善406户农村低收入群体住房基本条件，保障人民财产生命安全</t>
  </si>
  <si>
    <t>附件2.8：</t>
  </si>
  <si>
    <t>安化县2023年度巩固拓展脱贫攻坚成果和乡村振兴项目计划明细表（县茶旅中心）</t>
  </si>
  <si>
    <t>各有关乡镇等</t>
  </si>
  <si>
    <t>安化县茶叶生产提质增效项目</t>
  </si>
  <si>
    <t>各有关乡镇</t>
  </si>
  <si>
    <t>安化县茶旅产业发展服务中心</t>
  </si>
  <si>
    <t>中茶、褒家冲、千秋界等企业</t>
  </si>
  <si>
    <t>1.改造升级初精制加厂约1000㎡；2.绿色防控、有机肥替代化肥等有机茶园建设与机械化、数字化智慧茶园建设约2000亩；3.从茶园到茶杯等茶叶配套技术的推广、培训与使用；4.新产品、新技术、新设备等科技创新成果2项以上。</t>
  </si>
  <si>
    <t>通过项目实施，促进全县年产茶叶鲜叶原料约500万斤，产能约2万担。</t>
  </si>
  <si>
    <t>通过建立“企业+基地+合作社+茶农”利益联结机制，带动项目区受益脱贫人口约200人，项目区茶农人均增收300元以上。</t>
  </si>
  <si>
    <t>附件2.9：</t>
  </si>
  <si>
    <t>安化县2023年度巩固拓展脱贫攻坚成果和乡村振兴项目计划明细表（县中医药产业办）</t>
  </si>
  <si>
    <t>安化黄精种植基地</t>
  </si>
  <si>
    <t>县中医药健康产业发展服务中心</t>
  </si>
  <si>
    <t>相关企业</t>
  </si>
  <si>
    <t>新建安化黄精种植基地5000亩</t>
  </si>
  <si>
    <t>按计划12月31日前完成5000亩黄精基地新建</t>
  </si>
  <si>
    <t>带动300个脱贫人口以劳务、租金等方式增收1000元以上</t>
  </si>
  <si>
    <t>附件2.10：</t>
  </si>
  <si>
    <t>安化县2023年度巩固拓展脱贫攻坚成果和乡村振兴项目计划明细表（县农机事务中心）</t>
  </si>
  <si>
    <t>农业产业扶持</t>
  </si>
  <si>
    <t>粮油产业扶持项目</t>
  </si>
  <si>
    <t>安化县农机事务中心</t>
  </si>
  <si>
    <t>相关农业生产经营主体</t>
  </si>
  <si>
    <t>支持建设一批机械化育苗工厂，完成1.0万亩机械化水田栽种面积；建设一批粮油产后机械化服务点</t>
  </si>
  <si>
    <t>水稻机育、机插、机抛、烘干、初加工等相关环节生产机械化，带动700个群众发展粮油产业</t>
  </si>
  <si>
    <t>提升我县农业社会化服务能力，降低种地成本</t>
  </si>
  <si>
    <t>特色产业扶持项目</t>
  </si>
  <si>
    <t>建设一批特色产业生产机械化示范点，与农业农村部南京农业机械化研究所共建茶园生产机械化科技工作站</t>
  </si>
  <si>
    <t>特色产业相关环节实现机械化，带动300名群众发展特色产业</t>
  </si>
  <si>
    <t>附件2.11：</t>
  </si>
  <si>
    <t>安化县2023年度巩固拓展脱贫攻坚成果和乡村振兴项目计划明细表（县现代产业园）</t>
  </si>
  <si>
    <t>配套基础 设施项目</t>
  </si>
  <si>
    <t>产业园(区)</t>
  </si>
  <si>
    <t>田庄乡、东坪镇、古楼乡、马路镇、烟溪镇等乡镇</t>
  </si>
  <si>
    <t>高标准黑毛茶加工厂建设</t>
  </si>
  <si>
    <t>安化县国家现代农业产业园管理委员会</t>
  </si>
  <si>
    <t>从事黑毛茶加工的相关企业</t>
  </si>
  <si>
    <t>建设5条毛茶加工生产线</t>
  </si>
  <si>
    <t>2023年底完成5条毛茶加工生产线建设</t>
  </si>
  <si>
    <t>年产黑毛茶200吨，增收500万元，带动农户增收200万元</t>
  </si>
  <si>
    <t>产业服务支撑</t>
  </si>
  <si>
    <t>产业园内9个乡镇</t>
  </si>
  <si>
    <t>产业园内56个村</t>
  </si>
  <si>
    <t>农业废弃物收集处理</t>
  </si>
  <si>
    <t>马路镇、东坪镇、龙塘乡、羊角塘镇、田庄乡、江南镇、冷市镇、小淹镇、柘溪镇</t>
  </si>
  <si>
    <t>安化县优园农业发展有限公司</t>
  </si>
  <si>
    <t>在园区内9个乡镇茶园设立收集点，建立小淹镇、羊角塘镇、柘溪镇等3个农业废弃物收集处理中心，定期收集园内9个乡镇茶园内的投入品废弃物。</t>
  </si>
  <si>
    <t>定期收集园内9个乡镇茶园内的投入品废弃物。</t>
  </si>
  <si>
    <t>资金投入后农业废弃物收集处理可达200吨，受益茶园13万亩、受益人口7万多人</t>
  </si>
  <si>
    <t>安化县2023年度巩固拓展脱贫攻坚成果和乡村振兴项目计划明细表（县民宗局）</t>
  </si>
  <si>
    <t>乐安镇浮青村茶园公路建设（石桥组）</t>
  </si>
  <si>
    <t>浮青村石桥组、回水组</t>
  </si>
  <si>
    <t>浮青村村民委员会</t>
  </si>
  <si>
    <t>公路扩宽至5.5米，园区公路长500米</t>
  </si>
  <si>
    <t>按计划完成0.5公里产业路新建</t>
  </si>
  <si>
    <t>改善生产条件，提高经济效益，解决122户500余人群众出行问题</t>
  </si>
  <si>
    <r>
      <rPr>
        <sz val="9"/>
        <color theme="1"/>
        <rFont val="宋体"/>
        <charset val="134"/>
      </rPr>
      <t>梅</t>
    </r>
    <r>
      <rPr>
        <sz val="9"/>
        <color theme="1"/>
        <rFont val="宋体"/>
        <charset val="134"/>
        <scheme val="minor"/>
      </rPr>
      <t xml:space="preserve">
</t>
    </r>
    <r>
      <rPr>
        <sz val="9"/>
        <color theme="1"/>
        <rFont val="宋体"/>
        <charset val="134"/>
      </rPr>
      <t>城</t>
    </r>
    <r>
      <rPr>
        <sz val="9"/>
        <color theme="1"/>
        <rFont val="宋体"/>
        <charset val="134"/>
        <scheme val="minor"/>
      </rPr>
      <t xml:space="preserve">
</t>
    </r>
    <r>
      <rPr>
        <sz val="9"/>
        <color theme="1"/>
        <rFont val="宋体"/>
        <charset val="134"/>
      </rPr>
      <t>镇</t>
    </r>
  </si>
  <si>
    <t>梅城镇十里村渠道维修</t>
  </si>
  <si>
    <t>十里村雷公山</t>
  </si>
  <si>
    <t>十里村雷公山支渠维修500米</t>
  </si>
  <si>
    <t>10月底前完成500米支渠维修加固</t>
  </si>
  <si>
    <t>提高抵抗自然能力，解决19户62人脱贫户（监测户）灌溉问题，助其年度增收。</t>
  </si>
  <si>
    <t>仙溪镇圳中村</t>
  </si>
  <si>
    <t>安化硕景种养专业合作社</t>
  </si>
  <si>
    <t>进园道路硬化约200米，建储水池1个</t>
  </si>
  <si>
    <t>按计划完成进园道路硬化约200米，建储水池1个；便于生产物资、产品运输及周边群众农业生产，完善配套基础设施。</t>
  </si>
  <si>
    <t>便于基地生产物资、产品运输及周边8户脱贫户、10户群众农业生产。</t>
  </si>
  <si>
    <t>芙蓉山茶园配套设施建设</t>
  </si>
  <si>
    <t>安化县芙蓉山亦神茶叶种植专业合作社</t>
  </si>
  <si>
    <t>300米茶园浆砌挡墙、300米茶园排水渠建设</t>
  </si>
  <si>
    <t>按计划完成300米茶园浆砌挡墙、300米茶园排水渠建设，确保茶农收益，防范水毁、塌方造成茶园减产</t>
  </si>
  <si>
    <t>增加19户脱贫户、合作社成员、种植大户和茶农等317人生产收益，带动芙蓉山区域的茶产业发展，逐步扩大并建设稳定的优质原料生产基地，实现规模化、集约化经营。</t>
  </si>
  <si>
    <t>安化文利生态农业种养专业合作社茶园基地改建项目</t>
  </si>
  <si>
    <t>民利村村民委员会</t>
  </si>
  <si>
    <t>100亩受旱灾茶园改良</t>
  </si>
  <si>
    <t>计划在2023年12月完成茶园改建项目</t>
  </si>
  <si>
    <t>解决全村648名脱贫人口的增收问题</t>
  </si>
  <si>
    <t>龙塘镇龙门村双井坳产业公路硬化</t>
  </si>
  <si>
    <t>双井坳</t>
  </si>
  <si>
    <t>龙门村村民委员会</t>
  </si>
  <si>
    <t>双井坳公路硬化宽4.5米500米</t>
  </si>
  <si>
    <t>完成双井坳产业路硬化宽约4.5米，长500米</t>
  </si>
  <si>
    <t>改善552名一般群众和238名脱贫户农村群众生产生活条件</t>
  </si>
  <si>
    <t>叶子湾茶园茶树品种改良</t>
  </si>
  <si>
    <t>叶子湾</t>
  </si>
  <si>
    <t>安化县永健茶叶种植专业合作社</t>
  </si>
  <si>
    <t>改良老茶园基地350亩</t>
  </si>
  <si>
    <t>品种改良后茶叶产量每亩超过5000斤，产值达700万元</t>
  </si>
  <si>
    <t>联系农户120户，每户年增加收入6.25万元</t>
  </si>
  <si>
    <t>小淹镇云天阁茶园茶树重栽</t>
  </si>
  <si>
    <t>安化县云天阁茶叶种植专业合作社</t>
  </si>
  <si>
    <t>100亩茶园茶树重栽</t>
  </si>
  <si>
    <t>按计划完成100亩茶园茶树重栽</t>
  </si>
  <si>
    <t>提高茶叶生产经济效益，解决脱贫户用工人数5人，改善受益对象收入</t>
  </si>
  <si>
    <t>小淹镇胜峰茶叶茶园品种改良</t>
  </si>
  <si>
    <t>安化胜峰茶叶种植专业合作社</t>
  </si>
  <si>
    <t>茶园品种改良200亩</t>
  </si>
  <si>
    <t>12月底前完成茶园品种改良200亩</t>
  </si>
  <si>
    <t>提高茶叶生产经济效益，提高受益对象收入</t>
  </si>
  <si>
    <t>思贤村</t>
  </si>
  <si>
    <t>思贤茶园入园道路修建</t>
  </si>
  <si>
    <t>思贤村千机坪</t>
  </si>
  <si>
    <t>思贤村村民委员会</t>
  </si>
  <si>
    <t>新修茶园入园道路400米</t>
  </si>
  <si>
    <t>计划12月完成路基建设</t>
  </si>
  <si>
    <t>带动地方群众就业10人，提高村集体经济收入5万元</t>
  </si>
  <si>
    <t>田庄乡高马古驿茶叶茶园改建</t>
  </si>
  <si>
    <t>安化县高马古驿茶叶种植专业合作社</t>
  </si>
  <si>
    <t>200亩老茶园改建、升级。主要用于修建工作便 道、加施茶枯肥。</t>
  </si>
  <si>
    <t>受益总人口 17人，其中受益脱贫人口6人。</t>
  </si>
  <si>
    <t>天鹅村</t>
  </si>
  <si>
    <t>马路镇大旺茶叶茶园基地提质增效项目</t>
  </si>
  <si>
    <t>安化县大旺茶叶种植专业合作社</t>
  </si>
  <si>
    <t>50亩茶园有机化培管，有机肥替代化肥</t>
  </si>
  <si>
    <t>项目完成后，符合有机标准，鲜叶价格提升20%；预计年产值150万元左右</t>
  </si>
  <si>
    <t>提升茶叶品质，提高生产效率；每年带动受益村村集体增收9万元</t>
  </si>
  <si>
    <t>马路镇青云山茶园基地提质改建</t>
  </si>
  <si>
    <t>安化县云台茶叶专业合作社</t>
  </si>
  <si>
    <t>1、在马路镇马路溪村青云山茶园基地改建180亩，1、茶园基地修建畜水池一个，投入5万元；2、茶园基地提质改造施农家有机肥每亩300kg,共计54吨，每吨1600元，共计8.64万元；3、茶园基地提质改建培管进行中排、增施有机肥及修剪人工工资4.6万元，该茶园基地提质改建项目共投入18.24万元。</t>
  </si>
  <si>
    <t>茶园基地改建完成后可以每亩增产鲜叶300斤，共计5.4万斤，能支付农户采摘工资10万元，为合作社增收将近20多万元</t>
  </si>
  <si>
    <t>带动脱贫户就业人员每人增收劳动收入3000元</t>
  </si>
  <si>
    <t>平口镇新坪村湖鸭组至刘家组茶产业公路新挖</t>
  </si>
  <si>
    <t>平口镇人民
政府</t>
  </si>
  <si>
    <t>新坪村村民委员会</t>
  </si>
  <si>
    <t>新挖公路，2公里，宽4.5米</t>
  </si>
  <si>
    <t>按计划在2023年8月完成公路新挖</t>
  </si>
  <si>
    <t>改善27人脱贫（监测对象）人口出行条件，促进产业发展</t>
  </si>
  <si>
    <t>长塘镇中山村茶园基地修筑道路项目</t>
  </si>
  <si>
    <t>安化县长塘镇中山村经济合作社</t>
  </si>
  <si>
    <t>本项目计划改扩建茶园道路3.5m×2500米。</t>
  </si>
  <si>
    <t>改扩建茶园道路2.5公里，方便茶叶的运输。</t>
  </si>
  <si>
    <t>吸纳周边60多名群众就业，增加农民的收入</t>
  </si>
  <si>
    <t>南金乡三龙茶叶茶园基地硬件设施建设项目</t>
  </si>
  <si>
    <t>安化县南金乡人民政府</t>
  </si>
  <si>
    <t>安化县三龙茶叶种植专业合作社</t>
  </si>
  <si>
    <t>本项目计划钻探取水点1处，架设供水管2000米，修建蓄水池30立方米，提质增效100亩及其他配套设施。</t>
  </si>
  <si>
    <t>12月底前完成供水管、蓄水池修建，提质增效100亩</t>
  </si>
  <si>
    <t>项目实施后可改善100亩茶园缺水难题，改善50多户村民人畜饮水难题</t>
  </si>
  <si>
    <t>乡村 建设 行动</t>
  </si>
  <si>
    <t>黄石村</t>
  </si>
  <si>
    <t>黄石村陈家坪产业路建设</t>
  </si>
  <si>
    <t>黄石村十一组</t>
  </si>
  <si>
    <t>公路硬化长度1公里，宽度3.5米</t>
  </si>
  <si>
    <t>计划12月完成公路扩改硬化</t>
  </si>
  <si>
    <t>带动群众就业10人，提高村集体经济收入2万元</t>
  </si>
  <si>
    <t>马路镇谢家溪村幸福组河堤修复</t>
  </si>
  <si>
    <t>六步溪村幸福组</t>
  </si>
  <si>
    <t>修复水毁稻田河堤200米，约700立方米。</t>
  </si>
  <si>
    <t>修复水毁稻田河堤长约200米，方量约700立方米；预计2023年11月完工</t>
  </si>
  <si>
    <t>受益农户25户121人；受益脱贫户数及防止返贫监测对象6户19人，改善其生产生活条件。</t>
  </si>
  <si>
    <t>南金乡安化新农人种养专业合作社茶园提质增效</t>
  </si>
  <si>
    <t>将军村七百溪五、六组</t>
  </si>
  <si>
    <t>安化新农人种养专业合作社</t>
  </si>
  <si>
    <t>茶园基地13处共计25亩</t>
  </si>
  <si>
    <t>12月完成茶园改建25亩</t>
  </si>
  <si>
    <t>附件2.13：</t>
  </si>
  <si>
    <t>安化县2023年度巩固拓展脱贫攻坚成果和乡村振兴项目计划明细表（县六步溪管理处）</t>
  </si>
  <si>
    <t>马路镇六步溪村安沅公路修复</t>
  </si>
  <si>
    <t>安沅公路</t>
  </si>
  <si>
    <t>六步溪村村委</t>
  </si>
  <si>
    <t>修复安沅公路1000立方米</t>
  </si>
  <si>
    <t>在年底完成安沅公路1000立方米，连接安化通往沅陵的公路，方便全村人口安全出行。</t>
  </si>
  <si>
    <t>受益人口450人以上，带动就业500个工日。</t>
  </si>
  <si>
    <t>马路镇网溪村村组水毁公路修复、丰香坪至村部公路河堤修复、网溪峡谷巡护道维护</t>
  </si>
  <si>
    <t>网溪桥头至入村公路、丰香坪至村部公路河堤</t>
  </si>
  <si>
    <t>计划修复水毁公路10公里</t>
  </si>
  <si>
    <t>在规定时间内完成水毁公路的修复</t>
  </si>
  <si>
    <t>保障全村村民出行，受益人口900多人。</t>
  </si>
  <si>
    <t>马路镇江溪村水毁公路与桥梁修复</t>
  </si>
  <si>
    <t>村部至南溪凹沿线、邓家组桥梁</t>
  </si>
  <si>
    <t>修复水毁公路5公里，桥梁1座</t>
  </si>
  <si>
    <t>保障群众出行安全，解决20多人就业</t>
  </si>
  <si>
    <t>马路镇苍场村村组公路硬化</t>
  </si>
  <si>
    <t>木子组、爱国组</t>
  </si>
  <si>
    <t>计划完成本村村组公路硬化5.8公里</t>
  </si>
  <si>
    <t>在规定时间内完成本村村组公路硬化</t>
  </si>
  <si>
    <t>方便本村村民出行，解决20多人就业</t>
  </si>
  <si>
    <t>奎溪镇木榴村公路扩宽与组级公路硬化</t>
  </si>
  <si>
    <t>新龙桥至老屋坪与连三组至连四组</t>
  </si>
  <si>
    <t>计划完成公路扩宽4.2公里，组级公路硬化2.5公里</t>
  </si>
  <si>
    <t>在规定时间内完成公路扩宽4.2公里，组级公路硬化2.5公里</t>
  </si>
  <si>
    <t>保障群众出行安全，解决50多人就业</t>
  </si>
  <si>
    <t>银玄村</t>
  </si>
  <si>
    <t>奎溪镇船溪口至拱桥水毁河堤</t>
  </si>
  <si>
    <t>银玄村船溪口至拱桥，高家山至楠家山组</t>
  </si>
  <si>
    <t>水毁河堤1100立方米、垮塌修复5000立方</t>
  </si>
  <si>
    <t>在规定时间内完成水毁公路修复165公里</t>
  </si>
  <si>
    <t>保障村民出行，受益群众300多名。</t>
  </si>
  <si>
    <t>马路镇折尔村水毁公路修复</t>
  </si>
  <si>
    <t>折尔村木王溪</t>
  </si>
  <si>
    <t>计划修复水毁公路5公里</t>
  </si>
  <si>
    <t>保障群众出行安全，解决30多人就业</t>
  </si>
  <si>
    <t>马路镇山洋溪农业发展</t>
  </si>
  <si>
    <t>发展中药材种植基地500亩</t>
  </si>
  <si>
    <t>完成中药材种植基500亩，初加工药材10吨</t>
  </si>
  <si>
    <t>解决就业人员30人</t>
  </si>
  <si>
    <t>马路镇苍场村产业林道建设</t>
  </si>
  <si>
    <t>黄峰界月至明山</t>
  </si>
  <si>
    <t>新修建产业林道2公里</t>
  </si>
  <si>
    <t>完成黄峰界月至明山2公里的产业路建设</t>
  </si>
  <si>
    <t>满足群众产业发展需求，带动村民发展产业，解决群众就业问题</t>
  </si>
  <si>
    <t>奎溪镇银玄村村委拱桥至四五八组水毁河堤</t>
  </si>
  <si>
    <t>银玄村委至四五八组</t>
  </si>
  <si>
    <t>水毁河堤1083立方米</t>
  </si>
  <si>
    <t>在规定时间内完成水毁公路修复85公里</t>
  </si>
  <si>
    <t>保障村民出行，解决100多名困难群众的道路安全</t>
  </si>
  <si>
    <t>马路镇六步溪村新华组等地河堤修复</t>
  </si>
  <si>
    <t>新华组、建设组、幸福组</t>
  </si>
  <si>
    <t>修复该村三个小组的水毁河堤2000多立方米，</t>
  </si>
  <si>
    <t>完成稻田河堤修复2000立方米，修复和保障可耕种农田100亩以上。</t>
  </si>
  <si>
    <t>受益人口420人以上，带动就业450个工日。</t>
  </si>
  <si>
    <t>马路镇江溪村水毁河堤与农田修复</t>
  </si>
  <si>
    <t>修复水毁河堤3处</t>
  </si>
  <si>
    <t>完成稻田河堤修复2000立方3处，修复和保障可耕种农田50亩以上。</t>
  </si>
  <si>
    <t>满足群众 产业发展需求，解决就业人员20人以上</t>
  </si>
  <si>
    <t>奎溪镇木榴村水毁河堤与农田修复</t>
  </si>
  <si>
    <t>电沙塘至南竹园大桥桥头与双四组小溪河堤</t>
  </si>
  <si>
    <t>修复本村水毁河堤1300多米</t>
  </si>
  <si>
    <t>完成电沙塘至南竹园大桥桥头与双四组小溪河堤修复1300多米</t>
  </si>
  <si>
    <t>奎溪镇雾寒村水毁河堤修复</t>
  </si>
  <si>
    <t>段上河堤</t>
  </si>
  <si>
    <t>修复本村水毁河堤2处</t>
  </si>
  <si>
    <t>完成本村水毁河堤2处的修复</t>
  </si>
  <si>
    <t>满足群众 产业发展需求，解决就业人员10人以上</t>
  </si>
  <si>
    <t>奎溪镇雾寒村中药材种植与初加工</t>
  </si>
  <si>
    <t>安化县竹园冲种养专业合作社、安化笔尖峰中药材种植专业合作社</t>
  </si>
  <si>
    <t>马路镇苍场村魔芋等蔬菜种植与加工</t>
  </si>
  <si>
    <t>湖南六步溪山佬生态农业开发有限公司、湖南省益阳市乡帮生态农业科技有限责任公司</t>
  </si>
  <si>
    <t>发展魔芋等蔬菜种植基地300亩</t>
  </si>
  <si>
    <t>完成魔芋等蔬菜种植基地300亩，做好冰花魔芋片的加工与销售。</t>
  </si>
  <si>
    <t>解决就业人员50人</t>
  </si>
  <si>
    <t>马路镇六步溪村茶叶种植与加工</t>
  </si>
  <si>
    <t>安化县湖南坡茶业有限公司、安化希博茶叶种植专业合作社</t>
  </si>
  <si>
    <t>发展生态茶叶基地200亩，对茶叶进行精深加工</t>
  </si>
  <si>
    <t>完成茶叶种植基地200亩，做好茶叶的精深加工与销售。</t>
  </si>
  <si>
    <t>解决就业人员60人</t>
  </si>
  <si>
    <t>奎溪镇木榴村养蜂技术推广与产业培育</t>
  </si>
  <si>
    <t>安化县莲花养蜂场</t>
  </si>
  <si>
    <t>发展养蜂500箱</t>
  </si>
  <si>
    <t>按计划在2023年底完成养蜂500箱</t>
  </si>
  <si>
    <t>为30多养殖户解决少量资金，支持养殖户引进先进技术，创新工作方法</t>
  </si>
  <si>
    <t>休闲农业开发与乡村旅游发展</t>
  </si>
  <si>
    <t>安化县文武家庭农场、安化县锦秀种养专业合作社</t>
  </si>
  <si>
    <t>在保护区发展休闲农业2家，大力发展乡村旅游</t>
  </si>
  <si>
    <t>按计划在2023年底完成休闲农业2家</t>
  </si>
  <si>
    <t>解决20多人农民就业问题，提高农民收入</t>
  </si>
  <si>
    <t>小水果基地建设</t>
  </si>
  <si>
    <t>安化家和生态种养专业合作社</t>
  </si>
  <si>
    <t>发展黄桃与板栗基地100亩</t>
  </si>
  <si>
    <t>按计划在2023年底完成黄桃基地与板栗基地100亩</t>
  </si>
  <si>
    <t>解决10多名农民就业问题，提高农民收入</t>
  </si>
  <si>
    <t>农产品加工与销售</t>
  </si>
  <si>
    <t>安化县园润生态农业专业合作社联合社</t>
  </si>
  <si>
    <t>建设2000平米集产销一体的食品加工厂，对农户的农产品进行收购与加工、销售1000斤</t>
  </si>
  <si>
    <t>按计划在2023年底完成农产品收购与加工销售1000斤</t>
  </si>
  <si>
    <t>解决20名农民就业问题，提高农民收入</t>
  </si>
  <si>
    <t>安化县宇逸种养专业合作社</t>
  </si>
  <si>
    <t>发展生态旅游建设一间300平米的民宿、发展生态茶叶基地50亩</t>
  </si>
  <si>
    <t>按计划在2023年底建设民宿一间，完成生态农业项目</t>
  </si>
  <si>
    <t>完成300平民宿建设，提供10个就业岗位，提高农民收入</t>
  </si>
  <si>
    <t>附件2.14：</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</si>
  <si>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年度巩固拓展脱贫攻坚成果和乡村振兴项目计划明细表（县库区移民事务中心）</t>
    </r>
  </si>
  <si>
    <t>清塘铺镇、东坪镇</t>
  </si>
  <si>
    <t>芒东村、廖家坪村</t>
  </si>
  <si>
    <t>红岩水库、廖家坪水库人居环境整治</t>
  </si>
  <si>
    <t>库区移民事务中心</t>
  </si>
  <si>
    <t>红岩水库服务中心、廖家坪水库服务中心</t>
  </si>
  <si>
    <t>对廖家坪水库、红岩水库库区人居环境进行综合整治。（清理垃圾500吨，改善1.6万人饮水水质。）</t>
  </si>
  <si>
    <t>按计划完成清理垃圾500吨，改善1.6万人饮水水质。</t>
  </si>
  <si>
    <t>改善1.6万人饮水水质，村民居住环境明显提升。</t>
  </si>
  <si>
    <t>柘溪镇、马路镇、烟溪镇、南金乡、古楼乡、平口镇、渠江镇等乡镇</t>
  </si>
  <si>
    <t>新坪村、渠江社区、白水村、黄龙村、三龙村、唐溪村等村组</t>
  </si>
  <si>
    <t>柘溪库区人居环境整治</t>
  </si>
  <si>
    <t>柘溪库区各乡镇</t>
  </si>
  <si>
    <t>对柘溪库区各乡镇进行人居环境整治。（清理垃圾25000吨）</t>
  </si>
  <si>
    <t>按计划完成清理垃圾25000吨，改善24530人人居环境。</t>
  </si>
  <si>
    <t>改善24530人人居环境。</t>
  </si>
  <si>
    <t>附件2.15：</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</si>
  <si>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年度巩固拓展脱贫攻坚成果和乡村振兴项目计划明细表（县林业局）</t>
    </r>
  </si>
  <si>
    <t>安化县芙蓉国有林场</t>
  </si>
  <si>
    <t>关联村牛角塘村、芙蓉村</t>
  </si>
  <si>
    <t>安化县芙蓉林场2023年欠发达国有林场巩固提升特色种植产业发展项目</t>
  </si>
  <si>
    <t>新建改造</t>
  </si>
  <si>
    <t>安化县芙蓉国有林场黑泥田</t>
  </si>
  <si>
    <t>安化县林业局</t>
  </si>
  <si>
    <t>振兴林场经济，发展茶叶产业，新建茶园基地100亩，低产茶园基地改造50亩，打造“茶旅”一体化产业建设</t>
  </si>
  <si>
    <t>带动群众务工，实现每户增加收入，项目在12月底之前完成</t>
  </si>
  <si>
    <t>带动当地130户群众发展产业增加收入</t>
  </si>
  <si>
    <t>产业公路硬化</t>
  </si>
  <si>
    <t>安化县芙蓉林场欠发达国有林场巩固提升产业公路硬化</t>
  </si>
  <si>
    <t>产业道路硬化1公里，硬化标准，宽度4.5米，厚度0.2米，混凝土标号C30</t>
  </si>
  <si>
    <t>改善芙蓉国有林场基础设施条件，提升居民生产生活条件</t>
  </si>
  <si>
    <t>带动当地110户群众发展产业增加收入</t>
  </si>
  <si>
    <t>安化县洞市国有林场</t>
  </si>
  <si>
    <t>黄花溪村</t>
  </si>
  <si>
    <t>安化洞市国有林场2023年欠发达国有林场巩固提升产业公路硬化基础设施建设</t>
  </si>
  <si>
    <t>黄花溪村高峰组</t>
  </si>
  <si>
    <t>猴子湾至许家岭公路硬化1公里</t>
  </si>
  <si>
    <t>提升产业效益，巩固增加脱贫户与监测户经济收入，改善村民交通出行条件。项目在5月底之前完成</t>
  </si>
  <si>
    <t>带动当地60户群众发展产业增加收入</t>
  </si>
  <si>
    <t>附件2.16：</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</si>
  <si>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年度巩固拓展脱贫攻坚成果和乡村振兴项目计划明细表（县供销联社）</t>
    </r>
  </si>
  <si>
    <t>梅城镇、仙溪镇、大福镇、清塘镇</t>
  </si>
  <si>
    <t>兴茶村、沿峰村、仙溪社区、仙中村、河东村、仙峰村、大桥新村、福欣村、木溪村、久泽坪村</t>
  </si>
  <si>
    <t>安化县村级供销社建设</t>
  </si>
  <si>
    <t>建设10个村级供销社，“村社共建”提升集体经济收入</t>
  </si>
  <si>
    <t>解决1000户脱贫农户农资保供、农副产品销售、农业社会化服务等</t>
  </si>
  <si>
    <t>吸纳农户入社采用股份分红等方式，做到联结农户服务农户</t>
  </si>
  <si>
    <t>附件2.17：</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</si>
  <si>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年度巩固拓展脱贫攻坚成果和乡村振兴项目计划明细表（县民政局）</t>
    </r>
  </si>
  <si>
    <r>
      <rPr>
        <sz val="9"/>
        <color theme="1"/>
        <rFont val="宋体"/>
        <charset val="134"/>
      </rPr>
      <t>种</t>
    </r>
    <r>
      <rPr>
        <sz val="9"/>
        <color rgb="FF000000"/>
        <rFont val="宋体"/>
        <charset val="134"/>
      </rPr>
      <t>植业基地</t>
    </r>
  </si>
  <si>
    <t>中药材种植</t>
  </si>
  <si>
    <t>安化双洋蔬菜专业合作社</t>
  </si>
  <si>
    <t>中药材种植100亩</t>
  </si>
  <si>
    <t>按计划完成100亩中药材种植</t>
  </si>
  <si>
    <t>改善96户已脱贫群众生产生活条件</t>
  </si>
  <si>
    <t>中药材种植50亩</t>
  </si>
  <si>
    <t>按计划完成50亩中药材种植</t>
  </si>
  <si>
    <t>改善20户已脱贫群众务工条件</t>
  </si>
  <si>
    <t>蔬菜水果种植</t>
  </si>
  <si>
    <t>蔬菜水果种植300亩</t>
  </si>
  <si>
    <t>按计划完成300亩蔬菜水果种植</t>
  </si>
  <si>
    <t>改善100户已脱贫群众务工条件</t>
  </si>
  <si>
    <t>公路建设</t>
  </si>
  <si>
    <t>大阳村村委</t>
  </si>
  <si>
    <t>修建0.215公里道路</t>
  </si>
  <si>
    <t>按计划完成公路建设0.215公里</t>
  </si>
  <si>
    <t>改善107户已脱贫群众生产生活条件</t>
  </si>
  <si>
    <t>木孔村村委</t>
  </si>
  <si>
    <t>修建2公里公路</t>
  </si>
  <si>
    <t>按计划完成公路建设2公里</t>
  </si>
  <si>
    <t>改善20户已脱贫群众生产生活条件</t>
  </si>
  <si>
    <r>
      <rPr>
        <sz val="9"/>
        <color theme="1"/>
        <rFont val="宋体"/>
        <charset val="134"/>
      </rPr>
      <t>农村垃圾治</t>
    </r>
    <r>
      <rPr>
        <sz val="9"/>
        <color rgb="FF000000"/>
        <rFont val="宋体"/>
        <charset val="134"/>
      </rPr>
      <t>理</t>
    </r>
  </si>
  <si>
    <t>垃圾治理</t>
  </si>
  <si>
    <t>垃圾收集点10个、垃圾收集斗车2辆</t>
  </si>
  <si>
    <t>按计划垃圾收集点10个、垃圾桶100个、垃圾收集斗车2辆采购及建设</t>
  </si>
  <si>
    <t>改善105户已脱贫群众生产生活条件</t>
  </si>
  <si>
    <t>修建2公路公路</t>
  </si>
  <si>
    <t>改善46户已脱贫群众生产生活条件</t>
  </si>
  <si>
    <t>饮水建设</t>
  </si>
  <si>
    <t>修10公里长的管网建设</t>
  </si>
  <si>
    <t>按计划完成10公里长的管网建设</t>
  </si>
  <si>
    <t>改善486户群众供水保障</t>
  </si>
  <si>
    <t>打饮水井4处建设</t>
  </si>
  <si>
    <t>按计划完成饮水井4处建设</t>
  </si>
  <si>
    <t>改善563户群众供水保障</t>
  </si>
  <si>
    <t>附件2.18：</t>
  </si>
  <si>
    <r>
      <rPr>
        <b/>
        <sz val="20"/>
        <color rgb="FF000000"/>
        <rFont val="宋体"/>
        <charset val="134"/>
      </rPr>
      <t>安化县</t>
    </r>
    <r>
      <rPr>
        <b/>
        <sz val="20"/>
        <color rgb="FF000000"/>
        <rFont val="Times New Roman"/>
        <charset val="134"/>
      </rPr>
      <t>2023</t>
    </r>
    <r>
      <rPr>
        <b/>
        <sz val="20"/>
        <color rgb="FF000000"/>
        <rFont val="宋体"/>
        <charset val="134"/>
      </rPr>
      <t>年度巩固拓展脱贫攻坚成果和乡村振兴项目计划明细表（县环保局）</t>
    </r>
  </si>
  <si>
    <t>云盘村善溪</t>
  </si>
  <si>
    <t>羊角塘镇善溪村生活污水治理</t>
  </si>
  <si>
    <t>市生态环境局安化分局</t>
  </si>
  <si>
    <t>三格池、黑水储存池、灰水沉淀池、隔油池、人工湿地共计：817套</t>
  </si>
  <si>
    <t>按计划完成项目建设，改善群众生活环境</t>
  </si>
  <si>
    <t>改善善溪村群众生活生产环境</t>
  </si>
  <si>
    <t>附件2.19：</t>
  </si>
  <si>
    <t>安化县2023年度巩固拓展脱贫攻坚成果和乡村振兴项目计划明细表（各乡镇）</t>
  </si>
  <si>
    <t>清塘铺镇阴山排渡改桥建设</t>
  </si>
  <si>
    <t>清塘铺镇廖家村</t>
  </si>
  <si>
    <t>安化县清塘铺镇农村经济发展有限公司</t>
  </si>
  <si>
    <t>桥梁两端搭板、连接线及护坡建设；桥梁290M护栏、伸缩缝建设</t>
  </si>
  <si>
    <t>2023年8月前完成桥梁两端搭板、连接线及护坡建设；桥梁290M护栏、伸缩缝建设</t>
  </si>
  <si>
    <t>改善全村475户(其中建档立卡已脱贫户及监测户79户284人)生产生活条件</t>
  </si>
  <si>
    <t>清塘铺镇久泽坪村红色美丽村庄建设</t>
  </si>
  <si>
    <t>革命传统教育、爱国主义教育基地1处</t>
  </si>
  <si>
    <t>2023年12月底前完成久泽坪村革命传统教育、爱国主义教育基地建设</t>
  </si>
  <si>
    <t>改善全村152户562户已脱贫户及监测户生产生活条件</t>
  </si>
  <si>
    <t>清塘铺镇八里潭村赵家仑公路扩宽</t>
  </si>
  <si>
    <t>完成八里潭村肖家仑、赵家仑至大石桥公路长2.74Km,扩宽1.5m</t>
  </si>
  <si>
    <t>预计2022年12月完成八里潭村肖家仑、赵家仑至大石桥公路长2.74Km,扩宽1.5m</t>
  </si>
  <si>
    <t>改善149户542人已脱贫户生产生活条件</t>
  </si>
  <si>
    <t>农村基础设</t>
  </si>
  <si>
    <t>梅城镇南桥村南门桥至青山冲道路提质改造1.5公里</t>
  </si>
  <si>
    <t>南门桥至青山冲道路1.5公里道路提质改造</t>
  </si>
  <si>
    <t>12月底前完成1.5公里提质改造工作</t>
  </si>
  <si>
    <t>改善1183人交通条件。</t>
  </si>
  <si>
    <t>乐高社区、乐桥社区</t>
  </si>
  <si>
    <t>乐安镇镇区污水管网建设</t>
  </si>
  <si>
    <t>乐高、乐桥社区连接污水处理厂的污水管理网建设1250米*830元/米</t>
  </si>
  <si>
    <t>2023年底前按计划完成1250米的污水管网建设</t>
  </si>
  <si>
    <t>解决5000多人口污水排放量，提高人居环境整治。</t>
  </si>
  <si>
    <t>仙溪镇芙蓉村基础设施建设</t>
  </si>
  <si>
    <t>芙蓉村五一组至红旗组</t>
  </si>
  <si>
    <t>组级公路建设350米</t>
  </si>
  <si>
    <t>按计划完成组级公路建设350米，改善32户已脱贫人口及156户一般农户的交通</t>
  </si>
  <si>
    <t>改善32户已脱贫人口及156户一般农户的交通问题</t>
  </si>
  <si>
    <t>风力发电</t>
  </si>
  <si>
    <t>仙溪镇三星村基础设施建设</t>
  </si>
  <si>
    <t>三星村董家组</t>
  </si>
  <si>
    <t>三星村村村民委员会</t>
  </si>
  <si>
    <t>新建桥梁一座</t>
  </si>
  <si>
    <t>按计划完成新建桥梁一座改善10个已脱贫人口生产生活条件，连接产业基地。</t>
  </si>
  <si>
    <t>改善10个已脱贫人口生产生活条件，连接产业基地。</t>
  </si>
  <si>
    <t>泉塘村</t>
  </si>
  <si>
    <t>仙溪镇泉塘村安全饮水</t>
  </si>
  <si>
    <t>泉塘村平江溪片</t>
  </si>
  <si>
    <t>泉塘村村民委员会</t>
  </si>
  <si>
    <t>饮水工程，蓄水池一座，主管1千米。</t>
  </si>
  <si>
    <t>按计划完成饮水工程，蓄水池一座，主管1千米。解决10户已脱贫户、81户群众的“饮水难”问题</t>
  </si>
  <si>
    <t>解决10户已脱贫户、81户群众的“饮水难”问题</t>
  </si>
  <si>
    <t>仙溪镇九龙社区安全饮水</t>
  </si>
  <si>
    <t>九龙社区金星组</t>
  </si>
  <si>
    <t>九龙社区居民委员会</t>
  </si>
  <si>
    <t>饮水工程，拦水坝两座，蓄水池一座，引水管800米。</t>
  </si>
  <si>
    <t>按计划完成饮水工程，拦水坝两座，蓄水池一座，引水管800米。解决10名已脱贫人口\28户群众的“饮水难”问题</t>
  </si>
  <si>
    <t>解决10名已脱贫人口\28户群众的“饮水难”问题</t>
  </si>
  <si>
    <t>仙溪镇九龙社区村组道路建设</t>
  </si>
  <si>
    <t>八一组</t>
  </si>
  <si>
    <t>村组道路建设300米</t>
  </si>
  <si>
    <t>按计划完成村组道路建设300米改善2户已脱贫户，19户群众的生产生活条件</t>
  </si>
  <si>
    <t>改善2户已脱贫户，19户群众的生产生活条件</t>
  </si>
  <si>
    <t>仙峰村</t>
  </si>
  <si>
    <t>仙溪镇仙峰村安全饮水</t>
  </si>
  <si>
    <t>仙峰村清江片</t>
  </si>
  <si>
    <t>仙峰村村民委员会</t>
  </si>
  <si>
    <t>饮水工程，蓄水池一座，引水主管1800米。</t>
  </si>
  <si>
    <t>按计划完成饮水工程，蓄水池一座，引水主管1800米。解决10名已脱贫人口\28户群众的“饮水难”问题</t>
  </si>
  <si>
    <t>仙溪镇龙丰村安全饮水</t>
  </si>
  <si>
    <t>龙丰村村民委员会</t>
  </si>
  <si>
    <t>安全饮水提质修建净水池、1000米管道</t>
  </si>
  <si>
    <t>按计划完成安全饮水提质修建净水池、1000米管道解决龙丰村67户255个脱贫户的“饮水难”问题</t>
  </si>
  <si>
    <t>解决龙丰村67户255个脱贫户的“饮水难”问题</t>
  </si>
  <si>
    <t>仙溪镇九渡水村水毁河堤维修</t>
  </si>
  <si>
    <t>九如片黄家组</t>
  </si>
  <si>
    <t>九渡水村村民委员会</t>
  </si>
  <si>
    <t>水毁河堤维修100米</t>
  </si>
  <si>
    <t>按计划完成水毁河堤维修100米，提高抵抗自然灾害能力，保证23户群众、5户脱贫户的生产生活用地安全，保护稻田60亩。</t>
  </si>
  <si>
    <t>提高抵抗自然灾害能力，保证23户群众、5户脱贫户的生产生活用地安全，保护稻田60亩。</t>
  </si>
  <si>
    <t>仙溪镇山口村村组道路提质改造</t>
  </si>
  <si>
    <t>山口村村民委员会</t>
  </si>
  <si>
    <t>山口村至大溪村道路提质改造1000米</t>
  </si>
  <si>
    <t>按计划完成山口村至大溪村道路提质改造1000米，解决210个已脱贫人口的“出行难”问题</t>
  </si>
  <si>
    <t>解决210个已脱贫人口的“出行难”问题</t>
  </si>
  <si>
    <t>大溪村</t>
  </si>
  <si>
    <t>仙溪镇大溪村基础设施建设</t>
  </si>
  <si>
    <t>大溪村村民委员会</t>
  </si>
  <si>
    <t>公路扩建硬化（含护堤修复）约600米</t>
  </si>
  <si>
    <t>按计划完成公路扩建硬化（含护堤修复）约600米，改善53户脱贫户及154户农户交通出行，保护150亩耕地防洪护堤</t>
  </si>
  <si>
    <t>改善53户脱贫户及154户农户交通出行，保护150亩耕地防洪护堤</t>
  </si>
  <si>
    <t>带帽</t>
  </si>
  <si>
    <t>仙溪社区</t>
  </si>
  <si>
    <t>仙溪镇仙溪社区花坪组、宁家洲道路提质改造</t>
  </si>
  <si>
    <t>均宽3.5米，长约600米道路提质改造</t>
  </si>
  <si>
    <t>按计划完成均宽3.5米，长约600米道路提质改造，改善20户已脱贫人口及30户一般农户的交通状况。</t>
  </si>
  <si>
    <t>改善20户已脱贫人口及30户一般农户的交通状况。</t>
  </si>
  <si>
    <t>抽水蓄能</t>
  </si>
  <si>
    <t>大桥新村</t>
  </si>
  <si>
    <t>仙溪镇大桥新村水毁公路修复</t>
  </si>
  <si>
    <t>刘家组</t>
  </si>
  <si>
    <t>水毁公路20米左右修复（含护坡）</t>
  </si>
  <si>
    <t>按计划完成水毁公路20米左右修复（含护坡）建设，改善5户已脱贫人口及25户一般农户的交通状况。</t>
  </si>
  <si>
    <t>改善5户已脱贫人口及25户一般农户的交通状况。</t>
  </si>
  <si>
    <t>仙溪镇山漳村仙丰水库公路改建</t>
  </si>
  <si>
    <t>仙丰水库公路改建</t>
  </si>
  <si>
    <t>按计划完成仙丰水库公路改建,改善40户农户及30户已脱贫户的出行难问题。</t>
  </si>
  <si>
    <t>改善40户农户及30户已脱贫户的出行难问题。</t>
  </si>
  <si>
    <t>仙溪社区、仙峰村</t>
  </si>
  <si>
    <t>仙溪镇山塘维修</t>
  </si>
  <si>
    <t>4口山塘清淤维修</t>
  </si>
  <si>
    <t>按计划完成4口山塘清淤维修，提高农业生产抗旱能力，提高500亩农作物生产稳产，改善60户农户生产条件。</t>
  </si>
  <si>
    <t>提高农业生产抗旱能力，提高500亩农作物生产稳产，改善60户农户生产条件。</t>
  </si>
  <si>
    <t>河东村</t>
  </si>
  <si>
    <t>仙溪镇河东村饮水工程</t>
  </si>
  <si>
    <t>建1座蓄水池、铺设管道1000米</t>
  </si>
  <si>
    <t>按计划完成建1座蓄水池、铺设管道1000米，解决248户农户及52户脱贫户饮水问题。</t>
  </si>
  <si>
    <t>解决248户农户及52户脱贫户饮水问题。</t>
  </si>
  <si>
    <t>仙溪镇人居环境整治项目</t>
  </si>
  <si>
    <t>垃圾桶等设备购置1200个</t>
  </si>
  <si>
    <t>按计划完成基础设施购置1200个，改善880户农户及120户脱贫户环境卫生状况，提升居住条件。</t>
  </si>
  <si>
    <t>改善880户农户及120户脱贫户环境卫生状况，提升居住条件。</t>
  </si>
  <si>
    <t>仙溪镇仙山茶叶茶园提质改造</t>
  </si>
  <si>
    <t>400亩茶园提质改造</t>
  </si>
  <si>
    <t>按计划完成400亩茶园提质改造，解决周边32户农户及8户脱贫就业，提高茶叶品质及产量，带动茶产业发展。</t>
  </si>
  <si>
    <t>解决周边32户农户及8户脱贫就业，提高茶叶品质及产量，带动茶产业发展。</t>
  </si>
  <si>
    <t>仙中社区</t>
  </si>
  <si>
    <t>仙溪镇洢水四保茶园提质改造</t>
  </si>
  <si>
    <t>350亩茶园提质改造</t>
  </si>
  <si>
    <t>按计划完成350亩茶园提质改，解决周边28户农户及7户脱贫就业，提高茶叶品质及产量，带动茶产业发展。</t>
  </si>
  <si>
    <t>解决周边28户农户及7户脱贫就业，提高茶叶品质及产量，带动茶产业发展。</t>
  </si>
  <si>
    <t>仙溪镇亦神茶业茶园提质改造</t>
  </si>
  <si>
    <t>安化县亦神芙蓉茶业有限公司</t>
  </si>
  <si>
    <t>350亩左右茶园提质改造</t>
  </si>
  <si>
    <t>按计划完成350亩左右茶园提质改造，解决周边30户农户及42户脱贫就业，提高茶叶品质及产量，带动茶产业发展。</t>
  </si>
  <si>
    <t>解决周边30户农户及42户脱贫就业，提高茶叶品质及产量，带动茶产业发展。</t>
  </si>
  <si>
    <t>仙溪镇三星村饮水工程</t>
  </si>
  <si>
    <t>2座蓄水池、约1000米管道铺设、维修</t>
  </si>
  <si>
    <t>按计划完成2座蓄水池、约1000米管道铺设、维修，解决36户农户及12户脱贫户饮水问题。</t>
  </si>
  <si>
    <t>解决36户农户及12户脱贫户饮水问题。</t>
  </si>
  <si>
    <t>仙溪镇三星村消防林道建设</t>
  </si>
  <si>
    <t>消防林道建设1公里</t>
  </si>
  <si>
    <t>按计划完成消防林道建设1公里，有利于森林防火，便利周边26户农户及6户脱贫户生产生活。</t>
  </si>
  <si>
    <t>有利于森林防火，便利周边26户农户及6户脱贫户生产生活。</t>
  </si>
  <si>
    <t>华天村</t>
  </si>
  <si>
    <t>仙溪镇华天村村组道路扩建</t>
  </si>
  <si>
    <t>村组公路扩宽500米，由3.5米扩宽至5米</t>
  </si>
  <si>
    <t>按计划完成村组公路扩宽500米，改善周边43户农户及32户脱贫户出行问题。</t>
  </si>
  <si>
    <t>改善周边43户农户及32户脱贫户出行问题。</t>
  </si>
  <si>
    <t>长塘镇合振村人居环境提升</t>
  </si>
  <si>
    <t>垃圾棚建设，公共区域垃圾收集点打造</t>
  </si>
  <si>
    <t>按时按质完成垃圾棚维修，新增垃圾桶</t>
  </si>
  <si>
    <t>改善全村3517人居环境，提升人居环境质量</t>
  </si>
  <si>
    <t>后移</t>
  </si>
  <si>
    <t>维修3口山塘，改善水质，全村水渠清淤，进行污水治理</t>
  </si>
  <si>
    <t>按时按质完成三口山塘维修清淤；完成全村水渠清淤及污水治理</t>
  </si>
  <si>
    <t>滔溪镇新联村河堤修建</t>
  </si>
  <si>
    <t>滔溪镇新联村</t>
  </si>
  <si>
    <t>800米河堤修复</t>
  </si>
  <si>
    <t>按计划于2023.12月修复联兴、新开片800米河堤</t>
  </si>
  <si>
    <t>提高了抵抗自然灾害能力，改善70户已脱贫人口生产、生活条件</t>
  </si>
  <si>
    <t>羊角塘镇油茶产业发展项目</t>
  </si>
  <si>
    <t>续建1000亩油茶林</t>
  </si>
  <si>
    <t>按计划完成1000亩油茶林建设</t>
  </si>
  <si>
    <t>带动680户群众发展油茶产业</t>
  </si>
  <si>
    <t>羊角塘镇竹田村畜禽污染治理</t>
  </si>
  <si>
    <t>铺设2千米畜禽污水管道</t>
  </si>
  <si>
    <t>改善3072人居环境、畜禽污染</t>
  </si>
  <si>
    <t>方案补充</t>
  </si>
  <si>
    <t>冷家嘴社区、文昌村、家兴社区</t>
  </si>
  <si>
    <t>冷市镇河道治理（2023年中央财政以工代赈项目）</t>
  </si>
  <si>
    <t>冷市镇冷家嘴社区、文昌村、家兴社区</t>
  </si>
  <si>
    <t>河道治理1.3公里，护岸700米，人行道路建设6300平方米，人行道护栏700米。</t>
  </si>
  <si>
    <t>2023年12页前完成河道治理1.3公里，护岸700米，人行道建设6300平方米，人行道护栏700米。</t>
  </si>
  <si>
    <t>改善6025人的公益性基础设施，直接带动3个村（社区）近1811户，6025人（其中脱贫群众203户722人。）的就业机会。</t>
  </si>
  <si>
    <t>龙塘镇淘金村老鸭塔至九峰尖产业路建设</t>
  </si>
  <si>
    <t>老鸭塔至九峰尖</t>
  </si>
  <si>
    <t>老鸭塔至九峰尖产业路建设宽约5米，长约8公里</t>
  </si>
  <si>
    <t>完成老鸭塔至九峰尖产业路建设宽约5米，长约8公里</t>
  </si>
  <si>
    <t>改善1122名一般群众和265名脱贫户农村群众生产生活条件</t>
  </si>
  <si>
    <t>岩坡新村</t>
  </si>
  <si>
    <t>东坪镇岩坡新村伊廖公路道路硬化</t>
  </si>
  <si>
    <t>伊廖公路沿线土地平整11.3公里，路面硬化11.3公里</t>
  </si>
  <si>
    <t>按时完成伊廖公路沿线土地平整11.3公里，路面硬化11.3公里</t>
  </si>
  <si>
    <t>提高4360群众的出行条件，提高生活质量</t>
  </si>
  <si>
    <t>农村供水保障设施</t>
  </si>
  <si>
    <t>东坪镇马渡村河堤新修与提质改造</t>
  </si>
  <si>
    <t>新修河堤长85米、安装护栏85米、新修护坡长50米、高5米、新修站道20米、宽1.5米</t>
  </si>
  <si>
    <t>按时完成新修河堤长85米、安装护栏85米、新修护坡长50米、高5米、新修站道20米、宽1.5米</t>
  </si>
  <si>
    <t>修缮河堤、提高防洪功能、保障沿河耕地</t>
  </si>
  <si>
    <t>东坪镇马渡村安全饮水及农业抗旱灌溉用水工程</t>
  </si>
  <si>
    <t>马渡风雨桥中段河堤</t>
  </si>
  <si>
    <t>更换破损自来水管道1500米，维修水池三处，修建农业灌溉水渠2000米，修建农业灌溉拦水坝6处</t>
  </si>
  <si>
    <t>按时安成更换破损自来水管道1500米，维修水池三处，修建农业灌溉水渠2000米，修建农业灌溉拦水坝6处</t>
  </si>
  <si>
    <t>保障4000人群众的安全饮水，提高生活质量</t>
  </si>
  <si>
    <t>东坪镇岩坡新村红岩塘水坝护堤修建</t>
  </si>
  <si>
    <t>岩坡新村
红岩塘组</t>
  </si>
  <si>
    <t>修建拦水坝1座及护堤520米</t>
  </si>
  <si>
    <t>按时完成修建拦水坝1座及护堤520米</t>
  </si>
  <si>
    <t>村集体经济增收6万元以上，提供就业岗位40人以上</t>
  </si>
  <si>
    <t>柘溪镇柘杨社区松树坪2公里养殖产业路建设</t>
  </si>
  <si>
    <t>新建2公里养殖产业路</t>
  </si>
  <si>
    <t>按计划，按目标完成产业公路建设</t>
  </si>
  <si>
    <t>带动2983人产业发展</t>
  </si>
  <si>
    <t>电改</t>
  </si>
  <si>
    <t>旅游路</t>
  </si>
  <si>
    <t>柘溪镇柘杨社区干沟湾6公里民俗旅游路建设</t>
  </si>
  <si>
    <t>新建6公里民俗旅游路</t>
  </si>
  <si>
    <t>按计划，按目标完成旅游公路建设</t>
  </si>
  <si>
    <t>柘溪镇广益集体经济合作社黄精加工基地</t>
  </si>
  <si>
    <t>柘溪镇广益社区</t>
  </si>
  <si>
    <t>建设黄精加工基地一个，面积20亩</t>
  </si>
  <si>
    <t>按计划，按目标建设完成黄精加工基地一个</t>
  </si>
  <si>
    <t>带动全社区880户2400人共同发展黄精加工种植业，提高居民收入，增加村集体经济收入。</t>
  </si>
  <si>
    <t>柘溪镇大溶溪社区桐皮湾河堤、桥梁建设</t>
  </si>
  <si>
    <t>大溶5组-6组</t>
  </si>
  <si>
    <t>大溶溪社区居民委员会</t>
  </si>
  <si>
    <t>新建桥一座、河堤3500立方</t>
  </si>
  <si>
    <t>按计划安目标完成新建桥一座、河堤3500立方</t>
  </si>
  <si>
    <t>为105位居民的出行提供便利、保障居民的人身与财产安全</t>
  </si>
  <si>
    <t>柘溪镇柘溪杨沙社区道路建设</t>
  </si>
  <si>
    <t>全社区</t>
  </si>
  <si>
    <t>新建865米产业发展公路</t>
  </si>
  <si>
    <t>按计划完成产业道路865米建设</t>
  </si>
  <si>
    <t>改善全社区2983人行条件</t>
  </si>
  <si>
    <t>美丽乡村</t>
  </si>
  <si>
    <t>柘溪镇柘溪杨沙社区环境整治</t>
  </si>
  <si>
    <t>土地整理回填3560平方米</t>
  </si>
  <si>
    <t>按计划完成3560平方米土地回填</t>
  </si>
  <si>
    <t>改善全社区2983人生活生产条件</t>
  </si>
  <si>
    <t>农村道路</t>
  </si>
  <si>
    <t>柘溪镇柘溪杨沙社区一三组公路沿线基础设施建设</t>
  </si>
  <si>
    <t>一三组公路沿线</t>
  </si>
  <si>
    <t>新建180余米公路护栏及路基建设</t>
  </si>
  <si>
    <t>按计划完成180余米护栏及路基建设</t>
  </si>
  <si>
    <t>保障全村2983人出行安全</t>
  </si>
  <si>
    <t>配套基础设施目</t>
  </si>
  <si>
    <t>烟溪镇红茶产业园河堤建设</t>
  </si>
  <si>
    <t>园区河堤建设长568.2米，高5米，宽1.2米</t>
  </si>
  <si>
    <t>2023年底，完成园区河堤建设长568.2米，高5米，宽1.2米</t>
  </si>
  <si>
    <t>带动15户38名群众增收3000元以上</t>
  </si>
  <si>
    <t>农村改革试点项目</t>
  </si>
  <si>
    <t>烟溪镇红茶产业园下水道建设</t>
  </si>
  <si>
    <t>下水道建设长385米</t>
  </si>
  <si>
    <t>2023年底，完成下水道建设长385米</t>
  </si>
  <si>
    <t>带动7户23名群众增收4500元以上</t>
  </si>
  <si>
    <t>烟溪镇红茶产业园供水管道建设</t>
  </si>
  <si>
    <t>供水管改道长409米</t>
  </si>
  <si>
    <t>2023年底，供水管改道长409米</t>
  </si>
  <si>
    <t xml:space="preserve">其他 </t>
  </si>
  <si>
    <t>烟溪镇红茶产业园借土填方工程</t>
  </si>
  <si>
    <t>借土填方工程长570m*宽9m*高5m</t>
  </si>
  <si>
    <t>2023年底，完成借土填方工程长570m*宽9m*高5m</t>
  </si>
  <si>
    <t>带动12户36名群众增收4500元以上</t>
  </si>
  <si>
    <t>烟溪镇农产品综合提升项目</t>
  </si>
  <si>
    <t>五都农产品中心建设200平方米</t>
  </si>
  <si>
    <t>按计划完成五都农产品中心建设200平方米等建设</t>
  </si>
  <si>
    <t>带动8户群众增收2500元以上</t>
  </si>
  <si>
    <t>烟溪镇水果示范基地提升项目</t>
  </si>
  <si>
    <t>乡村振兴水果示范基地80亩，深水井300米、滴管6000米、产业公路2.5公里</t>
  </si>
  <si>
    <t>按时完成新建水果基地80亩，深水井300米、滴管6000米、产业公路2.5公里</t>
  </si>
  <si>
    <t>带动23户69名群众增收2500元以上</t>
  </si>
  <si>
    <t>夏坪村</t>
  </si>
  <si>
    <t>烟溪镇夏坪村茶场公路建设</t>
  </si>
  <si>
    <t>夏坪村茶场公路开挖新建公路长500米，硬化茶场产业公路长500米，宽3.5米，厚0.2米</t>
  </si>
  <si>
    <t>按计划完成开挖新建公路长500米，硬化茶场产业公路长500米，宽3.5米，厚0.2米。</t>
  </si>
  <si>
    <t>带动29户务工增收2000元以上。</t>
  </si>
  <si>
    <t>烟溪镇平顶界茶叶基地提质升级项目</t>
  </si>
  <si>
    <t>平项界茶园茶园区加植生态抗旱果苗、树苗50亩等</t>
  </si>
  <si>
    <t>2023年底，茶园区加植生态抗旱果苗、树苗50亩等，2024年底,完成100立方蓄水池2个、25主水管1000米、取水井2个深200米及配套设备</t>
  </si>
  <si>
    <t>带动52户155人稳定增收。</t>
  </si>
  <si>
    <t>通溪桥、双龙等村社区</t>
  </si>
  <si>
    <t>烟溪镇示范村和示范茶园基地建设</t>
  </si>
  <si>
    <t>通溪桥村天茶茶园基地公路硬化1100米、宽3.5米、厚0.2米。完成双龙村公路扩改及公路硬化长370米，宽4.5米，桃溪公路护堤方375立方米。</t>
  </si>
  <si>
    <t>2023年底，完成示范村、示范茶园基地建设等,改善群众生活条件，提高生产效益。</t>
  </si>
  <si>
    <t>带动450户1800人稳定增收。</t>
  </si>
  <si>
    <t>连里村</t>
  </si>
  <si>
    <t>渠江镇连里村新屋组级公路硬化</t>
  </si>
  <si>
    <t>连里村村民委员会</t>
  </si>
  <si>
    <t>新屋组组级公路硬化长250米、宽3.5米</t>
  </si>
  <si>
    <t>12月底完成公路硬化长250米、宽3.5米</t>
  </si>
  <si>
    <t>10名群众参与务工，获取劳务报酬</t>
  </si>
  <si>
    <t>渠江镇连里村三塘湾农田机耕道硬化</t>
  </si>
  <si>
    <t>三塘湾农田机耕道硬化长200米、宽3米</t>
  </si>
  <si>
    <t>12月底完成机耕道硬化长200米、宽3米</t>
  </si>
  <si>
    <t>城华村</t>
  </si>
  <si>
    <t>渠江镇城华村大坪界-何家组产业路修建</t>
  </si>
  <si>
    <t>大坪界-何家组、连溪组</t>
  </si>
  <si>
    <t>城华村村民委员会</t>
  </si>
  <si>
    <t>新建两条产业路全长2公里，宽5米</t>
  </si>
  <si>
    <t>12月底完成2公里产业路修建</t>
  </si>
  <si>
    <t>解决154已脱贫人口农产品运输条件，降低生产成本</t>
  </si>
  <si>
    <t>渠江镇城华村公路水沟</t>
  </si>
  <si>
    <t>新建公路水沟全长1公里</t>
  </si>
  <si>
    <t>12月底完成1公里水沟建设</t>
  </si>
  <si>
    <t>解决群众267名脱贫人口出行问题</t>
  </si>
  <si>
    <t>古楼乡富强村高标准茶园改造</t>
  </si>
  <si>
    <t>庙山坪、丘公坳</t>
  </si>
  <si>
    <t>古楼乡富强村</t>
  </si>
  <si>
    <t>改建高标准茶园50亩</t>
  </si>
  <si>
    <t>在2023年8月之前完成50亩茶园改造工程</t>
  </si>
  <si>
    <t>改善了蒙棋片30户89人的生产生活条件，带动脱贫户稳定增收</t>
  </si>
  <si>
    <t>古楼乡双江村油茶基地改造</t>
  </si>
  <si>
    <t>双江村和睦溪</t>
  </si>
  <si>
    <t>古楼乡双江村</t>
  </si>
  <si>
    <t>扩建一条产业园道路2.2公里及油茶基地维护</t>
  </si>
  <si>
    <t>在2023年8月之前完成机耕道及油茶基地维护工程</t>
  </si>
  <si>
    <t>改善了和睦溪101户306人的生产生活条件，带动脱贫户稳定增收</t>
  </si>
  <si>
    <t>洞市国有林场</t>
  </si>
  <si>
    <t>洞市国有林场黄花溪村新建农田灌溉拦河坝建设</t>
  </si>
  <si>
    <t>新建农田灌溉拦河坝2座，河堤80米</t>
  </si>
  <si>
    <t>按期完成黄花溪村新建农田灌溉拦河坝建设</t>
  </si>
  <si>
    <t>提升189人生产生活条件</t>
  </si>
  <si>
    <t>肖家村</t>
  </si>
  <si>
    <t>小淹镇肖家村河堤建设</t>
  </si>
  <si>
    <t>肖家村大湾组</t>
  </si>
  <si>
    <t>肖家村村民委员会</t>
  </si>
  <si>
    <t>大湾土地树至文化小广场段：大湾坝至荷花池段河堤1430m³</t>
  </si>
  <si>
    <t>计划8月底前完成河堤的修建</t>
  </si>
  <si>
    <t>解决48户稻田灌溉，为每户村民每年增收500元以上</t>
  </si>
  <si>
    <t>小淹镇肖家村公路建设</t>
  </si>
  <si>
    <t>肖家村桥亭二、五组</t>
  </si>
  <si>
    <t>桥亭二、五组栗木桥路面建设300米，路面下涵洞，渠道，砌堤100m³</t>
  </si>
  <si>
    <t>计划10月完成公路砌堤</t>
  </si>
  <si>
    <t>解决12户54名村民出行不便问题。</t>
  </si>
  <si>
    <t>肖家村桥亭片一组</t>
  </si>
  <si>
    <t>桥亭片一组路面旁砌堤450m³、公路硬化30米、公路加宽硬化100米</t>
  </si>
  <si>
    <t>计划9月底前完成公路硬化、砌堤</t>
  </si>
  <si>
    <t>解决27户135名村民出行不便问题。</t>
  </si>
  <si>
    <t>栗山坳村</t>
  </si>
  <si>
    <t>清塘铺镇栗山坳茶溪河火清段疏通项目</t>
  </si>
  <si>
    <t>对栗山坳茶溪河火清段1公里疏通</t>
  </si>
  <si>
    <t>对栗山坳茶溪河火清段1公里疏通，预计2023年12月完工</t>
  </si>
  <si>
    <t>完善基础设施的建设，给栗山坳村358户1558人民带来更加舒适的生活环境</t>
  </si>
  <si>
    <t>熊耳村</t>
  </si>
  <si>
    <t>乐安镇熊耳村石马片区自来水提质改造</t>
  </si>
  <si>
    <t>岩山组、富字组、石灰组</t>
  </si>
  <si>
    <t>新建120立方米的蓄水池</t>
  </si>
  <si>
    <t>2023年底前按计划完成120立方米蓄水池</t>
  </si>
  <si>
    <t>改善农户畜牧业和农作物条件，提高经济效益，解决96户430余人群众饮水问题</t>
  </si>
  <si>
    <t>匡林村</t>
  </si>
  <si>
    <t>乐安镇匡林村独石凼供水保障设施建设</t>
  </si>
  <si>
    <t>独石凼组</t>
  </si>
  <si>
    <t>维护供水源，修建长13米、宽5米、高3米的蓄水池</t>
  </si>
  <si>
    <t>2023年底前按计划完成蓄水池修建</t>
  </si>
  <si>
    <t>改善生活、生产条件，提高经济效益，解决解决已脱贫人口71人，107户425余人生活、生产用水难问题。</t>
  </si>
  <si>
    <t>长赵村</t>
  </si>
  <si>
    <t>乐安镇长赵村饮水设施建设</t>
  </si>
  <si>
    <t>洞底、粟子、桑树、象排组</t>
  </si>
  <si>
    <t>新建水池2处，2.5万/处，水管8000米，6.3元/米</t>
  </si>
  <si>
    <t>2023年底前按计划完成4个组的新建饮水工程</t>
  </si>
  <si>
    <t>改善生产条件，解决200户1670余人群众饮水安全</t>
  </si>
  <si>
    <t>乐安镇青峰村燕子潭自来水提质扩容</t>
  </si>
  <si>
    <t>提
质
扩
容</t>
  </si>
  <si>
    <t>乐安镇青峰村燕子潭</t>
  </si>
  <si>
    <t>水利建设3000米</t>
  </si>
  <si>
    <t>预计2023年度完成水利建设提质扩容</t>
  </si>
  <si>
    <t>提高了抵抗自然灾害的能力，实际上解决了人们生产生活用水困难等问题.蚩尤村饮水人口数为100人</t>
  </si>
  <si>
    <t>蚩尤社区</t>
  </si>
  <si>
    <t>乐安镇蚩尤故里生态农业产业路建设</t>
  </si>
  <si>
    <t>蚩尤社区铁山坝组、夹山口组、檀木山村民组、田庄组</t>
  </si>
  <si>
    <t>铁山坝组、夹山口组、檀木山村民组、田庄组四处地方农机路新建约2.6公里</t>
  </si>
  <si>
    <t>2023年完成2.6公里的产业路建设。</t>
  </si>
  <si>
    <t>方便当地村民生产生活和发展产业，带动帮扶脱贫户解决就业岗位，受益脱贫户24人</t>
  </si>
  <si>
    <t>种植养殖业基地</t>
  </si>
  <si>
    <t>团云村</t>
  </si>
  <si>
    <t>乐安镇团云界种养专业合作社扩建及配套建设</t>
  </si>
  <si>
    <t>团红村团华1组</t>
  </si>
  <si>
    <t>扩建基地200平方米及配套设施建设</t>
  </si>
  <si>
    <t>2023年完成基地扩建200平方米和种养配配套设施建设</t>
  </si>
  <si>
    <t>带动当地村民发展种养殖业，帮扶脱贫户解决就业岗位，受益脱贫户18人</t>
  </si>
  <si>
    <t>蚩尤、青峰、张家仙湖、伊中、尤溪</t>
  </si>
  <si>
    <t>乐安镇小Ⅰ型水库维修</t>
  </si>
  <si>
    <t>对盐井、温冲、朩瓜塘、碑冲、游溪坑维修清淤除险加固</t>
  </si>
  <si>
    <t>2023年底完成
5口小Ⅰ型水库的维修</t>
  </si>
  <si>
    <t>解决15000多人口的饮用水和农田灌溉</t>
  </si>
  <si>
    <t>安化小籽花生基地</t>
  </si>
  <si>
    <t>安化小籽花生种植基地200亩</t>
  </si>
  <si>
    <t>建立200亩安化小籽花生基地</t>
  </si>
  <si>
    <t>带动安化小籽花生特色产业发展</t>
  </si>
  <si>
    <t>祝丰村砖屋1-4组、八角1-2组</t>
  </si>
  <si>
    <t>生产路路基修整1800米*3米</t>
  </si>
  <si>
    <t>2023年年底前按计划完成1800米生产路路基工程</t>
  </si>
  <si>
    <t>改善生产条件，提高经济效益，解决100户470余人群众便于机械生产耕作问题</t>
  </si>
  <si>
    <t>乐安镇文石村肖家山塘维修</t>
  </si>
  <si>
    <t>文石村敖头组肖家山塘</t>
  </si>
  <si>
    <t>山塘清淤1500方，塘堤浆砌石150立方。</t>
  </si>
  <si>
    <t>2023年底前按计划完成肖家山塘维修除险加固。</t>
  </si>
  <si>
    <t>解决200多亩的农田灌溉，受益260人。</t>
  </si>
  <si>
    <t>安化县翔飞生态种养农民专业合作社成品鱼加工厂</t>
  </si>
  <si>
    <t>安化县翔飞生态种养农民专业合作社</t>
  </si>
  <si>
    <t>成品鱼加工厂厂房新建</t>
  </si>
  <si>
    <t>2023年10月31日前完成加工厂建设</t>
  </si>
  <si>
    <t>改善20户97人的就业难问题，帮助年增收0.4万元以上</t>
  </si>
  <si>
    <t>栗星村</t>
  </si>
  <si>
    <t>梅城镇栗星村天乌山公路硬化</t>
  </si>
  <si>
    <t>栗星村天乌山</t>
  </si>
  <si>
    <t>栗星村天乌山2.5公里道路硬化</t>
  </si>
  <si>
    <t>2023年12月底前完成栗星村天乌山2.5公里道路硬化</t>
  </si>
  <si>
    <t>解决5户14人已脱贫户、监测户的出行问题</t>
  </si>
  <si>
    <t>梅城镇望城村梁乙水库泄洪道路接通村主干道道路硬化</t>
  </si>
  <si>
    <t>梁乙水库泄洪道路</t>
  </si>
  <si>
    <t>梁乙水库泄洪道路接通村主干道1公里</t>
  </si>
  <si>
    <t>11月底前完成梁乙水库泄洪道路接通村主干道1公里道路硬化</t>
  </si>
  <si>
    <t>改善交通条件，解决9户30人已脱贫户、监测户群众出行问题。</t>
  </si>
  <si>
    <t>梅城镇江湾村横沙片区两座危桥扩宽加固</t>
  </si>
  <si>
    <t>梅城镇江湾村横沙片区两座危桥扩宽加固10米</t>
  </si>
  <si>
    <t>2023年10月底前完成两座危桥扩宽加固</t>
  </si>
  <si>
    <t>解决88户361人脱贫户、监测户的农副产品运输、销售及出行问题</t>
  </si>
  <si>
    <t>清水村</t>
  </si>
  <si>
    <t>梅城镇清水村陈公六组山塘清淤维修加固</t>
  </si>
  <si>
    <t>维修加固</t>
  </si>
  <si>
    <t>维修加固山塘一口</t>
  </si>
  <si>
    <t>年底前竣工</t>
  </si>
  <si>
    <t>改善3个村民小组200余人的灌溉条件</t>
  </si>
  <si>
    <t>梅城镇苏梅村苏桂公
路改扩建</t>
  </si>
  <si>
    <t>苏桂公路改
扩建 1公里</t>
  </si>
  <si>
    <t>年底前完成
苏桂公路改
扩建 1公里</t>
  </si>
  <si>
    <t>梅城镇黄泥村水利工程建设</t>
  </si>
  <si>
    <t>黄泥村黄泥六组淹塘里</t>
  </si>
  <si>
    <t>黄泥村黄泥六组淹塘里100立方蓄水池修建</t>
  </si>
  <si>
    <t>2023年12月底前完成黄泥村段家九组陈家冲100立方蓄水池</t>
  </si>
  <si>
    <t>解决了黄泥村饮水问题，改善群众生活条件，提高生活质量</t>
  </si>
  <si>
    <t>仙溪镇芙蓉村茶园入园公路基础设施建设</t>
  </si>
  <si>
    <t>翁家里至锡杖山排上</t>
  </si>
  <si>
    <t>安化老兵茶旅发展有限公司</t>
  </si>
  <si>
    <t>茶园入园公路约1280米建设</t>
  </si>
  <si>
    <t>按计划完成茶园入园公路约1280米建设。便于生产物资、产品运输及周边173户农户及50户脱贫户农业生产，完善配套基础设施。</t>
  </si>
  <si>
    <t>便于生产物资、产品运输及周边173户农户及50户脱贫户农业生产，完善配套基础设施。</t>
  </si>
  <si>
    <t>仙溪镇梅山文化园农耕园产业路建设</t>
  </si>
  <si>
    <t>山口村梅山文化园</t>
  </si>
  <si>
    <t>梅山农耕产业园400米产业路建设</t>
  </si>
  <si>
    <t>按计划完成梅山农耕产业园400米产业路建设。便于生产物资、产品运输及周边27户农户及20户脱贫户农业生产，完善配套基础设施。</t>
  </si>
  <si>
    <t>便于生产物资、产品运输及周边27户农户及20户脱贫户农业生产，完善配套基础设施。</t>
  </si>
  <si>
    <t>仙山茶叶开发有限公司</t>
  </si>
  <si>
    <t>圳中村联二塘</t>
  </si>
  <si>
    <t>联二塘塘基维修、清污</t>
  </si>
  <si>
    <t>按计划完成联二塘塘基维修、清污。提高农业生产抗旱能力，便利周边192户农户及44户脱贫户生产耕作，提高生产效能，实现稳产增收。</t>
  </si>
  <si>
    <t>提高农业生产抗旱能力，便利周边192户农户及44户脱贫户生产耕作，提高生产效能，实现稳产增收。</t>
  </si>
  <si>
    <t>仙溪镇仙中村公路扩宽及硬化</t>
  </si>
  <si>
    <t>毛家片区</t>
  </si>
  <si>
    <t>毛家片区1.5公里公路扩宽硬化</t>
  </si>
  <si>
    <t>按计划完成毛家片区1.5公里公路扩宽硬化。改善周边67户农户及19户脱贫户交通状况，解决群众出行问题。</t>
  </si>
  <si>
    <t>改善周边67户农户及19户脱贫户交通状况，解决群众出行问题。</t>
  </si>
  <si>
    <t>仙溪镇仙峰村先锋组田间渠道建设</t>
  </si>
  <si>
    <t>滂泥冲至
邓家湾</t>
  </si>
  <si>
    <t>先锋组田间渠道建设350米</t>
  </si>
  <si>
    <t>按计划完成先锋组田间渠道建设350米。改善灌溉条件，便利周边44户农户及66户脱贫户生产耕作，提高生产效能，实现稳产增收。</t>
  </si>
  <si>
    <t>改善灌溉条件，便利周边44户农户及66户脱贫户生产耕作，提高生产效能，实现稳产增收。</t>
  </si>
  <si>
    <t>仙溪镇河东村森林防火隔离带建设</t>
  </si>
  <si>
    <t>麻山冲—水竹冲隔离带</t>
  </si>
  <si>
    <t>建设森林防火2千米隔离带，修建路面5米，路面两侧砍开隔火距离约25米</t>
  </si>
  <si>
    <t>按计划完成建设森林防火2千米隔离带，修建路面5米，路面两侧砍开隔火距离约25米。有利于森林防火，便利周边416户农户及75户脱贫户生产生活。</t>
  </si>
  <si>
    <t>有利于森林防火，便利周边416户农户及75户脱贫户生产生活。</t>
  </si>
  <si>
    <t>仙溪镇河东村村组公路提质改造</t>
  </si>
  <si>
    <t>刘仑片部分路段扩宽</t>
  </si>
  <si>
    <t>刘仑片龙建平至王飞跃房屋路段，过于狭窄处加宽1.5米</t>
  </si>
  <si>
    <t>按计划完成刘仑片龙建平至王飞跃房屋路段，过于狭窄处加宽1.5米。改善周边416户农户及75户脱贫户交通状况，解决群众出行问题。</t>
  </si>
  <si>
    <t>改善周边416户农户及75户脱贫户交通状况，解决群众出行问题。</t>
  </si>
  <si>
    <t>芙蓉山茶园基地浆砌挡墙建设</t>
  </si>
  <si>
    <t>芙蓉村前进组</t>
  </si>
  <si>
    <t>建设300米长、1.2-1.5米高、横切面0.4米茶园浆砌挡墙</t>
  </si>
  <si>
    <t>按计划完成建设300米长、1.2-1.5米高、横切面0.4米茶园浆砌挡墙。解决周边1户农户及16户脱贫户就业，提高茶叶品质及产量，带动茶产业发展。</t>
  </si>
  <si>
    <t>解决周边1户农户及16户脱贫户就业，提高茶叶品质及产量，带动茶产业发展。</t>
  </si>
  <si>
    <t>芙蓉山茶园基地排水渠建设</t>
  </si>
  <si>
    <t>建设600米长的茶园公路沿线排水渠</t>
  </si>
  <si>
    <t>按计划完成建设600米长的茶园公路沿线排水渠。解决周边1户农户及16户脱贫户就业，提高茶叶品质及产量，带动茶产业发展。</t>
  </si>
  <si>
    <t>仙溪镇大桥新村渠道维修</t>
  </si>
  <si>
    <t>渠道维修2.1公里</t>
  </si>
  <si>
    <t>按计划完成渠道维修2.1公里。改善灌溉条件，便利周边965户农户及110户脱贫户生产耕作，提高生产效能，实现稳产增收。</t>
  </si>
  <si>
    <t>改善灌溉条件，便利周边965户农户及110户脱贫户生产耕作，提高生产效能，实现稳产增收。</t>
  </si>
  <si>
    <t>长塘镇中山村龙席湾河堤新建</t>
  </si>
  <si>
    <t>新建河堤50米</t>
  </si>
  <si>
    <t>2023年12月完成新建河堤50米</t>
  </si>
  <si>
    <t>改善320名群众的生产条件，促进粮食增产</t>
  </si>
  <si>
    <t>配套设施项目</t>
  </si>
  <si>
    <t>林山塘冲社区</t>
  </si>
  <si>
    <t>长塘镇林山塘冲社区低产田改造渠沟维修</t>
  </si>
  <si>
    <t>肖家垅</t>
  </si>
  <si>
    <t>肖家垅低产田改造渠沟维修600米</t>
  </si>
  <si>
    <t>在规定时间内完成肖家垅低产田改造渠沟维修600米建设</t>
  </si>
  <si>
    <t>改善104户当地群众生产条件，提高粮食产量，提供临时就业岗位10个</t>
  </si>
  <si>
    <t>长塘镇通溪村高马溪茶业精制厂升级项目</t>
  </si>
  <si>
    <t>湖南省高马溪茶业有限责任公司</t>
  </si>
  <si>
    <t>精制厂一生产车间维修、加固</t>
  </si>
  <si>
    <t>按时按质完成精制厂一生产车间维修、加固</t>
  </si>
  <si>
    <t>项目区受益总人口 12  人，其中受益脱贫人口 12  人,带动项目区茶农平均增收  ，提供临时就业岗位10个</t>
  </si>
  <si>
    <t>长塘镇岳峰村大峰山茶园提质改造</t>
  </si>
  <si>
    <t>大峰山茶园</t>
  </si>
  <si>
    <t>湖南顺生祥茶业有限公司</t>
  </si>
  <si>
    <t>茶园修路、施肥、修剪</t>
  </si>
  <si>
    <t>按时按质完成茶园修建及提质改造</t>
  </si>
  <si>
    <t>带动脱贫人口及监测对象劳务用工，提供临时岗位20个</t>
  </si>
  <si>
    <t>丫山村</t>
  </si>
  <si>
    <t>长塘镇丫山村大湾油茶厂前河河堤建设</t>
  </si>
  <si>
    <t>丫山村委</t>
  </si>
  <si>
    <t>新建丫山村大湾油茶厂前河河堤河堤350米</t>
  </si>
  <si>
    <t>按计划完成新建河堤350米</t>
  </si>
  <si>
    <t>改善当时773户当地群众生产生活条件，提供临时就业岗位10</t>
  </si>
  <si>
    <t>兰溪村</t>
  </si>
  <si>
    <t>长塘镇兰溪村李华岳户至李得益户河道清理</t>
  </si>
  <si>
    <t>2023年9日</t>
  </si>
  <si>
    <t>兰溪村李华岳户至李得益户河道清理500米</t>
  </si>
  <si>
    <t>按时按质完成兰溪村李华岳户至李得益户河道清理500米</t>
  </si>
  <si>
    <t>改善当地群众生活生产条件，提供临时就业岗位20个</t>
  </si>
  <si>
    <t>和平社区</t>
  </si>
  <si>
    <t>大福镇和平社区沂溪河堤下河码头迁移</t>
  </si>
  <si>
    <t>大福镇和平社区</t>
  </si>
  <si>
    <t>下河码头迁移1处</t>
  </si>
  <si>
    <t>按计划在2023年10月前完成沂溪河堤下河码头迁移任务</t>
  </si>
  <si>
    <t>改善20户82人生产生活条件</t>
  </si>
  <si>
    <t>农村下水道改造</t>
  </si>
  <si>
    <t>大福镇中心社区集镇下水道改造</t>
  </si>
  <si>
    <t>中心社区集镇</t>
  </si>
  <si>
    <t>下水道改造357.1米，280元每米</t>
  </si>
  <si>
    <t>按计划在2023年12月完成中心社区集镇下水道改造357.1米，优化环境，提高人民生活质量</t>
  </si>
  <si>
    <t>改善470个已脱贫人口以及1510个一般农户生活条件</t>
  </si>
  <si>
    <t>种养业基地建设</t>
  </si>
  <si>
    <t>南山村</t>
  </si>
  <si>
    <t>滔溪镇南山村湖南俏花姐生态农业开发有限公司基地扩建</t>
  </si>
  <si>
    <t>滔溪镇南山村</t>
  </si>
  <si>
    <t>俏花姐生态农业开发有限公司</t>
  </si>
  <si>
    <t>基地平整5000平方米；疏通渠道150米。</t>
  </si>
  <si>
    <t>于2023年12月前完成基地平整5000平方米；疏通渠道150米</t>
  </si>
  <si>
    <t>提高了抵抗自然灾害能力，提高45户已脱贫户和监测户生产、生活条件，改善生活质量。</t>
  </si>
  <si>
    <t>养植业基地</t>
  </si>
  <si>
    <t>羊角塘镇板溪村顺源家庭农场养殖项目</t>
  </si>
  <si>
    <t>羊角塘镇板溪村</t>
  </si>
  <si>
    <t>顺源家庭农场</t>
  </si>
  <si>
    <t>完善猪场环保设施</t>
  </si>
  <si>
    <t>按期完善猪场环保设施</t>
  </si>
  <si>
    <t>增加87人经济收入</t>
  </si>
  <si>
    <t>羊角社区</t>
  </si>
  <si>
    <t>羊角塘镇羊角社区公路扩宽</t>
  </si>
  <si>
    <t>200米羊角社区公路扩宽</t>
  </si>
  <si>
    <t>按期完成200米羊角社区公路扩宽</t>
  </si>
  <si>
    <t>改变1376人出行环境</t>
  </si>
  <si>
    <t>带动25户群众稳定增收</t>
  </si>
  <si>
    <t>冷市镇高桥村石河郭家冲公路建设</t>
  </si>
  <si>
    <t>高桥村石河片区</t>
  </si>
  <si>
    <t>修建长1公里宽4米公路</t>
  </si>
  <si>
    <t>11月完工通车</t>
  </si>
  <si>
    <t>改善石河220多人出行环境，运输条件，提高生活水平</t>
  </si>
  <si>
    <t>胡家村</t>
  </si>
  <si>
    <t>冷市镇胡家村桥亭冲公路硬化</t>
  </si>
  <si>
    <t>冷市镇胡家村</t>
  </si>
  <si>
    <t>硬化公路宽3.5米，长600米</t>
  </si>
  <si>
    <t>2023年11月前完成硬化</t>
  </si>
  <si>
    <t>改善楠木片区52户(其中建档立卡已脱贫户及监测户12户60人)生产生活条件</t>
  </si>
  <si>
    <t>家兴社区村</t>
  </si>
  <si>
    <t>冷市镇家兴社区玉竹种植基地建设</t>
  </si>
  <si>
    <t>家兴社区谋贻片</t>
  </si>
  <si>
    <t>新建玉竹基地12亩</t>
  </si>
  <si>
    <t>12月底前完成12亩玉竹种植</t>
  </si>
  <si>
    <t>通过“直接帮扶、委托帮扶、股份合作”方式，建立有效利益链接机制，带动34户群众稳定增收</t>
  </si>
  <si>
    <t>冷市镇南华村河道清理项目</t>
  </si>
  <si>
    <t>冷市镇南华村</t>
  </si>
  <si>
    <t>清理河道2公里</t>
  </si>
  <si>
    <t>2023年12月前完成河道 清理</t>
  </si>
  <si>
    <t>改善全村318户(其中建档立卡已脱贫户及监测户63户346人)防洪、泄洪能力</t>
  </si>
  <si>
    <t>村级公路硬化</t>
  </si>
  <si>
    <t>龙塘镇龙门村大碧溪公路硬化工程</t>
  </si>
  <si>
    <t>龙塘镇龙门村大碧溪</t>
  </si>
  <si>
    <t>泥土路拓宽夯实压紧之后用混凝土进行硬化，长500米，宽3.5米，厚20厘米。</t>
  </si>
  <si>
    <t>完成泥土路拓宽夯实压紧之后用混凝土进行硬化，长500米，宽3.5米，厚20厘米。</t>
  </si>
  <si>
    <t>改善1160人出行和生产生活条件</t>
  </si>
  <si>
    <t>集体经济基础设施建设</t>
  </si>
  <si>
    <t>产业设施</t>
  </si>
  <si>
    <t>龙塘镇龙门村油茶林基地建设灌溉项目</t>
  </si>
  <si>
    <t>龙塘镇龙门村楚湾片区</t>
  </si>
  <si>
    <t>基地规模420亩，采用5个15立方不锈钢蓄水池水塔供水，潜水泵2个，供水管3200米，喷头及其他配件等</t>
  </si>
  <si>
    <t>完成基地规模420亩，采用5个15立方不锈钢蓄水池水塔供水，潜水泵2个，供水管3200米，喷头及其他配件等</t>
  </si>
  <si>
    <t>提高420亩油茶林苗木成活率，促进增产增收</t>
  </si>
  <si>
    <t>公路维修</t>
  </si>
  <si>
    <t>龙塘镇和睦村公路维修一、二组</t>
  </si>
  <si>
    <t>龙塘镇和睦村一、二组</t>
  </si>
  <si>
    <t>一、二组公路维修2公里</t>
  </si>
  <si>
    <t>完成一、二组2公里公路维修</t>
  </si>
  <si>
    <t>改善全村1886人出行条件</t>
  </si>
  <si>
    <t>云天阁茶园茶叶加工设备采购</t>
  </si>
  <si>
    <t>云天阁茶业合作社</t>
  </si>
  <si>
    <t>压砖机2台，初烘机4台，揉捻机3台，烘焙机4台，提香机台2台，上料机1台等设备采购</t>
  </si>
  <si>
    <t>按计划完成设备的采购及时进行生产加工</t>
  </si>
  <si>
    <t>解决3户5人用工</t>
  </si>
  <si>
    <t>小淹社区</t>
  </si>
  <si>
    <t>消防通道道路硬化</t>
  </si>
  <si>
    <t>消防通道道路硬化120米</t>
  </si>
  <si>
    <t>计划12月底完成消防通道道路硬化120米</t>
  </si>
  <si>
    <t>解决62户144人出行不便问题</t>
  </si>
  <si>
    <t>小淹镇老安村水毁公路修复</t>
  </si>
  <si>
    <t>老安村滑溪冲</t>
  </si>
  <si>
    <t>组级公路水毁修复1处</t>
  </si>
  <si>
    <t>按计划2023年12月底前完成滑溪冲组级公路水毁修复1处</t>
  </si>
  <si>
    <t>解决105户，425人出行和农副产品运输问题</t>
  </si>
  <si>
    <t>大力小文化广场至肖安国田边河堤建设286m³</t>
  </si>
  <si>
    <t>计划12月底前完成河堤的修建</t>
  </si>
  <si>
    <t>解决22户稻田灌溉，为每户村民每年增收500元以上</t>
  </si>
  <si>
    <t>农村供水
保障设施建设</t>
  </si>
  <si>
    <t>江南镇阿丘新村陕溪片区安全饮水</t>
  </si>
  <si>
    <t>新建沉淀池一座、自来水净化池一座、自来水管网5000米</t>
  </si>
  <si>
    <t>计划12月份完成管网建设</t>
  </si>
  <si>
    <t>解决陕溪片区安全饮水问题</t>
  </si>
  <si>
    <t>江南镇庆阳村集体产业公路</t>
  </si>
  <si>
    <t>公路基础加固加宽及硬化(路基新开500米、原路基扩宽砌提700米、林道混泥土硬化1200米）</t>
  </si>
  <si>
    <t>2023年年底前完成公路路基加固加宽及硬化</t>
  </si>
  <si>
    <t>完善基础设施，方便群众发展产业</t>
  </si>
  <si>
    <t>江南镇思贤村藠头种植基地</t>
  </si>
  <si>
    <t>藠头种植35亩</t>
  </si>
  <si>
    <t>按计划于12月底前完成项目建设</t>
  </si>
  <si>
    <t>带动村集体经济增收1万元</t>
  </si>
  <si>
    <t>江南镇红泥村水毁公路砌堤</t>
  </si>
  <si>
    <t>水毁公路砌堤长100米，高度3米</t>
  </si>
  <si>
    <t>改善群众出行条件</t>
  </si>
  <si>
    <t>联盟村</t>
  </si>
  <si>
    <t>江南镇联盟村水毁河堤建设</t>
  </si>
  <si>
    <t>联盟村亭子河一七组码头</t>
  </si>
  <si>
    <t>河堤修复230米，宽6米厚0.2米</t>
  </si>
  <si>
    <t>带动就业27人</t>
  </si>
  <si>
    <t>金田村</t>
  </si>
  <si>
    <t>江南镇金田村黄金山公路扩改、硬化</t>
  </si>
  <si>
    <t>金田村
黄金山片</t>
  </si>
  <si>
    <t>公路扩改硬化200米</t>
  </si>
  <si>
    <t>解决了78名村民出行难的问题</t>
  </si>
  <si>
    <t>江南镇陈王村安化悦富种植专业合作社</t>
  </si>
  <si>
    <t>安化悦富种植专业合作社</t>
  </si>
  <si>
    <t>黄精基地培管170亩</t>
  </si>
  <si>
    <t>解决30人的就业问题</t>
  </si>
  <si>
    <t>江南镇黄石村贺家冲至青石岭公路扩建</t>
  </si>
  <si>
    <t>黄石村青石四、五、六、七组</t>
  </si>
  <si>
    <t>公路扩建长3公里，宽2米，堤坎修建300立方米</t>
  </si>
  <si>
    <t>计划12月完成公路扩改</t>
  </si>
  <si>
    <t>带动群众就业15人，提高村集体经济收入5万元</t>
  </si>
  <si>
    <t>天子山</t>
  </si>
  <si>
    <t>田庄乡天子山村天大公路项目</t>
  </si>
  <si>
    <t>天子山村</t>
  </si>
  <si>
    <t>长1公里宽5.5米公路新建</t>
  </si>
  <si>
    <t>解决全村388户1292人的出行安全问题</t>
  </si>
  <si>
    <t>改善388户村民出行安全</t>
  </si>
  <si>
    <t>田庄乡高马二溪村黄牯仑茶业生产设备改造</t>
  </si>
  <si>
    <t>田庄乡高马二溪村</t>
  </si>
  <si>
    <t>安化县黄牯仑茶业有限公司</t>
  </si>
  <si>
    <t>七星灶改造一个</t>
  </si>
  <si>
    <t>帮助10户36人农户增加收入</t>
  </si>
  <si>
    <t>带动10户36人村民就业和增收</t>
  </si>
  <si>
    <t>田庄乡香岩村黄精基地培育项目</t>
  </si>
  <si>
    <t>20亩黄精基地培育</t>
  </si>
  <si>
    <t>帮助全村261户910人增加集体收入</t>
  </si>
  <si>
    <t>带动261户910人村民就业和增收</t>
  </si>
  <si>
    <t>田庄乡香岩村二字界厚朴黄精基地改造项目</t>
  </si>
  <si>
    <t>二字界中药材种植专业合作社</t>
  </si>
  <si>
    <t>50亩厚朴、黄精基地培管、施肥</t>
  </si>
  <si>
    <t>帮助5户20人集体经济产业发展</t>
  </si>
  <si>
    <t>解决12户已脱贫人口厚朴黄精种植，带动群众增收</t>
  </si>
  <si>
    <t>田庄乡高甲溪茶业产业路改造项目</t>
  </si>
  <si>
    <t>高甲溪茶业</t>
  </si>
  <si>
    <t>扩改茶园公路4公里</t>
  </si>
  <si>
    <t>受益总人口 38人，其中受益脱贫人口14人，帮助12户农户增加收入</t>
  </si>
  <si>
    <t>解决全村茶叶品种改良及改进种植方式，带动12户农户增收</t>
  </si>
  <si>
    <t>茶酉社区</t>
  </si>
  <si>
    <t>田庄乡鱼胶溪陈家冲林道</t>
  </si>
  <si>
    <t>长3公里宽5米林道修建</t>
  </si>
  <si>
    <t>帮助96户450人农户增加收入</t>
  </si>
  <si>
    <t>带动96户450人村民就业和增收</t>
  </si>
  <si>
    <t>田庄乡白沙溪村石蛙基地建设项目第二期</t>
  </si>
  <si>
    <t>田庄乡白沙溪村</t>
  </si>
  <si>
    <t>修建蓄水池2个、孵化池36个、种蛙池10个、幼蛙池30个、成品蛙池40个修建</t>
  </si>
  <si>
    <t>帮助全村751户2470人增加集体收入，实现年增收30万元左右</t>
  </si>
  <si>
    <t>带动村民就业和增收</t>
  </si>
  <si>
    <t>产业发展 项目</t>
  </si>
  <si>
    <t>槎溪村/大湖村</t>
  </si>
  <si>
    <t>东坪镇黄精种植基地建设</t>
  </si>
  <si>
    <t>东坪镇槎溪村/大湖村</t>
  </si>
  <si>
    <t>基地建设面积100亩</t>
  </si>
  <si>
    <t>新建黄精基地100亩</t>
  </si>
  <si>
    <t>解决20人贫困人口就业</t>
  </si>
  <si>
    <t>东坪镇伊溪村茨桐组饮水工程</t>
  </si>
  <si>
    <t>伊溪村茨桐组</t>
  </si>
  <si>
    <t>钻井1口井孔径30cm，300m深，铺设600m管道</t>
  </si>
  <si>
    <t>按时完成钻井1口井孔径30cm，300m深，铺设600m管道</t>
  </si>
  <si>
    <t>解决17户52人脱贫人口实现安全饮水</t>
  </si>
  <si>
    <t>东坪镇柳坪村林道建设</t>
  </si>
  <si>
    <t>菊家坪至烧炭溪</t>
  </si>
  <si>
    <t>全路段长1600米，宽5米</t>
  </si>
  <si>
    <t>按时完成公路新1600米，宽5米</t>
  </si>
  <si>
    <t>带动138户贫困户产业发展</t>
  </si>
  <si>
    <t>黄合社区</t>
  </si>
  <si>
    <t>东坪镇黄合社区黄花园巷消防通道</t>
  </si>
  <si>
    <t>东坪镇黄合社区黄花园巷</t>
  </si>
  <si>
    <t>路面硬化长15米，宽2米，护栏20米，护堤2米</t>
  </si>
  <si>
    <t>按时完成路面硬化长15米，宽2米，护栏20米，护堤2米的建设</t>
  </si>
  <si>
    <t>帮助280户840人实现交通便利，解决消防安全</t>
  </si>
  <si>
    <t>东坪镇大园村果蔬大棚建设</t>
  </si>
  <si>
    <t>维修果蔬大棚50个</t>
  </si>
  <si>
    <t>按时完成维修蔬大棚50个</t>
  </si>
  <si>
    <t>提高34名群众收入，为6名群众提供就业岗位</t>
  </si>
  <si>
    <t>城西社区</t>
  </si>
  <si>
    <t>东坪镇城西社区民家三组公路建设</t>
  </si>
  <si>
    <t>东坪镇城西社区闵家片</t>
  </si>
  <si>
    <t>路宽3米、长200米</t>
  </si>
  <si>
    <t>按时完成路宽3米、长200米</t>
  </si>
  <si>
    <t>帮助2户8人贫困人口实现交通便利</t>
  </si>
  <si>
    <t>农村饮水工程建设</t>
  </si>
  <si>
    <t>东坪镇马渡村玉堂片月形组新建水池与月黄片水管铺设</t>
  </si>
  <si>
    <t>东坪镇马渡村玉堂片与月黄片</t>
  </si>
  <si>
    <t>新建水池12立方米、水管3200米</t>
  </si>
  <si>
    <t>按时完成新建水池12立方米、水管3200米</t>
  </si>
  <si>
    <t>帮助12户50人贫困人口解决饮水困难</t>
  </si>
  <si>
    <t>东坪镇岩坡村猪舍改扩建</t>
  </si>
  <si>
    <t>安化县艺宸家庭农场</t>
  </si>
  <si>
    <t>改扩建猪舍150平方米</t>
  </si>
  <si>
    <t>按时完成改扩建猪舍150平方米</t>
  </si>
  <si>
    <t>解决10户32人增收，3户12人脱贫人口就业</t>
  </si>
  <si>
    <t>东坪镇伊溪村风廖公路</t>
  </si>
  <si>
    <t>伊溪村灯花片区</t>
  </si>
  <si>
    <t>路面加宽5.5m，硬化4.5m，砌堤400m，涵洞等，全长1.25公里</t>
  </si>
  <si>
    <t>按时完成路面加宽5.5m，硬化4.5m，砌堤400m，涵洞等，全长1.25公里</t>
  </si>
  <si>
    <t>解决50户200人脱贫人口实现安全饮水</t>
  </si>
  <si>
    <t>柘溪镇唐溪茶场中子湾园区公路护堤</t>
  </si>
  <si>
    <t>中子湾园区公路护堤300米</t>
  </si>
  <si>
    <t>按计划完成柘溪镇唐溪茶场中子湾园区公路护堤建设</t>
  </si>
  <si>
    <t>解决方便茶果承包户的茶果运输，扩大销售通道</t>
  </si>
  <si>
    <t>柘溪林场</t>
  </si>
  <si>
    <t>柘溪镇燃耳偏片区种植产业路建设</t>
  </si>
  <si>
    <t>燃耳偏片区</t>
  </si>
  <si>
    <t>新建公里0.5公里</t>
  </si>
  <si>
    <t>按计划完成燃耳偏片区种植产业路建设</t>
  </si>
  <si>
    <t>带动20户60人农户发展中药材产业</t>
  </si>
  <si>
    <t>马路镇岳溪村茶场山林公路建设</t>
  </si>
  <si>
    <t>岳溪村青山湾</t>
  </si>
  <si>
    <t>修建岳溪村茶场山林公路，长度2公里，宽5米。</t>
  </si>
  <si>
    <t>修建岳溪村茶场山林公路，长度2公里，宽5米；预计2023年10月完工。</t>
  </si>
  <si>
    <t>方便周边40户脱贫户，120人出行；有利于500余亩的山林开发，森林防火之需要</t>
  </si>
  <si>
    <t>马路镇潺坪村中洲公路硬化建设</t>
  </si>
  <si>
    <t>马路镇潺坪村老七组</t>
  </si>
  <si>
    <t>新建硬化村组公路，长度0.5公里。</t>
  </si>
  <si>
    <t>新建硬化村组公路0.5公里，确保村民出行安全，预计2023年11月底完工。</t>
  </si>
  <si>
    <t>解决426人口出行安全问题；提高脱贫户生产生活水平</t>
  </si>
  <si>
    <t>马路镇严家庄村水毁河堤修复</t>
  </si>
  <si>
    <t>严家庄村常房王尔冲、黄婆片</t>
  </si>
  <si>
    <t>修复村内水毁河堤约350米，1179立方。</t>
  </si>
  <si>
    <t>修复严家庄村内水毁河堤约350米，1179立方；预计2023年12月底完工。</t>
  </si>
  <si>
    <t>能够改善200亩农田的灌溉条件，确保农田免遭水患；可受益农户224户849人，其中56户223名脱贫（监测）户；提高粮食产量、提升村民满意度。</t>
  </si>
  <si>
    <t>马路社区</t>
  </si>
  <si>
    <t>马路镇马路社区长城小区公路建设</t>
  </si>
  <si>
    <t>马路社区长城小区</t>
  </si>
  <si>
    <t>对易地安置点长城小区公路进行扩宽，从4.5米扩宽到6米，长度约800米。</t>
  </si>
  <si>
    <t>对易地安置点长城小区公路进行扩宽，从4.5米扩宽到6米，长度约800米；预计2023年12月底完工。</t>
  </si>
  <si>
    <t>方便周边村民245人出行，改善其生产生活条件</t>
  </si>
  <si>
    <t>马路镇江溪村栗山组公路护堤建设</t>
  </si>
  <si>
    <t>江溪村栗山组园林湾</t>
  </si>
  <si>
    <t>对栗山组塌方公路新建护堤，长度110米。</t>
  </si>
  <si>
    <t>对栗山组塌方公路新建护堤，长度110米；预计2023年12月底完工。</t>
  </si>
  <si>
    <t>保护村民群众正常的生产生活以及安全出行，受益脱贫户7户，33人。</t>
  </si>
  <si>
    <t>马路镇四房村八门片河水毁河堤修复</t>
  </si>
  <si>
    <t>四房村八门片八、九组</t>
  </si>
  <si>
    <t>对八门片河水毁河堤进行修复，长度250米</t>
  </si>
  <si>
    <t>修复四房村村内水毁河堤约250米；预计2023年12月底完工。</t>
  </si>
  <si>
    <t>确保农田免遭水患，提高粮食产量，提升村民满意度，可受益农户115户，410人。</t>
  </si>
  <si>
    <t>马路镇蒋坪村长堤组级公路维修扩改</t>
  </si>
  <si>
    <t>蒋坪村长提组</t>
  </si>
  <si>
    <t>对蒋坪村长堤组级公路破损路面进行修复、扩改，长度350米。</t>
  </si>
  <si>
    <t>蒋坪村长堤组级公路破损路面进行修复、扩改，长度350米；预计2023年12月底完工。</t>
  </si>
  <si>
    <t>方便周边村民出行，改善其生产生活条件，受益脱贫户32户，129人。</t>
  </si>
  <si>
    <t>马路镇黄金村出龙湾排上挡土墙建设</t>
  </si>
  <si>
    <t>黄金村出龙湾排上</t>
  </si>
  <si>
    <t>在出龙湾排上新建挡土墙，全长98.5米</t>
  </si>
  <si>
    <t>在出龙湾排上新建挡土墙，全长98.5米；预计2023年12月底完工。</t>
  </si>
  <si>
    <t>改善出龙湾排上受益人口29户133人的出行安全，提升了生产生活条件。</t>
  </si>
  <si>
    <t>马路镇马路村易家机耕道河堤建设</t>
  </si>
  <si>
    <t>马路村易家</t>
  </si>
  <si>
    <t>修建马路村易家机耕道河堤，长度约200米。</t>
  </si>
  <si>
    <t>修建马路村易家机耕道河堤，长度约200米；预计2023年12月前完工。</t>
  </si>
  <si>
    <t>改善15户脱贫户，75人出行条件，提高抵抗自然灾害能力，保护全村农户的粮食生产安全。</t>
  </si>
  <si>
    <t>马路镇云台山村五组组级道路硬化</t>
  </si>
  <si>
    <t>云台山村第五村民组</t>
  </si>
  <si>
    <t>安化竹山界生态农业发展有限公司</t>
  </si>
  <si>
    <t>对云台山村第五村民组组级道路实施硬化，长度800米。</t>
  </si>
  <si>
    <t>对云台山村第五村民组组级道路实施硬化，长度800米；预计2023年6月底完工。</t>
  </si>
  <si>
    <t>方便周边村民出行，改善其生产生活条件，受脱贫户10户，25人。</t>
  </si>
  <si>
    <t>马路镇苍场村下官溪茶园基地提质改造</t>
  </si>
  <si>
    <t>安化县马路镇苍场村冬枚家庭农场</t>
  </si>
  <si>
    <t>对下官溪茶园提质改造培管100亩。</t>
  </si>
  <si>
    <t>新老茶园提质改造培管100亩；预计2023年10月底完工；预计2024年增产20%，增收20万元以上。</t>
  </si>
  <si>
    <t>带动周边群众就业等受益68户235人，受益脱贫户数及防止返贫监测对象6户25人。</t>
  </si>
  <si>
    <t>奎溪镇黄沙溪村机耕路</t>
  </si>
  <si>
    <t>修建宽3米长300米高1米的机耕道</t>
  </si>
  <si>
    <t>按计划修建宽3米*长300米*堤高1米的机耕路</t>
  </si>
  <si>
    <t>改善425人已脱贫及防止返贫监测对象生产生活条件</t>
  </si>
  <si>
    <t>奎溪镇银玄村扩改公路</t>
  </si>
  <si>
    <t>新建船溪口公路500米</t>
  </si>
  <si>
    <t>按计划扩改公路500米</t>
  </si>
  <si>
    <t>改善200个已脱贫人口的生产条件</t>
  </si>
  <si>
    <t>奎溪镇言槐村机耕路建设</t>
  </si>
  <si>
    <t>化县绿地蔬菜种植专业合作社</t>
  </si>
  <si>
    <t>修建宽3米长28米堤高3米的机耕路</t>
  </si>
  <si>
    <t>按计划修建宽3米长28米堤高3米的机耕路</t>
  </si>
  <si>
    <t>改善246人已脱贫及防止返贫监测对象生产生活条件</t>
  </si>
  <si>
    <t>奎溪镇木榴村魏家组河堤新建</t>
  </si>
  <si>
    <t>新建渠道长150米，高2米，宽0.8米</t>
  </si>
  <si>
    <t>按计划新建渠道长150米，高2米，宽0.8米</t>
  </si>
  <si>
    <t>改善142个已脱贫人口的生产灌溉条件</t>
  </si>
  <si>
    <t>杨竹村</t>
  </si>
  <si>
    <t>烟溪镇杨竹村公路堤建设</t>
  </si>
  <si>
    <t>沈家组</t>
  </si>
  <si>
    <t>200方</t>
  </si>
  <si>
    <t>按计划完成200方公路新建</t>
  </si>
  <si>
    <t>改善81户312人交通条件</t>
  </si>
  <si>
    <t>黄龙村</t>
  </si>
  <si>
    <t>烟溪镇黄龙村饮水工程</t>
  </si>
  <si>
    <t>联兴组、黄泥组、山羊组</t>
  </si>
  <si>
    <t>200多米横井3个</t>
  </si>
  <si>
    <t>按计划完成3个横井新建</t>
  </si>
  <si>
    <t>改善95户402人饮水条件</t>
  </si>
  <si>
    <t>烟溪镇双丰村塘家冲新建公路</t>
  </si>
  <si>
    <t>长220米，宽5米，堤方60m³</t>
  </si>
  <si>
    <t>按计划完成220米公路建设，完成护堤回填等</t>
  </si>
  <si>
    <t>带动脱贫户8户，30人稳定增收</t>
  </si>
  <si>
    <t>烟溪镇陈竹村林道建设</t>
  </si>
  <si>
    <t>长1500米，宽5米</t>
  </si>
  <si>
    <t>按计划完成1500米林道建设</t>
  </si>
  <si>
    <t>带动脱贫户15户，40人稳定增收</t>
  </si>
  <si>
    <t>烟溪镇陈竹村二十组河堤修复</t>
  </si>
  <si>
    <t>长100米，宽0.7米，高2米</t>
  </si>
  <si>
    <t>按计划完成二十组100米河堤修复</t>
  </si>
  <si>
    <t>带动脱贫户10户，28人稳定增收</t>
  </si>
  <si>
    <t>产业区</t>
  </si>
  <si>
    <t>烟溪镇夏坪村瑛辉茶厂提质改造</t>
  </si>
  <si>
    <t>前面长25米，宽8.3米；侧面长12.5米、宽5.2米钢架棚加固，屋顶防漏处理等</t>
  </si>
  <si>
    <t>按计划完成钢棚加固、屋顶防漏等</t>
  </si>
  <si>
    <t>带动脱贫户48户804人稳定增收</t>
  </si>
  <si>
    <t>天茶村</t>
  </si>
  <si>
    <t>烟溪镇求喜茶厂饮水设施建设</t>
  </si>
  <si>
    <t>求喜茶叶</t>
  </si>
  <si>
    <t>110立方饮水池</t>
  </si>
  <si>
    <t>按计划修建110立方饮水设施</t>
  </si>
  <si>
    <t>改善59户168人生活条件</t>
  </si>
  <si>
    <t>渠江镇大安村果园整改</t>
  </si>
  <si>
    <t>安化县高鑫种养专业合作社</t>
  </si>
  <si>
    <t>新建机耕道600米和新建小型蓄水池5个，对一部分老品种改良</t>
  </si>
  <si>
    <t>2023年12月完成</t>
  </si>
  <si>
    <t>改善村民生产生活条件，带动63户脱贫户239人增产增收,20名脱贫户参与用工，获取劳务报酬</t>
  </si>
  <si>
    <t>渠江镇大安村茶园整改</t>
  </si>
  <si>
    <t>安化紫祥阁茶叶种植专业合作社</t>
  </si>
  <si>
    <t>新建机耕
道300米，土壤翻耕，局部重新补种茶苗</t>
  </si>
  <si>
    <t>改善村民生产生活条件，带动63户脱贫户239人增产增收,15名脱贫户参与用工，获取劳务报酬</t>
  </si>
  <si>
    <t>渠江镇夫溪村鱼尾组安全饮水</t>
  </si>
  <si>
    <t>夫溪村鱼尾组</t>
  </si>
  <si>
    <t>鱼尾组安全饮水工程3公里</t>
  </si>
  <si>
    <t>保障鱼尾组村民安全饮水问题</t>
  </si>
  <si>
    <t>渠江社区</t>
  </si>
  <si>
    <t>渠江镇渠江社区桔子坝组产业道路建设</t>
  </si>
  <si>
    <t>渠江社区桔子坝组</t>
  </si>
  <si>
    <t>修建产业道路1.5公里</t>
  </si>
  <si>
    <t>12月底完成修建农村道路1.5公里</t>
  </si>
  <si>
    <t>改善273人生产生活条件</t>
  </si>
  <si>
    <t>毗湾村</t>
  </si>
  <si>
    <t>南金乡毗湾村一组公路扩改</t>
  </si>
  <si>
    <t>毗湾村一组</t>
  </si>
  <si>
    <t>扩改2公路</t>
  </si>
  <si>
    <t>12月完成公路扩改2公里</t>
  </si>
  <si>
    <t>方便255户1082人出行</t>
  </si>
  <si>
    <t>古楼乡和谐村茶界河堤恢复</t>
  </si>
  <si>
    <t>恢复河堤长35米、高12米、堤底2.2米、堤面1.3米</t>
  </si>
  <si>
    <t>在2023年12月前完成恢复河堤长35米、高12米、堤底2.2米、堤面1.3米</t>
  </si>
  <si>
    <t>维护基础设施，提高了抵抗自然灾害能力，保证了和谐村132户425人生产生活用地安全</t>
  </si>
  <si>
    <t>古楼乡和谐村猕猴桃基地维护</t>
  </si>
  <si>
    <t>安化县添福种养专业合作社</t>
  </si>
  <si>
    <t>50亩猕猴桃基地维护</t>
  </si>
  <si>
    <t>在2023年12月前完成50亩猕猴桃基地维护</t>
  </si>
  <si>
    <t>带动了和谐村114户336人脱贫户稳定增收</t>
  </si>
  <si>
    <t>古楼乡双江村石桥冲河堤修复加固</t>
  </si>
  <si>
    <t>修复加固河堤长120米、高4米、堤底1.8米、堤面1.1米</t>
  </si>
  <si>
    <t>在2023年12月前完成修复加固河堤长120米、高4米、堤底1.8米、堤面1.1米</t>
  </si>
  <si>
    <t>维护基础设施，提高了抵抗自然灾害能力，保证了双江村225户740人的生产生活用地安全</t>
  </si>
  <si>
    <t>新潭村</t>
  </si>
  <si>
    <t>古楼乡新谭村李家桥新建</t>
  </si>
  <si>
    <t>新建桥梁长9米宽5米</t>
  </si>
  <si>
    <t>在2023年12月前完成新建桥梁长9米宽5米</t>
  </si>
  <si>
    <t>维护基础设施，为新潭村210户685人出行提供便利</t>
  </si>
  <si>
    <t>古楼乡富强村庙山坪安全饮水</t>
  </si>
  <si>
    <t>安全饮水工程修复4000米</t>
  </si>
  <si>
    <t>在2023年12月前完成安全饮水工程修复</t>
  </si>
  <si>
    <t>维护基础设施，解决富强村520户1768人季节性安全饮水问题</t>
  </si>
  <si>
    <t>平口镇湘情农业茶叶设备提质增效</t>
  </si>
  <si>
    <t>平口镇平山村</t>
  </si>
  <si>
    <t>购置茶叶机械设备6台套；</t>
  </si>
  <si>
    <t>通过设备提质增效产量增加20%。</t>
  </si>
  <si>
    <t>提供就业岗位，增加农户收入1200元以上</t>
  </si>
  <si>
    <t>和成天下种植有限公司</t>
  </si>
  <si>
    <t>网溪黄精种植基地</t>
  </si>
  <si>
    <t>城南事务中心</t>
  </si>
  <si>
    <t>新建黄精种植基地300苗</t>
  </si>
  <si>
    <t>计划新建300苗黄精种植基地</t>
  </si>
  <si>
    <t>带动20户74人的人均纯收入增长</t>
  </si>
  <si>
    <t>农产品仓储基础实施建设设</t>
  </si>
  <si>
    <t>安化松针产业园仓储车间建设</t>
  </si>
  <si>
    <t>安化县经济开发区</t>
  </si>
  <si>
    <t>新建仓储车间900平方</t>
  </si>
  <si>
    <t>计划新建仓储车间900平方</t>
  </si>
  <si>
    <t>带动10户34人的人均纯收入增长</t>
  </si>
  <si>
    <t>湖南省鹏晖农牧有限公司</t>
  </si>
  <si>
    <t>湖南省鹏晖农牧仓储车间改建</t>
  </si>
  <si>
    <t>仓储车间200平方</t>
  </si>
  <si>
    <t>计划改建仓储车间200平方</t>
  </si>
  <si>
    <t>带动20户70人的人均纯收入增长</t>
  </si>
  <si>
    <t>农村道路硬化</t>
  </si>
  <si>
    <t>柘溪林场神湾村水果基地产业道路硬化</t>
  </si>
  <si>
    <t>硬化长250米宽4.5米的产业道路</t>
  </si>
  <si>
    <t>解决498户1236人交通运输</t>
  </si>
  <si>
    <t>白水村</t>
  </si>
  <si>
    <t>柘溪林场白水村码头建设</t>
  </si>
  <si>
    <t>码头建设132方</t>
  </si>
  <si>
    <t>按时完成码头132方建设任务</t>
  </si>
  <si>
    <t>解决142户442人出行、交通条件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</si>
</sst>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 numFmtId="178" formatCode="0.00_ "/>
    <numFmt numFmtId="179" formatCode="0_ "/>
    <numFmt numFmtId="180" formatCode="0.0_ "/>
  </numFmts>
  <fonts count="63">
    <font>
      <sz val="11"/>
      <color theme="1"/>
      <name val="宋体"/>
      <charset val="134"/>
      <scheme val="minor"/>
    </font>
    <font>
      <sz val="9"/>
      <color theme="1"/>
      <name val="宋体"/>
      <charset val="134"/>
    </font>
    <font>
      <b/>
      <sz val="20"/>
      <color rgb="FF000000"/>
      <name val="宋体"/>
      <charset val="134"/>
    </font>
    <font>
      <sz val="20"/>
      <color rgb="FF000000"/>
      <name val="Times New Roman"/>
      <charset val="134"/>
    </font>
    <font>
      <b/>
      <sz val="11"/>
      <color theme="1"/>
      <name val="宋体"/>
      <charset val="134"/>
      <scheme val="minor"/>
    </font>
    <font>
      <b/>
      <sz val="9"/>
      <color theme="1"/>
      <name val="宋体"/>
      <charset val="134"/>
    </font>
    <font>
      <sz val="9"/>
      <name val="宋体"/>
      <charset val="134"/>
    </font>
    <font>
      <sz val="9"/>
      <color rgb="FF000000"/>
      <name val="宋体"/>
      <charset val="134"/>
    </font>
    <font>
      <sz val="9"/>
      <color indexed="8"/>
      <name val="宋体"/>
      <charset val="134"/>
    </font>
    <font>
      <b/>
      <sz val="9"/>
      <name val="宋体"/>
      <charset val="134"/>
    </font>
    <font>
      <sz val="9"/>
      <color rgb="FFFF0000"/>
      <name val="宋体"/>
      <charset val="134"/>
    </font>
    <font>
      <sz val="9"/>
      <color theme="1"/>
      <name val="宋体"/>
      <charset val="134"/>
      <scheme val="minor"/>
    </font>
    <font>
      <sz val="10"/>
      <color theme="1"/>
      <name val="宋体"/>
      <charset val="134"/>
      <scheme val="minor"/>
    </font>
    <font>
      <b/>
      <sz val="20"/>
      <color rgb="FF000000"/>
      <name val="Times New Roman"/>
      <charset val="134"/>
    </font>
    <font>
      <b/>
      <sz val="10"/>
      <color theme="1"/>
      <name val="宋体"/>
      <charset val="134"/>
    </font>
    <font>
      <sz val="9"/>
      <color rgb="FF000000"/>
      <name val="仿宋"/>
      <charset val="134"/>
    </font>
    <font>
      <b/>
      <sz val="10"/>
      <color rgb="FF000000"/>
      <name val="宋体"/>
      <charset val="134"/>
      <scheme val="minor"/>
    </font>
    <font>
      <sz val="9"/>
      <name val="宋体"/>
      <charset val="134"/>
      <scheme val="minor"/>
    </font>
    <font>
      <sz val="10"/>
      <color indexed="8"/>
      <name val="宋体"/>
      <charset val="134"/>
    </font>
    <font>
      <sz val="10"/>
      <color theme="1"/>
      <name val="宋体"/>
      <charset val="134"/>
    </font>
    <font>
      <sz val="9"/>
      <name val="宋体"/>
      <charset val="134"/>
      <scheme val="major"/>
    </font>
    <font>
      <sz val="20"/>
      <name val="微软雅黑"/>
      <charset val="134"/>
    </font>
    <font>
      <b/>
      <sz val="11"/>
      <name val="宋体"/>
      <charset val="134"/>
      <scheme val="minor"/>
    </font>
    <font>
      <sz val="11"/>
      <name val="宋体"/>
      <charset val="134"/>
      <scheme val="minor"/>
    </font>
    <font>
      <sz val="20"/>
      <color rgb="FF000000"/>
      <name val="微软雅黑"/>
      <charset val="134"/>
    </font>
    <font>
      <b/>
      <sz val="10"/>
      <color theme="1"/>
      <name val="宋体"/>
      <charset val="134"/>
      <scheme val="minor"/>
    </font>
    <font>
      <b/>
      <sz val="20"/>
      <color rgb="FF000000"/>
      <name val="宋体"/>
      <charset val="0"/>
    </font>
    <font>
      <b/>
      <sz val="11"/>
      <color rgb="FF000000"/>
      <name val="宋体"/>
      <charset val="134"/>
      <scheme val="minor"/>
    </font>
    <font>
      <sz val="8"/>
      <name val="宋体"/>
      <charset val="134"/>
    </font>
    <font>
      <sz val="8"/>
      <color theme="1"/>
      <name val="宋体"/>
      <charset val="134"/>
      <scheme val="minor"/>
    </font>
    <font>
      <sz val="10"/>
      <name val="宋体"/>
      <charset val="134"/>
    </font>
    <font>
      <sz val="10"/>
      <color rgb="FF000000"/>
      <name val="宋体"/>
      <charset val="134"/>
    </font>
    <font>
      <sz val="9"/>
      <color rgb="FF000000"/>
      <name val="宋体"/>
      <charset val="134"/>
      <scheme val="minor"/>
    </font>
    <font>
      <sz val="9"/>
      <color theme="1"/>
      <name val="宋体"/>
      <charset val="0"/>
    </font>
    <font>
      <sz val="9"/>
      <color rgb="FF000000"/>
      <name val="宋体"/>
      <charset val="0"/>
    </font>
    <font>
      <b/>
      <sz val="11"/>
      <color theme="1"/>
      <name val="宋体"/>
      <charset val="134"/>
    </font>
    <font>
      <sz val="9"/>
      <name val="方正仿宋_GBK"/>
      <charset val="134"/>
    </font>
    <font>
      <sz val="9"/>
      <color indexed="8"/>
      <name val="宋体"/>
      <charset val="134"/>
      <scheme val="minor"/>
    </font>
    <font>
      <sz val="17.5"/>
      <color rgb="FF000000"/>
      <name val="Times New Roman"/>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vertAlign val="superscript"/>
      <sz val="9"/>
      <color theme="1"/>
      <name val="宋体"/>
      <charset val="134"/>
    </font>
    <font>
      <sz val="17.5"/>
      <color rgb="FF00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3" borderId="13"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4" applyNumberFormat="0" applyFill="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7" fillId="0" borderId="0" applyNumberFormat="0" applyFill="0" applyBorder="0" applyAlignment="0" applyProtection="0">
      <alignment vertical="center"/>
    </xf>
    <xf numFmtId="0" fontId="48" fillId="4" borderId="16" applyNumberFormat="0" applyAlignment="0" applyProtection="0">
      <alignment vertical="center"/>
    </xf>
    <xf numFmtId="0" fontId="49" fillId="5" borderId="17" applyNumberFormat="0" applyAlignment="0" applyProtection="0">
      <alignment vertical="center"/>
    </xf>
    <xf numFmtId="0" fontId="50" fillId="5" borderId="16" applyNumberFormat="0" applyAlignment="0" applyProtection="0">
      <alignment vertical="center"/>
    </xf>
    <xf numFmtId="0" fontId="51" fillId="6" borderId="18" applyNumberFormat="0" applyAlignment="0" applyProtection="0">
      <alignment vertical="center"/>
    </xf>
    <xf numFmtId="0" fontId="52" fillId="0" borderId="19" applyNumberFormat="0" applyFill="0" applyAlignment="0" applyProtection="0">
      <alignment vertical="center"/>
    </xf>
    <xf numFmtId="0" fontId="53" fillId="0" borderId="20"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0" fillId="0" borderId="0">
      <alignment vertical="center"/>
    </xf>
    <xf numFmtId="0" fontId="59" fillId="0" borderId="0">
      <alignment vertical="center"/>
    </xf>
    <xf numFmtId="0" fontId="60" fillId="0" borderId="0"/>
    <xf numFmtId="0" fontId="59" fillId="0" borderId="0">
      <protection locked="0"/>
    </xf>
    <xf numFmtId="0" fontId="0" fillId="0" borderId="0">
      <alignment vertical="center"/>
    </xf>
    <xf numFmtId="0" fontId="60" fillId="0" borderId="0">
      <alignment vertical="center"/>
    </xf>
  </cellStyleXfs>
  <cellXfs count="294">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57" fontId="1" fillId="2"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6" fillId="0" borderId="2" xfId="52"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57" fontId="6"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57" fontId="6" fillId="0" borderId="2" xfId="0" applyNumberFormat="1" applyFont="1" applyBorder="1" applyAlignment="1">
      <alignment horizontal="center" vertical="center" wrapText="1"/>
    </xf>
    <xf numFmtId="5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57" fontId="6" fillId="0" borderId="2" xfId="0" applyNumberFormat="1" applyFont="1" applyFill="1" applyBorder="1" applyAlignment="1">
      <alignment horizontal="center" vertical="center"/>
    </xf>
    <xf numFmtId="57" fontId="1" fillId="0" borderId="2" xfId="0" applyNumberFormat="1" applyFont="1" applyBorder="1" applyAlignment="1">
      <alignment horizontal="center" vertical="center" wrapText="1"/>
    </xf>
    <xf numFmtId="57" fontId="6" fillId="2" borderId="2" xfId="52" applyNumberFormat="1" applyFont="1" applyFill="1" applyBorder="1" applyAlignment="1" applyProtection="1">
      <alignment horizontal="center" vertical="center" wrapText="1"/>
    </xf>
    <xf numFmtId="0" fontId="6" fillId="2" borderId="2" xfId="52" applyFont="1" applyFill="1" applyBorder="1" applyAlignment="1" applyProtection="1">
      <alignment horizontal="center" vertical="center" wrapText="1"/>
    </xf>
    <xf numFmtId="57" fontId="1" fillId="2" borderId="2" xfId="52" applyNumberFormat="1" applyFont="1" applyFill="1" applyBorder="1" applyAlignment="1" applyProtection="1">
      <alignment horizontal="center" vertical="center" wrapText="1"/>
    </xf>
    <xf numFmtId="49" fontId="1" fillId="2" borderId="2" xfId="0" applyNumberFormat="1" applyFont="1" applyFill="1" applyBorder="1" applyAlignment="1">
      <alignment horizontal="center" vertical="center" wrapText="1"/>
    </xf>
    <xf numFmtId="57" fontId="1" fillId="0" borderId="2" xfId="52" applyNumberFormat="1" applyFont="1" applyFill="1" applyBorder="1" applyAlignment="1" applyProtection="1">
      <alignment horizontal="center" vertical="center" wrapText="1"/>
    </xf>
    <xf numFmtId="57" fontId="1" fillId="0" borderId="2" xfId="0" applyNumberFormat="1" applyFont="1" applyFill="1" applyBorder="1" applyAlignment="1">
      <alignment horizontal="center" vertical="center"/>
    </xf>
    <xf numFmtId="57" fontId="6" fillId="0" borderId="2" xfId="52" applyNumberFormat="1" applyFont="1" applyFill="1" applyBorder="1" applyAlignment="1" applyProtection="1">
      <alignment horizontal="center" vertical="center" wrapText="1"/>
    </xf>
    <xf numFmtId="57" fontId="8" fillId="0" borderId="2" xfId="0" applyNumberFormat="1" applyFont="1" applyFill="1" applyBorder="1" applyAlignment="1">
      <alignment horizontal="center" vertical="center" wrapText="1"/>
    </xf>
    <xf numFmtId="57" fontId="7"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shrinkToFit="1"/>
    </xf>
    <xf numFmtId="0" fontId="7"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2" xfId="52"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1" fillId="0" borderId="4"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 fillId="2" borderId="2" xfId="52" applyFont="1" applyFill="1" applyBorder="1" applyAlignment="1" applyProtection="1">
      <alignment horizontal="center" vertical="center" wrapText="1"/>
    </xf>
    <xf numFmtId="49"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57" fontId="1" fillId="0" borderId="2" xfId="0" applyNumberFormat="1" applyFont="1" applyBorder="1" applyAlignment="1">
      <alignment horizontal="center" vertical="center"/>
    </xf>
    <xf numFmtId="57" fontId="1" fillId="0" borderId="3"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6" xfId="52" applyFont="1" applyFill="1" applyBorder="1" applyAlignment="1" applyProtection="1">
      <alignment horizontal="center" vertical="center" wrapText="1"/>
    </xf>
    <xf numFmtId="178"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58" fontId="1" fillId="0" borderId="2" xfId="52"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2" borderId="6" xfId="52" applyFont="1" applyFill="1" applyBorder="1" applyAlignment="1" applyProtection="1">
      <alignment horizontal="center" vertical="center" wrapText="1"/>
    </xf>
    <xf numFmtId="179" fontId="1" fillId="0" borderId="2" xfId="0" applyNumberFormat="1" applyFont="1" applyFill="1" applyBorder="1" applyAlignment="1">
      <alignment horizontal="center" vertical="center" wrapText="1"/>
    </xf>
    <xf numFmtId="0" fontId="1" fillId="2" borderId="2" xfId="49" applyFont="1" applyFill="1" applyBorder="1" applyAlignment="1">
      <alignment horizontal="center" vertical="center" wrapText="1"/>
    </xf>
    <xf numFmtId="0" fontId="1" fillId="0" borderId="1" xfId="49" applyFont="1" applyBorder="1" applyAlignment="1">
      <alignment horizontal="center" vertical="center" wrapText="1"/>
    </xf>
    <xf numFmtId="0" fontId="1" fillId="0" borderId="2"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left" vertical="center"/>
    </xf>
    <xf numFmtId="0" fontId="13" fillId="0" borderId="0" xfId="0" applyFont="1" applyAlignment="1">
      <alignment horizontal="center" vertical="center"/>
    </xf>
    <xf numFmtId="0" fontId="8" fillId="2" borderId="2" xfId="0" applyFont="1" applyFill="1" applyBorder="1" applyAlignment="1">
      <alignment horizontal="center" vertical="center" wrapText="1"/>
    </xf>
    <xf numFmtId="57" fontId="7" fillId="2" borderId="2" xfId="0" applyNumberFormat="1" applyFont="1" applyFill="1" applyBorder="1" applyAlignment="1">
      <alignment horizontal="center" vertical="center" wrapText="1"/>
    </xf>
    <xf numFmtId="57" fontId="8"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xf>
    <xf numFmtId="0" fontId="1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7" fillId="0" borderId="0" xfId="0" applyFont="1" applyAlignment="1">
      <alignment horizontal="center" vertical="center" wrapText="1"/>
    </xf>
    <xf numFmtId="0" fontId="1" fillId="0" borderId="2"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57" fontId="11" fillId="0" borderId="2" xfId="0" applyNumberFormat="1" applyFont="1" applyBorder="1" applyAlignment="1">
      <alignment horizontal="center" vertical="center" wrapText="1"/>
    </xf>
    <xf numFmtId="57" fontId="11"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1" fillId="0" borderId="0" xfId="0" applyFont="1" applyBorder="1" applyAlignment="1">
      <alignment horizontal="center" vertical="center" wrapText="1"/>
    </xf>
    <xf numFmtId="0" fontId="4" fillId="0" borderId="2" xfId="0" applyFont="1" applyBorder="1" applyAlignment="1">
      <alignment horizontal="center" vertical="center"/>
    </xf>
    <xf numFmtId="0" fontId="14"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57" fontId="8" fillId="2" borderId="2" xfId="52" applyNumberFormat="1" applyFont="1" applyFill="1" applyBorder="1" applyAlignment="1" applyProtection="1">
      <alignment horizontal="center" vertical="center" wrapText="1"/>
    </xf>
    <xf numFmtId="0" fontId="0" fillId="0" borderId="0" xfId="0" applyFill="1">
      <alignment vertical="center"/>
    </xf>
    <xf numFmtId="0" fontId="11" fillId="0" borderId="0" xfId="0" applyFont="1" applyFill="1" applyAlignment="1">
      <alignment horizontal="center" vertical="center"/>
    </xf>
    <xf numFmtId="0" fontId="0" fillId="0" borderId="0" xfId="0" applyFill="1" applyAlignment="1">
      <alignment vertical="center" wrapText="1"/>
    </xf>
    <xf numFmtId="0" fontId="12" fillId="0" borderId="0" xfId="0" applyFont="1" applyFill="1" applyAlignment="1">
      <alignment horizontal="left" vertical="center"/>
    </xf>
    <xf numFmtId="0" fontId="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vertical="center" wrapText="1"/>
    </xf>
    <xf numFmtId="57" fontId="11" fillId="0" borderId="2"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1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7"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57" fontId="11" fillId="0" borderId="2" xfId="0" applyNumberFormat="1" applyFont="1" applyFill="1" applyBorder="1" applyAlignment="1">
      <alignment horizontal="center" vertical="center"/>
    </xf>
    <xf numFmtId="57" fontId="17" fillId="0" borderId="2" xfId="0" applyNumberFormat="1" applyFont="1" applyFill="1" applyBorder="1" applyAlignment="1">
      <alignment horizontal="center" vertical="center" wrapText="1"/>
    </xf>
    <xf numFmtId="180" fontId="11" fillId="0"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11" fillId="0" borderId="2" xfId="0" applyFont="1" applyFill="1" applyBorder="1" applyAlignment="1">
      <alignment horizontal="center" vertical="center"/>
    </xf>
    <xf numFmtId="49" fontId="11"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49" fontId="7"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xf>
    <xf numFmtId="57" fontId="18" fillId="2" borderId="2" xfId="52" applyNumberFormat="1" applyFont="1" applyFill="1" applyBorder="1" applyAlignment="1" applyProtection="1">
      <alignment horizontal="center" vertical="center" wrapText="1"/>
    </xf>
    <xf numFmtId="0" fontId="1" fillId="2" borderId="2" xfId="0" applyFont="1" applyFill="1" applyBorder="1" applyAlignment="1">
      <alignment vertical="center" wrapText="1"/>
    </xf>
    <xf numFmtId="0" fontId="8" fillId="2" borderId="6" xfId="52" applyFont="1" applyFill="1" applyBorder="1" applyAlignment="1" applyProtection="1">
      <alignment horizontal="center" vertical="center" wrapText="1"/>
    </xf>
    <xf numFmtId="0" fontId="8" fillId="2" borderId="2" xfId="52" applyFont="1" applyFill="1" applyBorder="1" applyAlignment="1" applyProtection="1">
      <alignment horizontal="center" vertical="center" wrapText="1"/>
    </xf>
    <xf numFmtId="0" fontId="19" fillId="0" borderId="0" xfId="0" applyFont="1" applyAlignment="1">
      <alignment horizontal="left" vertical="center"/>
    </xf>
    <xf numFmtId="0" fontId="17" fillId="2" borderId="2" xfId="0" applyFont="1" applyFill="1" applyBorder="1" applyAlignment="1">
      <alignment horizontal="center" vertical="center" wrapText="1"/>
    </xf>
    <xf numFmtId="57" fontId="20" fillId="2" borderId="2" xfId="0" applyNumberFormat="1" applyFont="1" applyFill="1" applyBorder="1" applyAlignment="1">
      <alignment horizontal="center" vertical="center" wrapText="1"/>
    </xf>
    <xf numFmtId="0" fontId="17" fillId="2" borderId="2" xfId="0" applyFont="1" applyFill="1" applyBorder="1" applyAlignment="1">
      <alignment horizontal="left" vertical="center" wrapText="1"/>
    </xf>
    <xf numFmtId="0" fontId="21"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177" fontId="21" fillId="0" borderId="0" xfId="0" applyNumberFormat="1" applyFont="1" applyAlignment="1">
      <alignment horizontal="center" vertical="center" wrapText="1"/>
    </xf>
    <xf numFmtId="177" fontId="22" fillId="0" borderId="2" xfId="0" applyNumberFormat="1" applyFont="1" applyBorder="1" applyAlignment="1">
      <alignment horizontal="center" vertical="center" wrapText="1"/>
    </xf>
    <xf numFmtId="176"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21" fillId="0" borderId="0" xfId="0" applyFont="1" applyAlignment="1">
      <alignment horizontal="center" vertical="center"/>
    </xf>
    <xf numFmtId="0" fontId="24" fillId="0" borderId="0" xfId="0" applyFont="1" applyAlignment="1">
      <alignment horizontal="center" vertical="center"/>
    </xf>
    <xf numFmtId="0" fontId="0" fillId="0" borderId="3" xfId="0" applyBorder="1" applyAlignment="1">
      <alignment horizontal="center" vertical="center" wrapText="1"/>
    </xf>
    <xf numFmtId="0" fontId="25"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6" fillId="0" borderId="0" xfId="0" applyFont="1" applyFill="1" applyBorder="1" applyAlignment="1">
      <alignment horizontal="left" vertical="center"/>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2" fillId="0" borderId="2" xfId="0" applyFont="1" applyFill="1" applyBorder="1" applyAlignment="1">
      <alignment vertical="center" wrapText="1"/>
    </xf>
    <xf numFmtId="57" fontId="6" fillId="0" borderId="3"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7" fillId="0" borderId="2" xfId="0" applyFont="1" applyFill="1" applyBorder="1" applyAlignment="1">
      <alignment vertical="center" wrapText="1"/>
    </xf>
    <xf numFmtId="0" fontId="27" fillId="0" borderId="2"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28" fillId="0" borderId="9"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vertical="center"/>
    </xf>
    <xf numFmtId="0" fontId="29" fillId="0" borderId="2" xfId="0" applyFont="1" applyFill="1" applyBorder="1" applyAlignment="1">
      <alignment vertical="center" wrapText="1"/>
    </xf>
    <xf numFmtId="0" fontId="29" fillId="0" borderId="2" xfId="0" applyFont="1" applyFill="1" applyBorder="1" applyAlignment="1">
      <alignment horizontal="center" vertical="center" wrapText="1"/>
    </xf>
    <xf numFmtId="0" fontId="11" fillId="0" borderId="0" xfId="0" applyFont="1" applyAlignment="1">
      <alignment horizontal="left" vertical="center"/>
    </xf>
    <xf numFmtId="0" fontId="1" fillId="0" borderId="2" xfId="51" applyFont="1" applyBorder="1" applyAlignment="1">
      <alignment horizontal="center" vertical="center" wrapText="1"/>
    </xf>
    <xf numFmtId="0" fontId="1" fillId="0" borderId="2" xfId="0" applyFont="1" applyBorder="1" applyAlignment="1" applyProtection="1">
      <alignment horizontal="center" vertical="center" wrapText="1"/>
    </xf>
    <xf numFmtId="0" fontId="19" fillId="0" borderId="2" xfId="0" applyFont="1" applyBorder="1" applyAlignment="1">
      <alignment horizontal="center" vertical="center" wrapText="1"/>
    </xf>
    <xf numFmtId="0" fontId="30" fillId="0" borderId="2" xfId="0" applyFont="1" applyBorder="1" applyAlignment="1">
      <alignment horizontal="center" vertical="center" wrapText="1"/>
    </xf>
    <xf numFmtId="57" fontId="19" fillId="0" borderId="2" xfId="52" applyNumberFormat="1" applyFont="1" applyFill="1" applyBorder="1" applyAlignment="1" applyProtection="1">
      <alignment horizontal="center" vertical="center" wrapText="1"/>
    </xf>
    <xf numFmtId="0" fontId="19" fillId="2" borderId="2" xfId="0" applyFont="1" applyFill="1" applyBorder="1" applyAlignment="1">
      <alignment horizontal="center" vertical="center" wrapText="1"/>
    </xf>
    <xf numFmtId="0" fontId="1" fillId="0" borderId="2" xfId="0" applyNumberFormat="1" applyFont="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31" fillId="0" borderId="2" xfId="0" applyFont="1" applyBorder="1" applyAlignment="1">
      <alignment horizontal="center" vertical="center" wrapText="1"/>
    </xf>
    <xf numFmtId="0" fontId="11" fillId="0" borderId="0" xfId="0" applyFont="1" applyAlignment="1">
      <alignment horizontal="center" vertical="center"/>
    </xf>
    <xf numFmtId="0" fontId="1"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57" fontId="11" fillId="2"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57" fontId="6" fillId="0" borderId="1" xfId="0" applyNumberFormat="1" applyFont="1" applyBorder="1" applyAlignment="1">
      <alignment horizontal="center" vertical="center" wrapText="1"/>
    </xf>
    <xf numFmtId="49" fontId="10" fillId="0" borderId="2" xfId="0" applyNumberFormat="1"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57" fontId="10" fillId="2" borderId="2" xfId="52" applyNumberFormat="1" applyFont="1" applyFill="1" applyBorder="1" applyAlignment="1" applyProtection="1">
      <alignment horizontal="center" vertical="center" wrapText="1"/>
    </xf>
    <xf numFmtId="0" fontId="10" fillId="2" borderId="2" xfId="52" applyFont="1" applyFill="1" applyBorder="1" applyAlignment="1" applyProtection="1">
      <alignment horizontal="center" vertical="center" wrapText="1"/>
    </xf>
    <xf numFmtId="0" fontId="1" fillId="2"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57" fontId="7" fillId="0" borderId="1" xfId="0" applyNumberFormat="1" applyFont="1" applyBorder="1" applyAlignment="1">
      <alignment horizontal="center" vertical="center" wrapText="1"/>
    </xf>
    <xf numFmtId="57" fontId="8" fillId="0" borderId="2" xfId="52" applyNumberFormat="1" applyFont="1" applyFill="1" applyBorder="1" applyAlignment="1" applyProtection="1">
      <alignment horizontal="center" vertical="center" wrapText="1"/>
    </xf>
    <xf numFmtId="0" fontId="1" fillId="0" borderId="0" xfId="0" applyFont="1" applyAlignment="1">
      <alignment vertical="center" wrapText="1"/>
    </xf>
    <xf numFmtId="57" fontId="19" fillId="0" borderId="2" xfId="0" applyNumberFormat="1" applyFont="1" applyBorder="1" applyAlignment="1">
      <alignment horizontal="center" vertical="center" wrapText="1"/>
    </xf>
    <xf numFmtId="57" fontId="31" fillId="0" borderId="2" xfId="0" applyNumberFormat="1" applyFont="1" applyBorder="1" applyAlignment="1">
      <alignment horizontal="center" vertical="center" wrapText="1"/>
    </xf>
    <xf numFmtId="57" fontId="12" fillId="0" borderId="2" xfId="0" applyNumberFormat="1" applyFont="1" applyBorder="1" applyAlignment="1">
      <alignment horizontal="center" vertical="center" wrapText="1"/>
    </xf>
    <xf numFmtId="57" fontId="8" fillId="0" borderId="1" xfId="52" applyNumberFormat="1" applyFont="1" applyFill="1" applyBorder="1" applyAlignment="1" applyProtection="1">
      <alignment horizontal="center" vertical="center" wrapText="1"/>
    </xf>
    <xf numFmtId="0" fontId="7" fillId="0" borderId="2" xfId="0" applyFont="1" applyBorder="1" applyAlignment="1">
      <alignment horizontal="left" vertical="center" wrapText="1"/>
    </xf>
    <xf numFmtId="0" fontId="3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 fillId="0"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1" fillId="2" borderId="2" xfId="53" applyFont="1" applyFill="1" applyBorder="1" applyAlignment="1">
      <alignment horizontal="center" vertical="center" wrapText="1"/>
    </xf>
    <xf numFmtId="0" fontId="1" fillId="0" borderId="2"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left" vertical="center" wrapText="1"/>
    </xf>
    <xf numFmtId="57" fontId="32" fillId="2" borderId="2" xfId="0" applyNumberFormat="1" applyFont="1" applyFill="1" applyBorder="1" applyAlignment="1">
      <alignment horizontal="center" vertical="center" wrapText="1"/>
    </xf>
    <xf numFmtId="0" fontId="33"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lignment vertical="center"/>
    </xf>
    <xf numFmtId="0" fontId="1" fillId="0" borderId="2" xfId="0" applyFont="1" applyFill="1" applyBorder="1" applyAlignment="1">
      <alignment horizontal="left" vertical="center" wrapText="1"/>
    </xf>
    <xf numFmtId="176" fontId="6" fillId="0" borderId="2" xfId="0" applyNumberFormat="1" applyFont="1" applyBorder="1" applyAlignment="1">
      <alignment horizontal="center" vertical="center" wrapText="1"/>
    </xf>
    <xf numFmtId="57" fontId="34" fillId="0" borderId="2"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57" fontId="33"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vertical="center" wrapText="1"/>
    </xf>
    <xf numFmtId="57" fontId="7" fillId="0" borderId="3" xfId="0" applyNumberFormat="1" applyFont="1" applyBorder="1" applyAlignment="1">
      <alignment horizontal="center" vertical="center" wrapText="1"/>
    </xf>
    <xf numFmtId="57" fontId="1" fillId="0" borderId="1"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1" fillId="2" borderId="1" xfId="49" applyFont="1" applyFill="1" applyBorder="1" applyAlignment="1">
      <alignment horizontal="center" vertical="center" wrapText="1"/>
    </xf>
    <xf numFmtId="0" fontId="6" fillId="0" borderId="6" xfId="52" applyFont="1" applyFill="1" applyBorder="1" applyAlignment="1" applyProtection="1">
      <alignment horizontal="center" vertical="center" wrapText="1"/>
    </xf>
    <xf numFmtId="176" fontId="7" fillId="0" borderId="2" xfId="0" applyNumberFormat="1" applyFont="1" applyBorder="1" applyAlignment="1">
      <alignment horizontal="center" vertical="center" wrapText="1"/>
    </xf>
    <xf numFmtId="179" fontId="6" fillId="0" borderId="2" xfId="0" applyNumberFormat="1" applyFont="1" applyFill="1" applyBorder="1" applyAlignment="1">
      <alignment horizontal="center" vertical="center" wrapText="1"/>
    </xf>
    <xf numFmtId="57" fontId="7" fillId="0" borderId="2" xfId="0" applyNumberFormat="1" applyFont="1" applyBorder="1" applyAlignment="1">
      <alignment horizontal="left" vertical="center" wrapText="1"/>
    </xf>
    <xf numFmtId="49" fontId="7" fillId="0" borderId="2" xfId="0" applyNumberFormat="1" applyFont="1" applyFill="1" applyBorder="1" applyAlignment="1">
      <alignment horizontal="center" vertical="center" wrapText="1"/>
    </xf>
    <xf numFmtId="0" fontId="8" fillId="0" borderId="6" xfId="52" applyFont="1" applyFill="1" applyBorder="1" applyAlignment="1" applyProtection="1">
      <alignment horizontal="center" vertical="center" wrapText="1"/>
    </xf>
    <xf numFmtId="0" fontId="6" fillId="0" borderId="2" xfId="0" applyFont="1" applyFill="1" applyBorder="1" applyAlignment="1">
      <alignment horizontal="left" vertical="center" wrapText="1"/>
    </xf>
    <xf numFmtId="0" fontId="8" fillId="0" borderId="2" xfId="52" applyFont="1" applyFill="1" applyBorder="1" applyAlignment="1" applyProtection="1">
      <alignment horizontal="center" vertical="center" wrapText="1"/>
    </xf>
    <xf numFmtId="0" fontId="19" fillId="0" borderId="0" xfId="0" applyFont="1" applyBorder="1" applyAlignment="1">
      <alignment horizontal="left" vertical="center"/>
    </xf>
    <xf numFmtId="0" fontId="3" fillId="0" borderId="0" xfId="0" applyFont="1" applyBorder="1" applyAlignment="1">
      <alignment horizontal="center" vertical="center"/>
    </xf>
    <xf numFmtId="0" fontId="35" fillId="0" borderId="2" xfId="0" applyFont="1" applyBorder="1" applyAlignment="1">
      <alignment horizontal="center" vertical="center" wrapText="1"/>
    </xf>
    <xf numFmtId="49" fontId="8" fillId="2" borderId="2"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2" borderId="2" xfId="0" applyFont="1" applyFill="1" applyBorder="1" applyAlignment="1">
      <alignment horizontal="center" vertical="top" wrapText="1"/>
    </xf>
    <xf numFmtId="57" fontId="11" fillId="2" borderId="3"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7" fillId="2" borderId="12" xfId="0" applyFont="1" applyFill="1" applyBorder="1" applyAlignment="1">
      <alignment horizontal="center" vertical="top" wrapText="1"/>
    </xf>
    <xf numFmtId="0" fontId="33" fillId="2" borderId="2" xfId="6" applyNumberFormat="1" applyFont="1" applyFill="1" applyBorder="1" applyAlignment="1" applyProtection="1">
      <alignment horizontal="center" vertical="center" wrapText="1"/>
    </xf>
    <xf numFmtId="176" fontId="8" fillId="2" borderId="2" xfId="0" applyNumberFormat="1" applyFont="1" applyFill="1" applyBorder="1" applyAlignment="1">
      <alignment horizontal="center" vertical="center" wrapText="1"/>
    </xf>
    <xf numFmtId="0" fontId="11" fillId="2" borderId="2" xfId="0" applyFont="1" applyFill="1" applyBorder="1" applyAlignment="1">
      <alignment horizontal="justify" vertical="center" wrapText="1"/>
    </xf>
    <xf numFmtId="0" fontId="12" fillId="0" borderId="2" xfId="0" applyFont="1" applyBorder="1" applyAlignment="1">
      <alignment vertical="center" wrapText="1"/>
    </xf>
    <xf numFmtId="57"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11" fillId="0" borderId="2" xfId="0" applyNumberFormat="1" applyFont="1" applyBorder="1" applyAlignment="1">
      <alignment horizontal="center" vertical="center" wrapText="1"/>
    </xf>
    <xf numFmtId="178" fontId="11" fillId="0" borderId="2" xfId="0" applyNumberFormat="1" applyFont="1" applyBorder="1" applyAlignment="1">
      <alignment horizontal="center" vertical="center" wrapText="1"/>
    </xf>
    <xf numFmtId="179" fontId="32" fillId="0" borderId="2" xfId="0" applyNumberFormat="1" applyFont="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57" fontId="37" fillId="2" borderId="2" xfId="0" applyNumberFormat="1" applyFont="1" applyFill="1" applyBorder="1" applyAlignment="1">
      <alignment horizontal="center" vertical="center" wrapText="1"/>
    </xf>
    <xf numFmtId="0" fontId="0" fillId="0" borderId="0" xfId="0" applyAlignment="1">
      <alignment horizontal="left" vertical="center"/>
    </xf>
    <xf numFmtId="0" fontId="38" fillId="0" borderId="0" xfId="0" applyFont="1" applyAlignment="1">
      <alignment horizontal="center" vertical="center"/>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19" fillId="0" borderId="2" xfId="0" applyFont="1" applyBorder="1">
      <alignment vertical="center"/>
    </xf>
    <xf numFmtId="0" fontId="31" fillId="0" borderId="2" xfId="0" applyFont="1" applyBorder="1" applyAlignment="1">
      <alignment horizontal="left" vertical="center" wrapText="1"/>
    </xf>
    <xf numFmtId="0" fontId="39" fillId="0" borderId="2"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8" xfId="50"/>
    <cellStyle name="常规_Sheet2" xfId="51"/>
    <cellStyle name="常规 4" xfId="52"/>
    <cellStyle name="常规 2" xfId="53"/>
    <cellStyle name="常规 3" xfId="5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13970</xdr:colOff>
      <xdr:row>29</xdr:row>
      <xdr:rowOff>14605</xdr:rowOff>
    </xdr:from>
    <xdr:to>
      <xdr:col>9</xdr:col>
      <xdr:colOff>299125</xdr:colOff>
      <xdr:row>30</xdr:row>
      <xdr:rowOff>90284</xdr:rowOff>
    </xdr:to>
    <xdr:sp>
      <xdr:nvSpPr>
        <xdr:cNvPr id="2" name="rect"/>
        <xdr:cNvSpPr/>
      </xdr:nvSpPr>
      <xdr:spPr>
        <a:xfrm>
          <a:off x="5347970" y="18381980"/>
          <a:ext cx="285115" cy="647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13970</xdr:colOff>
      <xdr:row>29</xdr:row>
      <xdr:rowOff>14605</xdr:rowOff>
    </xdr:from>
    <xdr:to>
      <xdr:col>9</xdr:col>
      <xdr:colOff>299125</xdr:colOff>
      <xdr:row>30</xdr:row>
      <xdr:rowOff>90284</xdr:rowOff>
    </xdr:to>
    <xdr:sp>
      <xdr:nvSpPr>
        <xdr:cNvPr id="3" name="rect"/>
        <xdr:cNvSpPr/>
      </xdr:nvSpPr>
      <xdr:spPr>
        <a:xfrm>
          <a:off x="5347970" y="18381980"/>
          <a:ext cx="285115" cy="647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13970</xdr:colOff>
      <xdr:row>152</xdr:row>
      <xdr:rowOff>14605</xdr:rowOff>
    </xdr:from>
    <xdr:to>
      <xdr:col>9</xdr:col>
      <xdr:colOff>299125</xdr:colOff>
      <xdr:row>153</xdr:row>
      <xdr:rowOff>90284</xdr:rowOff>
    </xdr:to>
    <xdr:sp>
      <xdr:nvSpPr>
        <xdr:cNvPr id="61564" name="rect"/>
        <xdr:cNvSpPr/>
      </xdr:nvSpPr>
      <xdr:spPr>
        <a:xfrm>
          <a:off x="5347970" y="101544755"/>
          <a:ext cx="285115" cy="647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9</xdr:col>
      <xdr:colOff>13970</xdr:colOff>
      <xdr:row>152</xdr:row>
      <xdr:rowOff>14605</xdr:rowOff>
    </xdr:from>
    <xdr:to>
      <xdr:col>9</xdr:col>
      <xdr:colOff>299125</xdr:colOff>
      <xdr:row>153</xdr:row>
      <xdr:rowOff>90284</xdr:rowOff>
    </xdr:to>
    <xdr:sp>
      <xdr:nvSpPr>
        <xdr:cNvPr id="61565" name="rect"/>
        <xdr:cNvSpPr/>
      </xdr:nvSpPr>
      <xdr:spPr>
        <a:xfrm>
          <a:off x="5347970" y="101544755"/>
          <a:ext cx="285115" cy="647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9"/>
  <sheetViews>
    <sheetView workbookViewId="0">
      <selection activeCell="D23" sqref="D23"/>
    </sheetView>
  </sheetViews>
  <sheetFormatPr defaultColWidth="9" defaultRowHeight="13.5" outlineLevelCol="6"/>
  <cols>
    <col min="1" max="1" width="6.63333333333333" customWidth="1"/>
    <col min="2" max="2" width="20.5" customWidth="1"/>
    <col min="3" max="4" width="18.8833333333333" customWidth="1"/>
    <col min="5" max="5" width="22.1083333333333" customWidth="1"/>
    <col min="6" max="6" width="22.3333333333333" customWidth="1"/>
    <col min="7" max="7" width="15.6333333333333" customWidth="1"/>
  </cols>
  <sheetData>
    <row r="1" spans="1:7">
      <c r="A1" s="287" t="s">
        <v>0</v>
      </c>
      <c r="B1" s="287"/>
      <c r="C1" s="287"/>
      <c r="D1" s="287"/>
      <c r="E1" s="287"/>
      <c r="F1" s="287"/>
      <c r="G1" s="287"/>
    </row>
    <row r="2" ht="34" customHeight="1" spans="1:7">
      <c r="A2" s="288" t="s">
        <v>1</v>
      </c>
      <c r="B2" s="288"/>
      <c r="C2" s="288"/>
      <c r="D2" s="288"/>
      <c r="E2" s="288"/>
      <c r="F2" s="288"/>
      <c r="G2" s="288"/>
    </row>
    <row r="3" ht="24" customHeight="1" spans="1:7">
      <c r="A3" s="289" t="s">
        <v>2</v>
      </c>
      <c r="B3" s="289" t="s">
        <v>3</v>
      </c>
      <c r="C3" s="289" t="s">
        <v>4</v>
      </c>
      <c r="D3" s="289" t="s">
        <v>5</v>
      </c>
      <c r="E3" s="196" t="s">
        <v>6</v>
      </c>
      <c r="F3" s="196"/>
      <c r="G3" s="196" t="s">
        <v>7</v>
      </c>
    </row>
    <row r="4" ht="24" customHeight="1" spans="1:7">
      <c r="A4" s="290"/>
      <c r="B4" s="290"/>
      <c r="C4" s="290"/>
      <c r="D4" s="290"/>
      <c r="E4" s="191" t="s">
        <v>8</v>
      </c>
      <c r="F4" s="196" t="s">
        <v>9</v>
      </c>
      <c r="G4" s="291"/>
    </row>
    <row r="5" ht="33" customHeight="1" spans="1:7">
      <c r="A5" s="292"/>
      <c r="B5" s="196" t="s">
        <v>10</v>
      </c>
      <c r="C5" s="293">
        <f>SUM(C6:C9)</f>
        <v>756</v>
      </c>
      <c r="D5" s="293">
        <f>SUM(D6:D9)</f>
        <v>69249.784</v>
      </c>
      <c r="E5" s="293">
        <f>SUM(E6:E9)</f>
        <v>48222.294</v>
      </c>
      <c r="F5" s="293">
        <f>SUM(F6:F9)</f>
        <v>21027.49</v>
      </c>
      <c r="G5" s="293"/>
    </row>
    <row r="6" ht="33" customHeight="1" spans="1:7">
      <c r="A6" s="196">
        <v>1</v>
      </c>
      <c r="B6" s="196" t="s">
        <v>11</v>
      </c>
      <c r="C6" s="196">
        <v>233</v>
      </c>
      <c r="D6" s="196">
        <f>E6+F6</f>
        <v>35918.734</v>
      </c>
      <c r="E6" s="196">
        <v>22231.094</v>
      </c>
      <c r="F6" s="196">
        <v>13687.64</v>
      </c>
      <c r="G6" s="196"/>
    </row>
    <row r="7" ht="33" customHeight="1" spans="1:7">
      <c r="A7" s="196">
        <v>2</v>
      </c>
      <c r="B7" s="196" t="s">
        <v>12</v>
      </c>
      <c r="C7" s="196">
        <v>519</v>
      </c>
      <c r="D7" s="196">
        <f>E7+F7</f>
        <v>29644.35</v>
      </c>
      <c r="E7" s="164">
        <v>22304.5</v>
      </c>
      <c r="F7" s="164">
        <v>7339.85</v>
      </c>
      <c r="G7" s="196"/>
    </row>
    <row r="8" ht="33" customHeight="1" spans="1:7">
      <c r="A8" s="196">
        <v>3</v>
      </c>
      <c r="B8" s="196" t="s">
        <v>13</v>
      </c>
      <c r="C8" s="196">
        <v>2</v>
      </c>
      <c r="D8" s="196">
        <v>520</v>
      </c>
      <c r="E8" s="196">
        <v>520</v>
      </c>
      <c r="F8" s="196">
        <v>0</v>
      </c>
      <c r="G8" s="196"/>
    </row>
    <row r="9" ht="33" customHeight="1" spans="1:7">
      <c r="A9" s="196">
        <v>4</v>
      </c>
      <c r="B9" s="85" t="s">
        <v>14</v>
      </c>
      <c r="C9" s="196">
        <v>2</v>
      </c>
      <c r="D9" s="196">
        <f>E9+F9</f>
        <v>3166.7</v>
      </c>
      <c r="E9" s="196">
        <v>3166.7</v>
      </c>
      <c r="F9" s="196">
        <v>0</v>
      </c>
      <c r="G9" s="196"/>
    </row>
  </sheetData>
  <mergeCells count="7">
    <mergeCell ref="A1:G1"/>
    <mergeCell ref="A2:G2"/>
    <mergeCell ref="E3:F3"/>
    <mergeCell ref="A3:A4"/>
    <mergeCell ref="B3:B4"/>
    <mergeCell ref="C3:C4"/>
    <mergeCell ref="D3:D4"/>
  </mergeCells>
  <printOptions horizontalCentered="1"/>
  <pageMargins left="0.751388888888889" right="0.751388888888889" top="0.747916666666667"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workbookViewId="0">
      <selection activeCell="A5" sqref="A5:T5"/>
    </sheetView>
  </sheetViews>
  <sheetFormatPr defaultColWidth="9" defaultRowHeight="11.25" outlineLevelRow="4"/>
  <cols>
    <col min="1" max="1" width="5.5" style="2" customWidth="1"/>
    <col min="2" max="2" width="7.13333333333333" style="2" customWidth="1"/>
    <col min="3" max="3" width="9" style="2"/>
    <col min="4" max="4" width="7.38333333333333" style="2" customWidth="1"/>
    <col min="5" max="5" width="6.5" style="2" customWidth="1"/>
    <col min="6" max="6" width="7" style="2" customWidth="1"/>
    <col min="7" max="7" width="9.38333333333333" style="2" customWidth="1"/>
    <col min="8" max="8" width="6.25" style="2" customWidth="1"/>
    <col min="9" max="9" width="9" style="2" customWidth="1"/>
    <col min="10" max="11" width="11.6666666666667" style="2" customWidth="1"/>
    <col min="12" max="13" width="9" style="2"/>
    <col min="14" max="14" width="14.8833333333333" style="2" customWidth="1"/>
    <col min="15" max="15" width="11.625" style="2"/>
    <col min="16" max="16" width="10.3833333333333" style="2"/>
    <col min="17" max="17" width="8.63333333333333" style="2" customWidth="1"/>
    <col min="18" max="18" width="12.15" style="2" customWidth="1"/>
    <col min="19" max="19" width="11.6333333333333" style="2" customWidth="1"/>
    <col min="20" max="20" width="6.75" style="2" customWidth="1"/>
    <col min="21" max="16384" width="9" style="2"/>
  </cols>
  <sheetData>
    <row r="1" s="2" customFormat="1" ht="20" customHeight="1" spans="1:20">
      <c r="A1" s="3" t="s">
        <v>2747</v>
      </c>
      <c r="B1" s="3"/>
      <c r="C1" s="3"/>
      <c r="D1" s="3"/>
      <c r="E1" s="3"/>
      <c r="F1" s="3"/>
      <c r="G1" s="3"/>
      <c r="H1" s="3"/>
      <c r="I1" s="3"/>
      <c r="J1" s="3"/>
      <c r="K1" s="3"/>
      <c r="L1" s="3"/>
      <c r="M1" s="3"/>
      <c r="N1" s="3"/>
      <c r="O1" s="3"/>
      <c r="P1" s="3"/>
      <c r="Q1" s="3"/>
      <c r="R1" s="3"/>
      <c r="S1" s="3"/>
      <c r="T1" s="3"/>
    </row>
    <row r="2" customFormat="1" ht="36" customHeight="1" spans="1:20">
      <c r="A2" s="4" t="s">
        <v>2748</v>
      </c>
      <c r="B2" s="5"/>
      <c r="C2" s="5"/>
      <c r="D2" s="5"/>
      <c r="E2" s="5"/>
      <c r="F2" s="5"/>
      <c r="G2" s="5"/>
      <c r="H2" s="5"/>
      <c r="I2" s="5"/>
      <c r="J2" s="5"/>
      <c r="K2" s="5"/>
      <c r="L2" s="5"/>
      <c r="M2" s="5"/>
      <c r="N2" s="5"/>
      <c r="O2" s="5"/>
      <c r="P2" s="5"/>
      <c r="Q2" s="5"/>
      <c r="R2" s="5"/>
      <c r="S2" s="5"/>
      <c r="T2" s="5"/>
    </row>
    <row r="3" customFormat="1" ht="30" customHeight="1" spans="1:20">
      <c r="A3" s="6" t="s">
        <v>2</v>
      </c>
      <c r="B3" s="7" t="s">
        <v>3</v>
      </c>
      <c r="C3" s="7"/>
      <c r="D3" s="7"/>
      <c r="E3" s="7" t="s">
        <v>17</v>
      </c>
      <c r="F3" s="7" t="s">
        <v>18</v>
      </c>
      <c r="G3" s="7" t="s">
        <v>19</v>
      </c>
      <c r="H3" s="7" t="s">
        <v>20</v>
      </c>
      <c r="I3" s="7" t="s">
        <v>21</v>
      </c>
      <c r="J3" s="7" t="s">
        <v>22</v>
      </c>
      <c r="K3" s="7"/>
      <c r="L3" s="7" t="s">
        <v>23</v>
      </c>
      <c r="M3" s="6" t="s">
        <v>24</v>
      </c>
      <c r="N3" s="7" t="s">
        <v>25</v>
      </c>
      <c r="O3" s="7" t="s">
        <v>26</v>
      </c>
      <c r="P3" s="7" t="s">
        <v>6</v>
      </c>
      <c r="Q3" s="7"/>
      <c r="R3" s="7" t="s">
        <v>27</v>
      </c>
      <c r="S3" s="7" t="s">
        <v>28</v>
      </c>
      <c r="T3" s="7" t="s">
        <v>7</v>
      </c>
    </row>
    <row r="4" customFormat="1" ht="66" customHeight="1" spans="1:20">
      <c r="A4" s="8"/>
      <c r="B4" s="7" t="s">
        <v>29</v>
      </c>
      <c r="C4" s="7" t="s">
        <v>30</v>
      </c>
      <c r="D4" s="7" t="s">
        <v>31</v>
      </c>
      <c r="E4" s="7"/>
      <c r="F4" s="7"/>
      <c r="G4" s="7"/>
      <c r="H4" s="7"/>
      <c r="I4" s="7"/>
      <c r="J4" s="7" t="s">
        <v>32</v>
      </c>
      <c r="K4" s="7" t="s">
        <v>33</v>
      </c>
      <c r="L4" s="7"/>
      <c r="M4" s="8"/>
      <c r="N4" s="7"/>
      <c r="O4" s="7"/>
      <c r="P4" s="27" t="s">
        <v>34</v>
      </c>
      <c r="Q4" s="27" t="s">
        <v>35</v>
      </c>
      <c r="R4" s="7"/>
      <c r="S4" s="7"/>
      <c r="T4" s="7"/>
    </row>
    <row r="5" s="1" customFormat="1" ht="68" customHeight="1" spans="1:20">
      <c r="A5" s="81">
        <v>1</v>
      </c>
      <c r="B5" s="81" t="s">
        <v>11</v>
      </c>
      <c r="C5" s="81" t="s">
        <v>212</v>
      </c>
      <c r="D5" s="81" t="s">
        <v>114</v>
      </c>
      <c r="E5" s="81" t="s">
        <v>168</v>
      </c>
      <c r="F5" s="81" t="s">
        <v>159</v>
      </c>
      <c r="G5" s="47" t="s">
        <v>2749</v>
      </c>
      <c r="H5" s="81" t="s">
        <v>42</v>
      </c>
      <c r="I5" s="99" t="s">
        <v>214</v>
      </c>
      <c r="J5" s="99">
        <v>44986</v>
      </c>
      <c r="K5" s="99">
        <v>45261</v>
      </c>
      <c r="L5" s="143" t="s">
        <v>2750</v>
      </c>
      <c r="M5" s="81" t="s">
        <v>2751</v>
      </c>
      <c r="N5" s="78" t="s">
        <v>2752</v>
      </c>
      <c r="O5" s="81">
        <v>3000</v>
      </c>
      <c r="P5" s="81">
        <v>500</v>
      </c>
      <c r="Q5" s="143">
        <v>2500</v>
      </c>
      <c r="R5" s="143" t="s">
        <v>2753</v>
      </c>
      <c r="S5" s="81" t="s">
        <v>2754</v>
      </c>
      <c r="T5" s="15"/>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ageMargins left="0.75" right="0.75" top="1" bottom="1" header="0.5" footer="0.5"/>
  <pageSetup paperSize="9" scale="7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workbookViewId="0">
      <selection activeCell="A6" sqref="A6:T7"/>
    </sheetView>
  </sheetViews>
  <sheetFormatPr defaultColWidth="9" defaultRowHeight="11.25" outlineLevelRow="6"/>
  <cols>
    <col min="1" max="1" width="5.5" style="2" customWidth="1"/>
    <col min="2" max="2" width="7.13333333333333" style="2" customWidth="1"/>
    <col min="3" max="3" width="9" style="2"/>
    <col min="4" max="4" width="7.38333333333333" style="2" customWidth="1"/>
    <col min="5" max="5" width="6.5" style="2" customWidth="1"/>
    <col min="6" max="6" width="7" style="2" customWidth="1"/>
    <col min="7" max="7" width="9.38333333333333" style="2" customWidth="1"/>
    <col min="8" max="8" width="6.25" style="2" customWidth="1"/>
    <col min="9" max="9" width="9" style="2" customWidth="1"/>
    <col min="10" max="11" width="11.6666666666667" style="2" customWidth="1"/>
    <col min="12" max="13" width="9" style="2"/>
    <col min="14" max="14" width="14.8833333333333" style="2" customWidth="1"/>
    <col min="15" max="15" width="11.625" style="2"/>
    <col min="16" max="16" width="10.3833333333333" style="2"/>
    <col min="17" max="17" width="8.63333333333333" style="2" customWidth="1"/>
    <col min="18" max="18" width="12.15" style="2" customWidth="1"/>
    <col min="19" max="19" width="11.6333333333333" style="2" customWidth="1"/>
    <col min="20" max="20" width="6.75" style="2" customWidth="1"/>
    <col min="21" max="16384" width="9" style="2"/>
  </cols>
  <sheetData>
    <row r="1" s="2" customFormat="1" ht="20" customHeight="1" spans="1:20">
      <c r="A1" s="3" t="s">
        <v>2755</v>
      </c>
      <c r="B1" s="3"/>
      <c r="C1" s="3"/>
      <c r="D1" s="3"/>
      <c r="E1" s="3"/>
      <c r="F1" s="3"/>
      <c r="G1" s="3"/>
      <c r="H1" s="3"/>
      <c r="I1" s="3"/>
      <c r="J1" s="3"/>
      <c r="K1" s="3"/>
      <c r="L1" s="3"/>
      <c r="M1" s="3"/>
      <c r="N1" s="3"/>
      <c r="O1" s="3"/>
      <c r="P1" s="3"/>
      <c r="Q1" s="3"/>
      <c r="R1" s="3"/>
      <c r="S1" s="3"/>
      <c r="T1" s="3"/>
    </row>
    <row r="2" customFormat="1" ht="36" customHeight="1" spans="1:20">
      <c r="A2" s="4" t="s">
        <v>2756</v>
      </c>
      <c r="B2" s="5"/>
      <c r="C2" s="5"/>
      <c r="D2" s="5"/>
      <c r="E2" s="5"/>
      <c r="F2" s="5"/>
      <c r="G2" s="5"/>
      <c r="H2" s="5"/>
      <c r="I2" s="5"/>
      <c r="J2" s="5"/>
      <c r="K2" s="5"/>
      <c r="L2" s="5"/>
      <c r="M2" s="5"/>
      <c r="N2" s="5"/>
      <c r="O2" s="5"/>
      <c r="P2" s="5"/>
      <c r="Q2" s="5"/>
      <c r="R2" s="5"/>
      <c r="S2" s="5"/>
      <c r="T2" s="5"/>
    </row>
    <row r="3" customFormat="1" ht="30" customHeight="1" spans="1:20">
      <c r="A3" s="6" t="s">
        <v>2</v>
      </c>
      <c r="B3" s="7" t="s">
        <v>3</v>
      </c>
      <c r="C3" s="7"/>
      <c r="D3" s="7"/>
      <c r="E3" s="7" t="s">
        <v>17</v>
      </c>
      <c r="F3" s="7" t="s">
        <v>18</v>
      </c>
      <c r="G3" s="7" t="s">
        <v>19</v>
      </c>
      <c r="H3" s="7" t="s">
        <v>20</v>
      </c>
      <c r="I3" s="7" t="s">
        <v>21</v>
      </c>
      <c r="J3" s="7" t="s">
        <v>22</v>
      </c>
      <c r="K3" s="7"/>
      <c r="L3" s="7" t="s">
        <v>23</v>
      </c>
      <c r="M3" s="6" t="s">
        <v>24</v>
      </c>
      <c r="N3" s="7" t="s">
        <v>25</v>
      </c>
      <c r="O3" s="7" t="s">
        <v>26</v>
      </c>
      <c r="P3" s="7" t="s">
        <v>6</v>
      </c>
      <c r="Q3" s="7"/>
      <c r="R3" s="7" t="s">
        <v>27</v>
      </c>
      <c r="S3" s="7" t="s">
        <v>28</v>
      </c>
      <c r="T3" s="7" t="s">
        <v>7</v>
      </c>
    </row>
    <row r="4" customFormat="1" ht="66" customHeight="1" spans="1:20">
      <c r="A4" s="8"/>
      <c r="B4" s="7" t="s">
        <v>29</v>
      </c>
      <c r="C4" s="7" t="s">
        <v>30</v>
      </c>
      <c r="D4" s="7" t="s">
        <v>31</v>
      </c>
      <c r="E4" s="7"/>
      <c r="F4" s="7"/>
      <c r="G4" s="7"/>
      <c r="H4" s="7"/>
      <c r="I4" s="7"/>
      <c r="J4" s="7" t="s">
        <v>32</v>
      </c>
      <c r="K4" s="7" t="s">
        <v>33</v>
      </c>
      <c r="L4" s="7"/>
      <c r="M4" s="8"/>
      <c r="N4" s="7"/>
      <c r="O4" s="7"/>
      <c r="P4" s="27" t="s">
        <v>34</v>
      </c>
      <c r="Q4" s="27" t="s">
        <v>35</v>
      </c>
      <c r="R4" s="7"/>
      <c r="S4" s="7"/>
      <c r="T4" s="7"/>
    </row>
    <row r="5" s="1" customFormat="1" ht="33" customHeight="1" spans="1:20">
      <c r="A5" s="9"/>
      <c r="B5" s="9"/>
      <c r="C5" s="9"/>
      <c r="D5" s="9"/>
      <c r="E5" s="9"/>
      <c r="F5" s="9"/>
      <c r="G5" s="9" t="s">
        <v>2757</v>
      </c>
      <c r="H5" s="9"/>
      <c r="I5" s="9"/>
      <c r="J5" s="9"/>
      <c r="K5" s="9"/>
      <c r="L5" s="9"/>
      <c r="M5" s="9"/>
      <c r="N5" s="9"/>
      <c r="O5" s="9">
        <f>P5+Q5</f>
        <v>580</v>
      </c>
      <c r="P5" s="9">
        <f>P6+P7</f>
        <v>200</v>
      </c>
      <c r="Q5" s="9">
        <f>Q6+Q7</f>
        <v>380</v>
      </c>
      <c r="R5" s="9"/>
      <c r="S5" s="9"/>
      <c r="T5" s="9"/>
    </row>
    <row r="6" s="1" customFormat="1" ht="122" customHeight="1" spans="1:20">
      <c r="A6" s="81">
        <v>1</v>
      </c>
      <c r="B6" s="47" t="s">
        <v>868</v>
      </c>
      <c r="C6" s="47" t="s">
        <v>212</v>
      </c>
      <c r="D6" s="47" t="s">
        <v>114</v>
      </c>
      <c r="E6" s="47" t="s">
        <v>168</v>
      </c>
      <c r="F6" s="47" t="s">
        <v>159</v>
      </c>
      <c r="G6" s="47" t="s">
        <v>2758</v>
      </c>
      <c r="H6" s="47" t="s">
        <v>42</v>
      </c>
      <c r="I6" s="47" t="s">
        <v>159</v>
      </c>
      <c r="J6" s="99">
        <v>44986</v>
      </c>
      <c r="K6" s="140">
        <v>45261</v>
      </c>
      <c r="L6" s="99" t="s">
        <v>2759</v>
      </c>
      <c r="M6" s="81" t="s">
        <v>2760</v>
      </c>
      <c r="N6" s="141" t="s">
        <v>2761</v>
      </c>
      <c r="O6" s="81">
        <v>480</v>
      </c>
      <c r="P6" s="81">
        <v>140</v>
      </c>
      <c r="Q6" s="81">
        <v>340</v>
      </c>
      <c r="R6" s="142" t="s">
        <v>2762</v>
      </c>
      <c r="S6" s="143" t="s">
        <v>2763</v>
      </c>
      <c r="T6" s="15"/>
    </row>
    <row r="7" s="1" customFormat="1" ht="95" customHeight="1" spans="1:20">
      <c r="A7" s="81">
        <v>2</v>
      </c>
      <c r="B7" s="47" t="s">
        <v>868</v>
      </c>
      <c r="C7" s="47" t="s">
        <v>212</v>
      </c>
      <c r="D7" s="47" t="s">
        <v>114</v>
      </c>
      <c r="E7" s="47" t="s">
        <v>168</v>
      </c>
      <c r="F7" s="47" t="s">
        <v>159</v>
      </c>
      <c r="G7" s="15" t="s">
        <v>2764</v>
      </c>
      <c r="H7" s="47" t="s">
        <v>42</v>
      </c>
      <c r="I7" s="47" t="s">
        <v>159</v>
      </c>
      <c r="J7" s="99">
        <v>44986</v>
      </c>
      <c r="K7" s="140">
        <v>45261</v>
      </c>
      <c r="L7" s="99" t="s">
        <v>2759</v>
      </c>
      <c r="M7" s="81" t="s">
        <v>2760</v>
      </c>
      <c r="N7" s="15" t="s">
        <v>2765</v>
      </c>
      <c r="O7" s="81">
        <v>100</v>
      </c>
      <c r="P7" s="81">
        <v>60</v>
      </c>
      <c r="Q7" s="81">
        <v>40</v>
      </c>
      <c r="R7" s="15" t="s">
        <v>2766</v>
      </c>
      <c r="S7" s="143" t="s">
        <v>2763</v>
      </c>
      <c r="T7" s="15"/>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72"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topLeftCell="A4" workbookViewId="0">
      <selection activeCell="A5" sqref="A5:T6"/>
    </sheetView>
  </sheetViews>
  <sheetFormatPr defaultColWidth="9" defaultRowHeight="11.25" outlineLevelRow="5"/>
  <cols>
    <col min="1" max="1" width="5.5" style="2" customWidth="1"/>
    <col min="2" max="2" width="7.13333333333333" style="2" customWidth="1"/>
    <col min="3" max="3" width="9" style="2"/>
    <col min="4" max="4" width="7.38333333333333" style="2" customWidth="1"/>
    <col min="5" max="5" width="6.5" style="2" customWidth="1"/>
    <col min="6" max="6" width="7" style="2" customWidth="1"/>
    <col min="7" max="7" width="9.38333333333333" style="2" customWidth="1"/>
    <col min="8" max="8" width="6.25" style="2" customWidth="1"/>
    <col min="9" max="9" width="9" style="2" customWidth="1"/>
    <col min="10" max="11" width="11.6666666666667" style="2" customWidth="1"/>
    <col min="12" max="13" width="9" style="2"/>
    <col min="14" max="14" width="14.8833333333333" style="2" customWidth="1"/>
    <col min="15" max="15" width="11.625" style="2"/>
    <col min="16" max="16" width="10.3833333333333" style="2"/>
    <col min="17" max="17" width="8.63333333333333" style="2" customWidth="1"/>
    <col min="18" max="18" width="12.15" style="2" customWidth="1"/>
    <col min="19" max="19" width="11.6333333333333" style="2" customWidth="1"/>
    <col min="20" max="20" width="6.75" style="2" customWidth="1"/>
    <col min="21" max="16384" width="9" style="2"/>
  </cols>
  <sheetData>
    <row r="1" s="2" customFormat="1" ht="20" customHeight="1" spans="1:20">
      <c r="A1" s="3" t="s">
        <v>2767</v>
      </c>
      <c r="B1" s="3"/>
      <c r="C1" s="3"/>
      <c r="D1" s="3"/>
      <c r="E1" s="3"/>
      <c r="F1" s="3"/>
      <c r="G1" s="3"/>
      <c r="H1" s="3"/>
      <c r="I1" s="3"/>
      <c r="J1" s="3"/>
      <c r="K1" s="3"/>
      <c r="L1" s="3"/>
      <c r="M1" s="3"/>
      <c r="N1" s="3"/>
      <c r="O1" s="3"/>
      <c r="P1" s="3"/>
      <c r="Q1" s="3"/>
      <c r="R1" s="3"/>
      <c r="S1" s="3"/>
      <c r="T1" s="3"/>
    </row>
    <row r="2" customFormat="1" ht="36" customHeight="1" spans="1:20">
      <c r="A2" s="4" t="s">
        <v>2768</v>
      </c>
      <c r="B2" s="5"/>
      <c r="C2" s="5"/>
      <c r="D2" s="5"/>
      <c r="E2" s="5"/>
      <c r="F2" s="5"/>
      <c r="G2" s="5"/>
      <c r="H2" s="5"/>
      <c r="I2" s="5"/>
      <c r="J2" s="5"/>
      <c r="K2" s="5"/>
      <c r="L2" s="5"/>
      <c r="M2" s="5"/>
      <c r="N2" s="5"/>
      <c r="O2" s="5"/>
      <c r="P2" s="5"/>
      <c r="Q2" s="5"/>
      <c r="R2" s="5"/>
      <c r="S2" s="5"/>
      <c r="T2" s="5"/>
    </row>
    <row r="3" customFormat="1" ht="30" customHeight="1" spans="1:20">
      <c r="A3" s="6" t="s">
        <v>2</v>
      </c>
      <c r="B3" s="7" t="s">
        <v>3</v>
      </c>
      <c r="C3" s="7"/>
      <c r="D3" s="7"/>
      <c r="E3" s="7" t="s">
        <v>17</v>
      </c>
      <c r="F3" s="7" t="s">
        <v>18</v>
      </c>
      <c r="G3" s="7" t="s">
        <v>19</v>
      </c>
      <c r="H3" s="7" t="s">
        <v>20</v>
      </c>
      <c r="I3" s="7" t="s">
        <v>21</v>
      </c>
      <c r="J3" s="7" t="s">
        <v>22</v>
      </c>
      <c r="K3" s="7"/>
      <c r="L3" s="7" t="s">
        <v>23</v>
      </c>
      <c r="M3" s="6" t="s">
        <v>24</v>
      </c>
      <c r="N3" s="7" t="s">
        <v>25</v>
      </c>
      <c r="O3" s="7" t="s">
        <v>26</v>
      </c>
      <c r="P3" s="7" t="s">
        <v>6</v>
      </c>
      <c r="Q3" s="7"/>
      <c r="R3" s="7" t="s">
        <v>27</v>
      </c>
      <c r="S3" s="7" t="s">
        <v>28</v>
      </c>
      <c r="T3" s="7" t="s">
        <v>7</v>
      </c>
    </row>
    <row r="4" customFormat="1" ht="66" customHeight="1" spans="1:20">
      <c r="A4" s="8"/>
      <c r="B4" s="7" t="s">
        <v>29</v>
      </c>
      <c r="C4" s="7" t="s">
        <v>30</v>
      </c>
      <c r="D4" s="7" t="s">
        <v>31</v>
      </c>
      <c r="E4" s="7"/>
      <c r="F4" s="7"/>
      <c r="G4" s="7"/>
      <c r="H4" s="7"/>
      <c r="I4" s="7"/>
      <c r="J4" s="7" t="s">
        <v>32</v>
      </c>
      <c r="K4" s="7" t="s">
        <v>33</v>
      </c>
      <c r="L4" s="7"/>
      <c r="M4" s="8"/>
      <c r="N4" s="7"/>
      <c r="O4" s="7"/>
      <c r="P4" s="27" t="s">
        <v>34</v>
      </c>
      <c r="Q4" s="27" t="s">
        <v>35</v>
      </c>
      <c r="R4" s="7"/>
      <c r="S4" s="7"/>
      <c r="T4" s="7"/>
    </row>
    <row r="5" s="1" customFormat="1" ht="101" customHeight="1" spans="1:20">
      <c r="A5" s="15">
        <v>1</v>
      </c>
      <c r="B5" s="47" t="s">
        <v>868</v>
      </c>
      <c r="C5" s="47" t="s">
        <v>2769</v>
      </c>
      <c r="D5" s="47" t="s">
        <v>2770</v>
      </c>
      <c r="E5" s="81" t="s">
        <v>2771</v>
      </c>
      <c r="F5" s="81" t="s">
        <v>159</v>
      </c>
      <c r="G5" s="81" t="s">
        <v>2772</v>
      </c>
      <c r="H5" s="81" t="s">
        <v>42</v>
      </c>
      <c r="I5" s="81" t="s">
        <v>2771</v>
      </c>
      <c r="J5" s="136" t="s">
        <v>1184</v>
      </c>
      <c r="K5" s="136" t="s">
        <v>172</v>
      </c>
      <c r="L5" s="81" t="s">
        <v>2773</v>
      </c>
      <c r="M5" s="81" t="s">
        <v>2774</v>
      </c>
      <c r="N5" s="81" t="s">
        <v>2775</v>
      </c>
      <c r="O5" s="81">
        <v>320</v>
      </c>
      <c r="P5" s="81">
        <v>160</v>
      </c>
      <c r="Q5" s="81">
        <v>160</v>
      </c>
      <c r="R5" s="81" t="s">
        <v>2776</v>
      </c>
      <c r="S5" s="81" t="s">
        <v>2777</v>
      </c>
      <c r="T5" s="15"/>
    </row>
    <row r="6" s="1" customFormat="1" ht="111" customHeight="1" spans="1:20">
      <c r="A6" s="15">
        <v>2</v>
      </c>
      <c r="B6" s="47" t="s">
        <v>868</v>
      </c>
      <c r="C6" s="47" t="s">
        <v>2778</v>
      </c>
      <c r="D6" s="47" t="s">
        <v>192</v>
      </c>
      <c r="E6" s="15" t="s">
        <v>2779</v>
      </c>
      <c r="F6" s="15" t="s">
        <v>2780</v>
      </c>
      <c r="G6" s="47" t="s">
        <v>2781</v>
      </c>
      <c r="H6" s="15" t="s">
        <v>195</v>
      </c>
      <c r="I6" s="137" t="s">
        <v>2782</v>
      </c>
      <c r="J6" s="138" t="s">
        <v>343</v>
      </c>
      <c r="K6" s="138" t="s">
        <v>172</v>
      </c>
      <c r="L6" s="47" t="s">
        <v>2773</v>
      </c>
      <c r="M6" s="81" t="s">
        <v>2783</v>
      </c>
      <c r="N6" s="137" t="s">
        <v>2784</v>
      </c>
      <c r="O6" s="47">
        <v>40</v>
      </c>
      <c r="P6" s="139">
        <v>40</v>
      </c>
      <c r="Q6" s="139">
        <v>0</v>
      </c>
      <c r="R6" s="81" t="s">
        <v>2785</v>
      </c>
      <c r="S6" s="81" t="s">
        <v>2786</v>
      </c>
      <c r="T6" s="15"/>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511805555555556" right="0.629861111111111" top="0.826388888888889" bottom="1" header="0.5" footer="0.5"/>
  <pageSetup paperSize="9" scale="71"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opLeftCell="B17" workbookViewId="0">
      <selection activeCell="A6" sqref="A6:T24"/>
    </sheetView>
  </sheetViews>
  <sheetFormatPr defaultColWidth="9.64166666666667" defaultRowHeight="13.5"/>
  <cols>
    <col min="1" max="1" width="5.5" style="117" customWidth="1"/>
    <col min="2" max="2" width="7.38333333333333" style="117" customWidth="1"/>
    <col min="3" max="3" width="8.875" style="117" customWidth="1"/>
    <col min="4" max="4" width="8.5" style="117" customWidth="1"/>
    <col min="5" max="6" width="7.125" style="117" customWidth="1"/>
    <col min="7" max="7" width="9.64166666666667" style="117"/>
    <col min="8" max="8" width="5.5" style="117" customWidth="1"/>
    <col min="9" max="9" width="9.64166666666667" style="117"/>
    <col min="10" max="10" width="9.125" style="117" customWidth="1"/>
    <col min="11" max="11" width="9.625" style="117" customWidth="1"/>
    <col min="12" max="12" width="11.75" style="117" customWidth="1"/>
    <col min="13" max="13" width="11.25" style="117" customWidth="1"/>
    <col min="14" max="14" width="10.1333333333333" style="117" customWidth="1"/>
    <col min="15" max="15" width="8.38333333333333" style="117" customWidth="1"/>
    <col min="16" max="16" width="9.875" style="117" customWidth="1"/>
    <col min="17" max="17" width="8.63333333333333" style="117" customWidth="1"/>
    <col min="18" max="18" width="14.875" style="117" customWidth="1"/>
    <col min="19" max="19" width="11.375" style="117" customWidth="1"/>
    <col min="20" max="20" width="7.375" style="117" customWidth="1"/>
    <col min="21" max="16384" width="9.64166666666667" style="117"/>
  </cols>
  <sheetData>
    <row r="1" spans="1:5">
      <c r="A1" s="103" t="s">
        <v>2767</v>
      </c>
      <c r="B1" s="103"/>
      <c r="C1" s="103"/>
      <c r="D1" s="103"/>
      <c r="E1" s="103"/>
    </row>
    <row r="2" s="117" customFormat="1" ht="25.5" spans="1:20">
      <c r="A2" s="119" t="s">
        <v>2787</v>
      </c>
      <c r="B2" s="120"/>
      <c r="C2" s="120"/>
      <c r="D2" s="120"/>
      <c r="E2" s="120"/>
      <c r="F2" s="120"/>
      <c r="G2" s="120"/>
      <c r="H2" s="120"/>
      <c r="I2" s="120"/>
      <c r="J2" s="120"/>
      <c r="K2" s="120"/>
      <c r="L2" s="120"/>
      <c r="M2" s="120"/>
      <c r="N2" s="120"/>
      <c r="O2" s="120"/>
      <c r="P2" s="120"/>
      <c r="Q2" s="120"/>
      <c r="R2" s="120"/>
      <c r="S2" s="120"/>
      <c r="T2" s="120"/>
    </row>
    <row r="3" s="117" customFormat="1" ht="28" customHeight="1" spans="1:20">
      <c r="A3" s="121" t="s">
        <v>2</v>
      </c>
      <c r="B3" s="122" t="s">
        <v>3</v>
      </c>
      <c r="C3" s="122"/>
      <c r="D3" s="122"/>
      <c r="E3" s="122" t="s">
        <v>17</v>
      </c>
      <c r="F3" s="122" t="s">
        <v>18</v>
      </c>
      <c r="G3" s="122" t="s">
        <v>19</v>
      </c>
      <c r="H3" s="122" t="s">
        <v>20</v>
      </c>
      <c r="I3" s="122" t="s">
        <v>21</v>
      </c>
      <c r="J3" s="122" t="s">
        <v>22</v>
      </c>
      <c r="K3" s="122"/>
      <c r="L3" s="122" t="s">
        <v>23</v>
      </c>
      <c r="M3" s="121" t="s">
        <v>24</v>
      </c>
      <c r="N3" s="122" t="s">
        <v>322</v>
      </c>
      <c r="O3" s="122" t="s">
        <v>26</v>
      </c>
      <c r="P3" s="122" t="s">
        <v>6</v>
      </c>
      <c r="Q3" s="122"/>
      <c r="R3" s="122" t="s">
        <v>27</v>
      </c>
      <c r="S3" s="122" t="s">
        <v>28</v>
      </c>
      <c r="T3" s="122" t="s">
        <v>7</v>
      </c>
    </row>
    <row r="4" s="117" customFormat="1" ht="44" customHeight="1" spans="1:20">
      <c r="A4" s="123"/>
      <c r="B4" s="122" t="s">
        <v>29</v>
      </c>
      <c r="C4" s="122" t="s">
        <v>30</v>
      </c>
      <c r="D4" s="122" t="s">
        <v>31</v>
      </c>
      <c r="E4" s="122"/>
      <c r="F4" s="122"/>
      <c r="G4" s="122"/>
      <c r="H4" s="122"/>
      <c r="I4" s="122"/>
      <c r="J4" s="122" t="s">
        <v>32</v>
      </c>
      <c r="K4" s="122" t="s">
        <v>33</v>
      </c>
      <c r="L4" s="122"/>
      <c r="M4" s="123"/>
      <c r="N4" s="122"/>
      <c r="O4" s="122"/>
      <c r="P4" s="122" t="s">
        <v>2550</v>
      </c>
      <c r="Q4" s="122" t="s">
        <v>35</v>
      </c>
      <c r="R4" s="122"/>
      <c r="S4" s="122"/>
      <c r="T4" s="122"/>
    </row>
    <row r="5" s="117" customFormat="1" ht="30" customHeight="1" spans="1:20">
      <c r="A5" s="123"/>
      <c r="B5" s="122"/>
      <c r="C5" s="122"/>
      <c r="D5" s="122"/>
      <c r="E5" s="122"/>
      <c r="F5" s="122"/>
      <c r="G5" s="122"/>
      <c r="H5" s="122"/>
      <c r="I5" s="122"/>
      <c r="J5" s="122"/>
      <c r="K5" s="122"/>
      <c r="L5" s="122"/>
      <c r="M5" s="123"/>
      <c r="N5" s="122"/>
      <c r="O5" s="122"/>
      <c r="P5" s="122">
        <f>SUM(P6:P24)</f>
        <v>220</v>
      </c>
      <c r="Q5" s="122"/>
      <c r="R5" s="122"/>
      <c r="S5" s="122"/>
      <c r="T5" s="122"/>
    </row>
    <row r="6" s="118" customFormat="1" ht="54" customHeight="1" spans="1:20">
      <c r="A6" s="14">
        <v>1</v>
      </c>
      <c r="B6" s="14" t="s">
        <v>12</v>
      </c>
      <c r="C6" s="14" t="s">
        <v>297</v>
      </c>
      <c r="D6" s="14" t="s">
        <v>389</v>
      </c>
      <c r="E6" s="14" t="s">
        <v>62</v>
      </c>
      <c r="F6" s="14" t="s">
        <v>1219</v>
      </c>
      <c r="G6" s="14" t="s">
        <v>2788</v>
      </c>
      <c r="H6" s="14" t="s">
        <v>42</v>
      </c>
      <c r="I6" s="14" t="s">
        <v>2789</v>
      </c>
      <c r="J6" s="19">
        <v>44958</v>
      </c>
      <c r="K6" s="19">
        <v>45261</v>
      </c>
      <c r="L6" s="14" t="s">
        <v>499</v>
      </c>
      <c r="M6" s="14" t="s">
        <v>2790</v>
      </c>
      <c r="N6" s="14" t="s">
        <v>2791</v>
      </c>
      <c r="O6" s="14">
        <v>20</v>
      </c>
      <c r="P6" s="14">
        <v>10</v>
      </c>
      <c r="Q6" s="14">
        <v>10</v>
      </c>
      <c r="R6" s="14" t="s">
        <v>2792</v>
      </c>
      <c r="S6" s="14" t="s">
        <v>2793</v>
      </c>
      <c r="T6" s="107"/>
    </row>
    <row r="7" s="118" customFormat="1" ht="54" customHeight="1" spans="1:20">
      <c r="A7" s="14">
        <v>2</v>
      </c>
      <c r="B7" s="13" t="s">
        <v>12</v>
      </c>
      <c r="C7" s="13" t="s">
        <v>297</v>
      </c>
      <c r="D7" s="13" t="s">
        <v>413</v>
      </c>
      <c r="E7" s="14" t="s">
        <v>2794</v>
      </c>
      <c r="F7" s="33" t="s">
        <v>1274</v>
      </c>
      <c r="G7" s="13" t="s">
        <v>2795</v>
      </c>
      <c r="H7" s="13" t="s">
        <v>369</v>
      </c>
      <c r="I7" s="13" t="s">
        <v>2796</v>
      </c>
      <c r="J7" s="32">
        <v>45047</v>
      </c>
      <c r="K7" s="32">
        <v>45200</v>
      </c>
      <c r="L7" s="13" t="s">
        <v>370</v>
      </c>
      <c r="M7" s="33" t="s">
        <v>1274</v>
      </c>
      <c r="N7" s="13" t="s">
        <v>2797</v>
      </c>
      <c r="O7" s="13">
        <v>11</v>
      </c>
      <c r="P7" s="13">
        <v>10</v>
      </c>
      <c r="Q7" s="13">
        <v>1</v>
      </c>
      <c r="R7" s="13" t="s">
        <v>2798</v>
      </c>
      <c r="S7" s="13" t="s">
        <v>2799</v>
      </c>
      <c r="T7" s="107"/>
    </row>
    <row r="8" s="118" customFormat="1" ht="58" customHeight="1" spans="1:20">
      <c r="A8" s="14">
        <v>3</v>
      </c>
      <c r="B8" s="10" t="s">
        <v>12</v>
      </c>
      <c r="C8" s="21" t="s">
        <v>297</v>
      </c>
      <c r="D8" s="21" t="s">
        <v>551</v>
      </c>
      <c r="E8" s="14" t="s">
        <v>56</v>
      </c>
      <c r="F8" s="14" t="s">
        <v>1342</v>
      </c>
      <c r="G8" s="14" t="s">
        <v>389</v>
      </c>
      <c r="H8" s="14" t="s">
        <v>42</v>
      </c>
      <c r="I8" s="14" t="s">
        <v>2800</v>
      </c>
      <c r="J8" s="19">
        <v>44986</v>
      </c>
      <c r="K8" s="19">
        <v>45139</v>
      </c>
      <c r="L8" s="13" t="s">
        <v>376</v>
      </c>
      <c r="M8" s="14" t="s">
        <v>2801</v>
      </c>
      <c r="N8" s="14" t="s">
        <v>2802</v>
      </c>
      <c r="O8" s="14">
        <v>12</v>
      </c>
      <c r="P8" s="14">
        <v>9</v>
      </c>
      <c r="Q8" s="14">
        <v>3</v>
      </c>
      <c r="R8" s="14" t="s">
        <v>2803</v>
      </c>
      <c r="S8" s="14" t="s">
        <v>2804</v>
      </c>
      <c r="T8" s="14"/>
    </row>
    <row r="9" s="118" customFormat="1" ht="44" customHeight="1" spans="1:20">
      <c r="A9" s="14">
        <v>4</v>
      </c>
      <c r="B9" s="14" t="s">
        <v>11</v>
      </c>
      <c r="C9" s="21" t="s">
        <v>212</v>
      </c>
      <c r="D9" s="124" t="s">
        <v>114</v>
      </c>
      <c r="E9" s="14" t="s">
        <v>56</v>
      </c>
      <c r="F9" s="14" t="s">
        <v>57</v>
      </c>
      <c r="G9" s="14" t="s">
        <v>2805</v>
      </c>
      <c r="H9" s="14" t="s">
        <v>42</v>
      </c>
      <c r="I9" s="14" t="s">
        <v>57</v>
      </c>
      <c r="J9" s="19">
        <v>44986</v>
      </c>
      <c r="K9" s="19">
        <v>45232</v>
      </c>
      <c r="L9" s="13" t="s">
        <v>376</v>
      </c>
      <c r="M9" s="14" t="s">
        <v>2806</v>
      </c>
      <c r="N9" s="14" t="s">
        <v>2807</v>
      </c>
      <c r="O9" s="14">
        <v>13.5</v>
      </c>
      <c r="P9" s="14">
        <v>9</v>
      </c>
      <c r="Q9" s="14">
        <v>4.5</v>
      </c>
      <c r="R9" s="14" t="s">
        <v>2808</v>
      </c>
      <c r="S9" s="14" t="s">
        <v>2809</v>
      </c>
      <c r="T9" s="14"/>
    </row>
    <row r="10" s="118" customFormat="1" ht="44" customHeight="1" spans="1:20">
      <c r="A10" s="14">
        <v>5</v>
      </c>
      <c r="B10" s="125" t="s">
        <v>11</v>
      </c>
      <c r="C10" s="14" t="s">
        <v>212</v>
      </c>
      <c r="D10" s="125" t="s">
        <v>114</v>
      </c>
      <c r="E10" s="14" t="s">
        <v>130</v>
      </c>
      <c r="F10" s="14" t="s">
        <v>2532</v>
      </c>
      <c r="G10" s="14" t="s">
        <v>2810</v>
      </c>
      <c r="H10" s="13" t="s">
        <v>402</v>
      </c>
      <c r="I10" s="14" t="s">
        <v>2532</v>
      </c>
      <c r="J10" s="19">
        <v>45017</v>
      </c>
      <c r="K10" s="19">
        <v>45261</v>
      </c>
      <c r="L10" s="14" t="s">
        <v>385</v>
      </c>
      <c r="M10" s="14" t="s">
        <v>2811</v>
      </c>
      <c r="N10" s="14" t="s">
        <v>2812</v>
      </c>
      <c r="O10" s="14">
        <v>13</v>
      </c>
      <c r="P10" s="14">
        <v>10</v>
      </c>
      <c r="Q10" s="14">
        <v>3</v>
      </c>
      <c r="R10" s="14" t="s">
        <v>2813</v>
      </c>
      <c r="S10" s="14" t="s">
        <v>2814</v>
      </c>
      <c r="T10" s="14"/>
    </row>
    <row r="11" s="118" customFormat="1" ht="44" customHeight="1" spans="1:20">
      <c r="A11" s="14">
        <v>6</v>
      </c>
      <c r="B11" s="10" t="s">
        <v>12</v>
      </c>
      <c r="C11" s="10" t="s">
        <v>297</v>
      </c>
      <c r="D11" s="10" t="s">
        <v>389</v>
      </c>
      <c r="E11" s="10" t="s">
        <v>517</v>
      </c>
      <c r="F11" s="14" t="s">
        <v>2589</v>
      </c>
      <c r="G11" s="14" t="s">
        <v>2815</v>
      </c>
      <c r="H11" s="14" t="s">
        <v>42</v>
      </c>
      <c r="I11" s="14" t="s">
        <v>2816</v>
      </c>
      <c r="J11" s="19">
        <v>44986</v>
      </c>
      <c r="K11" s="19">
        <v>45261</v>
      </c>
      <c r="L11" s="10" t="s">
        <v>2452</v>
      </c>
      <c r="M11" s="14" t="s">
        <v>2817</v>
      </c>
      <c r="N11" s="14" t="s">
        <v>2818</v>
      </c>
      <c r="O11" s="14">
        <v>12.5</v>
      </c>
      <c r="P11" s="14">
        <v>10</v>
      </c>
      <c r="Q11" s="14">
        <v>2.5</v>
      </c>
      <c r="R11" s="134" t="s">
        <v>2819</v>
      </c>
      <c r="S11" s="10" t="s">
        <v>2820</v>
      </c>
      <c r="T11" s="107"/>
    </row>
    <row r="12" s="118" customFormat="1" ht="44" customHeight="1" spans="1:20">
      <c r="A12" s="14">
        <v>7</v>
      </c>
      <c r="B12" s="14" t="s">
        <v>868</v>
      </c>
      <c r="C12" s="14" t="s">
        <v>212</v>
      </c>
      <c r="D12" s="14" t="s">
        <v>114</v>
      </c>
      <c r="E12" s="14" t="s">
        <v>399</v>
      </c>
      <c r="F12" s="14" t="s">
        <v>408</v>
      </c>
      <c r="G12" s="14" t="s">
        <v>2821</v>
      </c>
      <c r="H12" s="14" t="s">
        <v>402</v>
      </c>
      <c r="I12" s="14" t="s">
        <v>2822</v>
      </c>
      <c r="J12" s="19">
        <v>44986</v>
      </c>
      <c r="K12" s="19">
        <v>45261</v>
      </c>
      <c r="L12" s="14" t="s">
        <v>404</v>
      </c>
      <c r="M12" s="14" t="s">
        <v>2823</v>
      </c>
      <c r="N12" s="14" t="s">
        <v>2824</v>
      </c>
      <c r="O12" s="14">
        <v>28.5</v>
      </c>
      <c r="P12" s="14">
        <v>20</v>
      </c>
      <c r="Q12" s="14">
        <v>8.5</v>
      </c>
      <c r="R12" s="14" t="s">
        <v>2825</v>
      </c>
      <c r="S12" s="14" t="s">
        <v>2826</v>
      </c>
      <c r="T12" s="107"/>
    </row>
    <row r="13" s="118" customFormat="1" ht="44" customHeight="1" spans="1:20">
      <c r="A13" s="14">
        <v>8</v>
      </c>
      <c r="B13" s="14" t="s">
        <v>11</v>
      </c>
      <c r="C13" s="14" t="s">
        <v>212</v>
      </c>
      <c r="D13" s="14" t="s">
        <v>114</v>
      </c>
      <c r="E13" s="14" t="s">
        <v>107</v>
      </c>
      <c r="F13" s="14" t="s">
        <v>1748</v>
      </c>
      <c r="G13" s="14" t="s">
        <v>2827</v>
      </c>
      <c r="H13" s="14" t="s">
        <v>402</v>
      </c>
      <c r="I13" s="14" t="s">
        <v>1748</v>
      </c>
      <c r="J13" s="55" t="s">
        <v>1203</v>
      </c>
      <c r="K13" s="129" t="s">
        <v>575</v>
      </c>
      <c r="L13" s="14" t="s">
        <v>417</v>
      </c>
      <c r="M13" s="14" t="s">
        <v>2828</v>
      </c>
      <c r="N13" s="14" t="s">
        <v>2829</v>
      </c>
      <c r="O13" s="14">
        <v>10</v>
      </c>
      <c r="P13" s="14">
        <v>9</v>
      </c>
      <c r="Q13" s="14">
        <v>1</v>
      </c>
      <c r="R13" s="14" t="s">
        <v>2830</v>
      </c>
      <c r="S13" s="14" t="s">
        <v>2831</v>
      </c>
      <c r="T13" s="107"/>
    </row>
    <row r="14" s="118" customFormat="1" ht="44" customHeight="1" spans="1:20">
      <c r="A14" s="14">
        <v>9</v>
      </c>
      <c r="B14" s="107" t="s">
        <v>11</v>
      </c>
      <c r="C14" s="107" t="s">
        <v>212</v>
      </c>
      <c r="D14" s="107" t="s">
        <v>114</v>
      </c>
      <c r="E14" s="107" t="s">
        <v>107</v>
      </c>
      <c r="F14" s="107" t="s">
        <v>1713</v>
      </c>
      <c r="G14" s="107" t="s">
        <v>2832</v>
      </c>
      <c r="H14" s="107" t="s">
        <v>42</v>
      </c>
      <c r="I14" s="107" t="s">
        <v>1713</v>
      </c>
      <c r="J14" s="129" t="s">
        <v>459</v>
      </c>
      <c r="K14" s="129" t="s">
        <v>575</v>
      </c>
      <c r="L14" s="107" t="s">
        <v>417</v>
      </c>
      <c r="M14" s="107" t="s">
        <v>2833</v>
      </c>
      <c r="N14" s="107" t="s">
        <v>2834</v>
      </c>
      <c r="O14" s="107">
        <v>15</v>
      </c>
      <c r="P14" s="107">
        <v>9</v>
      </c>
      <c r="Q14" s="107">
        <v>6</v>
      </c>
      <c r="R14" s="107" t="s">
        <v>2835</v>
      </c>
      <c r="S14" s="107" t="s">
        <v>2836</v>
      </c>
      <c r="T14" s="107"/>
    </row>
    <row r="15" s="118" customFormat="1" ht="44" customHeight="1" spans="1:20">
      <c r="A15" s="14">
        <v>10</v>
      </c>
      <c r="B15" s="14" t="s">
        <v>12</v>
      </c>
      <c r="C15" s="14" t="s">
        <v>297</v>
      </c>
      <c r="D15" s="14" t="s">
        <v>551</v>
      </c>
      <c r="E15" s="14" t="s">
        <v>149</v>
      </c>
      <c r="F15" s="14" t="s">
        <v>2837</v>
      </c>
      <c r="G15" s="14" t="s">
        <v>2838</v>
      </c>
      <c r="H15" s="14" t="s">
        <v>42</v>
      </c>
      <c r="I15" s="14" t="s">
        <v>2839</v>
      </c>
      <c r="J15" s="19">
        <v>45017</v>
      </c>
      <c r="K15" s="19">
        <v>45261</v>
      </c>
      <c r="L15" s="14" t="s">
        <v>437</v>
      </c>
      <c r="M15" s="14" t="s">
        <v>2840</v>
      </c>
      <c r="N15" s="14" t="s">
        <v>2841</v>
      </c>
      <c r="O15" s="14">
        <v>15</v>
      </c>
      <c r="P15" s="14">
        <v>10</v>
      </c>
      <c r="Q15" s="14">
        <v>5</v>
      </c>
      <c r="R15" s="14" t="s">
        <v>2842</v>
      </c>
      <c r="S15" s="14" t="s">
        <v>2843</v>
      </c>
      <c r="T15" s="107"/>
    </row>
    <row r="16" s="118" customFormat="1" ht="81" customHeight="1" spans="1:20">
      <c r="A16" s="14">
        <v>11</v>
      </c>
      <c r="B16" s="14" t="s">
        <v>11</v>
      </c>
      <c r="C16" s="14" t="s">
        <v>212</v>
      </c>
      <c r="D16" s="14" t="s">
        <v>114</v>
      </c>
      <c r="E16" s="14" t="s">
        <v>50</v>
      </c>
      <c r="F16" s="14" t="s">
        <v>51</v>
      </c>
      <c r="G16" s="126" t="s">
        <v>2844</v>
      </c>
      <c r="H16" s="13" t="s">
        <v>402</v>
      </c>
      <c r="I16" s="13" t="s">
        <v>51</v>
      </c>
      <c r="J16" s="56">
        <v>45017</v>
      </c>
      <c r="K16" s="56">
        <v>45108</v>
      </c>
      <c r="L16" s="66" t="s">
        <v>710</v>
      </c>
      <c r="M16" s="13" t="s">
        <v>2845</v>
      </c>
      <c r="N16" s="13" t="s">
        <v>2846</v>
      </c>
      <c r="O16" s="14">
        <v>15</v>
      </c>
      <c r="P16" s="14">
        <v>10</v>
      </c>
      <c r="Q16" s="14">
        <v>5</v>
      </c>
      <c r="R16" s="14" t="s">
        <v>2847</v>
      </c>
      <c r="S16" s="14" t="s">
        <v>1832</v>
      </c>
      <c r="T16" s="107"/>
    </row>
    <row r="17" s="118" customFormat="1" ht="63" customHeight="1" spans="1:20">
      <c r="A17" s="14">
        <v>12</v>
      </c>
      <c r="B17" s="14" t="s">
        <v>11</v>
      </c>
      <c r="C17" s="14" t="s">
        <v>212</v>
      </c>
      <c r="D17" s="14" t="s">
        <v>114</v>
      </c>
      <c r="E17" s="14" t="s">
        <v>75</v>
      </c>
      <c r="F17" s="14" t="s">
        <v>2848</v>
      </c>
      <c r="G17" s="14" t="s">
        <v>2849</v>
      </c>
      <c r="H17" s="14" t="s">
        <v>402</v>
      </c>
      <c r="I17" s="14" t="s">
        <v>2848</v>
      </c>
      <c r="J17" s="130" t="s">
        <v>343</v>
      </c>
      <c r="K17" s="130" t="s">
        <v>908</v>
      </c>
      <c r="L17" s="14" t="s">
        <v>554</v>
      </c>
      <c r="M17" s="14" t="s">
        <v>2850</v>
      </c>
      <c r="N17" s="14" t="s">
        <v>2851</v>
      </c>
      <c r="O17" s="14">
        <v>15</v>
      </c>
      <c r="P17" s="14">
        <v>10</v>
      </c>
      <c r="Q17" s="14">
        <v>5</v>
      </c>
      <c r="R17" s="14" t="s">
        <v>2852</v>
      </c>
      <c r="S17" s="54" t="s">
        <v>2853</v>
      </c>
      <c r="T17" s="107"/>
    </row>
    <row r="18" s="118" customFormat="1" ht="60" customHeight="1" spans="1:20">
      <c r="A18" s="14">
        <v>13</v>
      </c>
      <c r="B18" s="107" t="s">
        <v>11</v>
      </c>
      <c r="C18" s="107" t="s">
        <v>212</v>
      </c>
      <c r="D18" s="107" t="s">
        <v>114</v>
      </c>
      <c r="E18" s="107" t="s">
        <v>75</v>
      </c>
      <c r="F18" s="107" t="s">
        <v>76</v>
      </c>
      <c r="G18" s="126" t="s">
        <v>2854</v>
      </c>
      <c r="H18" s="107" t="s">
        <v>402</v>
      </c>
      <c r="I18" s="107" t="s">
        <v>76</v>
      </c>
      <c r="J18" s="112">
        <v>45047</v>
      </c>
      <c r="K18" s="112">
        <v>45261</v>
      </c>
      <c r="L18" s="107" t="s">
        <v>554</v>
      </c>
      <c r="M18" s="107" t="s">
        <v>2855</v>
      </c>
      <c r="N18" s="13" t="s">
        <v>2856</v>
      </c>
      <c r="O18" s="107">
        <v>18.24</v>
      </c>
      <c r="P18" s="107">
        <v>9</v>
      </c>
      <c r="Q18" s="107">
        <v>9.24</v>
      </c>
      <c r="R18" s="107" t="s">
        <v>2857</v>
      </c>
      <c r="S18" s="107" t="s">
        <v>2858</v>
      </c>
      <c r="T18" s="107"/>
    </row>
    <row r="19" s="118" customFormat="1" ht="66" customHeight="1" spans="1:20">
      <c r="A19" s="14">
        <v>14</v>
      </c>
      <c r="B19" s="21" t="s">
        <v>12</v>
      </c>
      <c r="C19" s="21" t="s">
        <v>297</v>
      </c>
      <c r="D19" s="21" t="s">
        <v>551</v>
      </c>
      <c r="E19" s="21" t="s">
        <v>92</v>
      </c>
      <c r="F19" s="14" t="s">
        <v>1089</v>
      </c>
      <c r="G19" s="21" t="s">
        <v>2859</v>
      </c>
      <c r="H19" s="21" t="s">
        <v>42</v>
      </c>
      <c r="I19" s="13" t="s">
        <v>1089</v>
      </c>
      <c r="J19" s="32">
        <v>45078</v>
      </c>
      <c r="K19" s="32">
        <v>45139</v>
      </c>
      <c r="L19" s="13" t="s">
        <v>2860</v>
      </c>
      <c r="M19" s="13" t="s">
        <v>2861</v>
      </c>
      <c r="N19" s="13" t="s">
        <v>2862</v>
      </c>
      <c r="O19" s="13">
        <v>15</v>
      </c>
      <c r="P19" s="13">
        <v>10</v>
      </c>
      <c r="Q19" s="13">
        <v>5</v>
      </c>
      <c r="R19" s="13" t="s">
        <v>2863</v>
      </c>
      <c r="S19" s="21" t="s">
        <v>2864</v>
      </c>
      <c r="T19" s="107"/>
    </row>
    <row r="20" s="117" customFormat="1" ht="81" customHeight="1" spans="1:20">
      <c r="A20" s="14">
        <v>15</v>
      </c>
      <c r="B20" s="107" t="s">
        <v>12</v>
      </c>
      <c r="C20" s="107" t="s">
        <v>297</v>
      </c>
      <c r="D20" s="107" t="s">
        <v>1009</v>
      </c>
      <c r="E20" s="107" t="s">
        <v>624</v>
      </c>
      <c r="F20" s="107" t="s">
        <v>625</v>
      </c>
      <c r="G20" s="126" t="s">
        <v>2865</v>
      </c>
      <c r="H20" s="13" t="s">
        <v>369</v>
      </c>
      <c r="I20" s="107" t="s">
        <v>625</v>
      </c>
      <c r="J20" s="131">
        <v>45017</v>
      </c>
      <c r="K20" s="112">
        <v>45261</v>
      </c>
      <c r="L20" s="107" t="s">
        <v>1475</v>
      </c>
      <c r="M20" s="107" t="s">
        <v>2866</v>
      </c>
      <c r="N20" s="107" t="s">
        <v>2867</v>
      </c>
      <c r="O20" s="107">
        <v>25</v>
      </c>
      <c r="P20" s="107">
        <v>20</v>
      </c>
      <c r="Q20" s="107">
        <v>5</v>
      </c>
      <c r="R20" s="107" t="s">
        <v>2868</v>
      </c>
      <c r="S20" s="107" t="s">
        <v>2869</v>
      </c>
      <c r="T20" s="107"/>
    </row>
    <row r="21" s="117" customFormat="1" ht="149" customHeight="1" spans="1:20">
      <c r="A21" s="14">
        <v>16</v>
      </c>
      <c r="B21" s="107" t="s">
        <v>868</v>
      </c>
      <c r="C21" s="107" t="s">
        <v>250</v>
      </c>
      <c r="D21" s="107" t="s">
        <v>251</v>
      </c>
      <c r="E21" s="107" t="s">
        <v>1053</v>
      </c>
      <c r="F21" s="107" t="s">
        <v>2205</v>
      </c>
      <c r="G21" s="85" t="s">
        <v>2870</v>
      </c>
      <c r="H21" s="107" t="s">
        <v>42</v>
      </c>
      <c r="I21" s="107" t="s">
        <v>2205</v>
      </c>
      <c r="J21" s="112">
        <v>44986</v>
      </c>
      <c r="K21" s="112">
        <v>45261</v>
      </c>
      <c r="L21" s="107" t="s">
        <v>2871</v>
      </c>
      <c r="M21" s="107" t="s">
        <v>2872</v>
      </c>
      <c r="N21" s="85" t="s">
        <v>2873</v>
      </c>
      <c r="O21" s="107">
        <v>28.5</v>
      </c>
      <c r="P21" s="107">
        <v>25</v>
      </c>
      <c r="Q21" s="107">
        <v>3.5</v>
      </c>
      <c r="R21" s="23" t="s">
        <v>2874</v>
      </c>
      <c r="S21" s="23" t="s">
        <v>2875</v>
      </c>
      <c r="T21" s="107"/>
    </row>
    <row r="22" ht="33.75" spans="1:20">
      <c r="A22" s="14">
        <v>17</v>
      </c>
      <c r="B22" s="16" t="s">
        <v>2876</v>
      </c>
      <c r="C22" s="16" t="s">
        <v>916</v>
      </c>
      <c r="D22" s="85" t="s">
        <v>551</v>
      </c>
      <c r="E22" s="86" t="s">
        <v>149</v>
      </c>
      <c r="F22" s="85" t="s">
        <v>2877</v>
      </c>
      <c r="G22" s="85" t="s">
        <v>2878</v>
      </c>
      <c r="H22" s="86" t="s">
        <v>42</v>
      </c>
      <c r="I22" s="85" t="s">
        <v>2879</v>
      </c>
      <c r="J22" s="91">
        <v>45170</v>
      </c>
      <c r="K22" s="91">
        <v>45261</v>
      </c>
      <c r="L22" s="86" t="s">
        <v>149</v>
      </c>
      <c r="M22" s="85" t="s">
        <v>2877</v>
      </c>
      <c r="N22" s="85" t="s">
        <v>2880</v>
      </c>
      <c r="O22" s="86">
        <v>17</v>
      </c>
      <c r="P22" s="86">
        <v>15</v>
      </c>
      <c r="Q22" s="86">
        <v>2</v>
      </c>
      <c r="R22" s="16" t="s">
        <v>2881</v>
      </c>
      <c r="S22" s="85" t="s">
        <v>2882</v>
      </c>
      <c r="T22" s="135"/>
    </row>
    <row r="23" ht="67.5" spans="1:20">
      <c r="A23" s="14">
        <v>18</v>
      </c>
      <c r="B23" s="127" t="s">
        <v>12</v>
      </c>
      <c r="C23" s="127" t="s">
        <v>297</v>
      </c>
      <c r="D23" s="127" t="s">
        <v>298</v>
      </c>
      <c r="E23" s="13" t="s">
        <v>75</v>
      </c>
      <c r="F23" s="13" t="s">
        <v>2067</v>
      </c>
      <c r="G23" s="13" t="s">
        <v>2883</v>
      </c>
      <c r="H23" s="13" t="s">
        <v>402</v>
      </c>
      <c r="I23" s="13" t="s">
        <v>2884</v>
      </c>
      <c r="J23" s="132" t="s">
        <v>188</v>
      </c>
      <c r="K23" s="132" t="s">
        <v>908</v>
      </c>
      <c r="L23" s="127" t="s">
        <v>554</v>
      </c>
      <c r="M23" s="13" t="s">
        <v>2067</v>
      </c>
      <c r="N23" s="13" t="s">
        <v>2885</v>
      </c>
      <c r="O23" s="13">
        <v>6</v>
      </c>
      <c r="P23" s="13">
        <v>5</v>
      </c>
      <c r="Q23" s="13">
        <v>1</v>
      </c>
      <c r="R23" s="12" t="s">
        <v>2886</v>
      </c>
      <c r="S23" s="38" t="s">
        <v>2887</v>
      </c>
      <c r="T23" s="135"/>
    </row>
    <row r="24" ht="45" spans="1:20">
      <c r="A24" s="14">
        <v>19</v>
      </c>
      <c r="B24" s="128" t="s">
        <v>868</v>
      </c>
      <c r="C24" s="107" t="s">
        <v>212</v>
      </c>
      <c r="D24" s="107" t="s">
        <v>114</v>
      </c>
      <c r="E24" s="107" t="s">
        <v>1053</v>
      </c>
      <c r="F24" s="107" t="s">
        <v>2611</v>
      </c>
      <c r="G24" s="63" t="s">
        <v>2888</v>
      </c>
      <c r="H24" s="14" t="s">
        <v>402</v>
      </c>
      <c r="I24" s="107" t="s">
        <v>2889</v>
      </c>
      <c r="J24" s="41">
        <v>45047</v>
      </c>
      <c r="K24" s="41">
        <v>45261</v>
      </c>
      <c r="L24" s="41" t="s">
        <v>2201</v>
      </c>
      <c r="M24" s="107" t="s">
        <v>2890</v>
      </c>
      <c r="N24" s="49" t="s">
        <v>2891</v>
      </c>
      <c r="O24" s="133">
        <v>11.5</v>
      </c>
      <c r="P24" s="107">
        <v>10</v>
      </c>
      <c r="Q24" s="107">
        <v>1.5</v>
      </c>
      <c r="R24" s="49" t="s">
        <v>2892</v>
      </c>
      <c r="S24" s="49" t="s">
        <v>2209</v>
      </c>
      <c r="T24" s="135"/>
    </row>
  </sheetData>
  <mergeCells count="18">
    <mergeCell ref="A1:E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73"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21" workbookViewId="0">
      <selection activeCell="A7" sqref="A7:T28"/>
    </sheetView>
  </sheetViews>
  <sheetFormatPr defaultColWidth="9" defaultRowHeight="13.5"/>
  <cols>
    <col min="1" max="1" width="4.25" style="100" customWidth="1"/>
    <col min="2" max="4" width="9" style="100"/>
    <col min="5" max="5" width="7.5" style="100" customWidth="1"/>
    <col min="6" max="6" width="7.25" style="100" customWidth="1"/>
    <col min="7" max="7" width="9" style="100"/>
    <col min="8" max="8" width="7.625" style="100" customWidth="1"/>
    <col min="9" max="10" width="9" style="100" customWidth="1"/>
    <col min="11" max="11" width="11.625" style="100" customWidth="1"/>
    <col min="12" max="12" width="8.375" style="100" customWidth="1"/>
    <col min="13" max="17" width="9" style="100" customWidth="1"/>
    <col min="18" max="18" width="9" style="100"/>
    <col min="19" max="19" width="10.5" style="100" customWidth="1"/>
    <col min="20" max="20" width="7.75" style="102" customWidth="1"/>
    <col min="21" max="16384" width="9" style="100"/>
  </cols>
  <sheetData>
    <row r="1" spans="1:4">
      <c r="A1" s="103" t="s">
        <v>2893</v>
      </c>
      <c r="B1" s="103"/>
      <c r="C1" s="103"/>
      <c r="D1" s="103"/>
    </row>
    <row r="2" s="100" customFormat="1" ht="25.5" spans="1:20">
      <c r="A2" s="104" t="s">
        <v>2894</v>
      </c>
      <c r="B2" s="105"/>
      <c r="C2" s="105"/>
      <c r="D2" s="105"/>
      <c r="E2" s="105"/>
      <c r="F2" s="105"/>
      <c r="G2" s="105"/>
      <c r="H2" s="105"/>
      <c r="I2" s="105"/>
      <c r="J2" s="105"/>
      <c r="K2" s="105"/>
      <c r="L2" s="105"/>
      <c r="M2" s="105"/>
      <c r="N2" s="105"/>
      <c r="O2" s="105"/>
      <c r="P2" s="105"/>
      <c r="Q2" s="105"/>
      <c r="R2" s="105"/>
      <c r="S2" s="105"/>
      <c r="T2" s="113"/>
    </row>
    <row r="3" s="100" customFormat="1" ht="22" customHeight="1" spans="1:20">
      <c r="A3" s="106" t="s">
        <v>2</v>
      </c>
      <c r="B3" s="106" t="s">
        <v>3</v>
      </c>
      <c r="C3" s="106"/>
      <c r="D3" s="106"/>
      <c r="E3" s="106" t="s">
        <v>17</v>
      </c>
      <c r="F3" s="106" t="s">
        <v>18</v>
      </c>
      <c r="G3" s="106" t="s">
        <v>19</v>
      </c>
      <c r="H3" s="106" t="s">
        <v>2393</v>
      </c>
      <c r="I3" s="106" t="s">
        <v>21</v>
      </c>
      <c r="J3" s="106" t="s">
        <v>22</v>
      </c>
      <c r="K3" s="106"/>
      <c r="L3" s="106" t="s">
        <v>23</v>
      </c>
      <c r="M3" s="108" t="s">
        <v>24</v>
      </c>
      <c r="N3" s="106" t="s">
        <v>322</v>
      </c>
      <c r="O3" s="106" t="s">
        <v>2394</v>
      </c>
      <c r="P3" s="106"/>
      <c r="Q3" s="106"/>
      <c r="R3" s="106" t="s">
        <v>27</v>
      </c>
      <c r="S3" s="106" t="s">
        <v>28</v>
      </c>
      <c r="T3" s="106" t="s">
        <v>7</v>
      </c>
    </row>
    <row r="4" s="100" customFormat="1" ht="21" customHeight="1" spans="1:20">
      <c r="A4" s="106"/>
      <c r="B4" s="106" t="s">
        <v>29</v>
      </c>
      <c r="C4" s="106" t="s">
        <v>30</v>
      </c>
      <c r="D4" s="106" t="s">
        <v>31</v>
      </c>
      <c r="E4" s="106"/>
      <c r="F4" s="106"/>
      <c r="G4" s="106"/>
      <c r="H4" s="106"/>
      <c r="I4" s="106"/>
      <c r="J4" s="106" t="s">
        <v>32</v>
      </c>
      <c r="K4" s="106" t="s">
        <v>33</v>
      </c>
      <c r="L4" s="106"/>
      <c r="M4" s="109"/>
      <c r="N4" s="106"/>
      <c r="O4" s="106" t="s">
        <v>26</v>
      </c>
      <c r="P4" s="106" t="s">
        <v>6</v>
      </c>
      <c r="Q4" s="106"/>
      <c r="R4" s="106"/>
      <c r="S4" s="106"/>
      <c r="T4" s="106"/>
    </row>
    <row r="5" s="100" customFormat="1" ht="24" spans="1:20">
      <c r="A5" s="106"/>
      <c r="B5" s="106"/>
      <c r="C5" s="106"/>
      <c r="D5" s="106"/>
      <c r="E5" s="106"/>
      <c r="F5" s="106"/>
      <c r="G5" s="106"/>
      <c r="H5" s="106"/>
      <c r="I5" s="106"/>
      <c r="J5" s="106"/>
      <c r="K5" s="106"/>
      <c r="L5" s="106"/>
      <c r="M5" s="110"/>
      <c r="N5" s="106"/>
      <c r="O5" s="106"/>
      <c r="P5" s="111" t="s">
        <v>2395</v>
      </c>
      <c r="Q5" s="111" t="s">
        <v>35</v>
      </c>
      <c r="R5" s="114"/>
      <c r="S5" s="114"/>
      <c r="T5" s="114"/>
    </row>
    <row r="6" s="100" customFormat="1" ht="42" customHeight="1" spans="1:20">
      <c r="A6" s="106"/>
      <c r="B6" s="106"/>
      <c r="C6" s="106"/>
      <c r="D6" s="106"/>
      <c r="E6" s="106"/>
      <c r="F6" s="106"/>
      <c r="G6" s="106" t="s">
        <v>2396</v>
      </c>
      <c r="H6" s="106"/>
      <c r="I6" s="106"/>
      <c r="J6" s="106"/>
      <c r="K6" s="106"/>
      <c r="L6" s="106"/>
      <c r="M6" s="110"/>
      <c r="N6" s="106"/>
      <c r="O6" s="106"/>
      <c r="P6" s="106">
        <f>SUM(P7:P28)</f>
        <v>420</v>
      </c>
      <c r="Q6" s="111"/>
      <c r="R6" s="114"/>
      <c r="S6" s="114"/>
      <c r="T6" s="114"/>
    </row>
    <row r="7" s="101" customFormat="1" ht="66" customHeight="1" spans="1:20">
      <c r="A7" s="107">
        <v>1</v>
      </c>
      <c r="B7" s="107" t="s">
        <v>12</v>
      </c>
      <c r="C7" s="107" t="s">
        <v>573</v>
      </c>
      <c r="D7" s="107" t="s">
        <v>374</v>
      </c>
      <c r="E7" s="107" t="s">
        <v>75</v>
      </c>
      <c r="F7" s="107" t="s">
        <v>2067</v>
      </c>
      <c r="G7" s="107" t="s">
        <v>2895</v>
      </c>
      <c r="H7" s="107" t="s">
        <v>195</v>
      </c>
      <c r="I7" s="107" t="s">
        <v>2896</v>
      </c>
      <c r="J7" s="112">
        <v>44927</v>
      </c>
      <c r="K7" s="112">
        <v>45231</v>
      </c>
      <c r="L7" s="107" t="s">
        <v>75</v>
      </c>
      <c r="M7" s="107" t="s">
        <v>2897</v>
      </c>
      <c r="N7" s="107" t="s">
        <v>2898</v>
      </c>
      <c r="O7" s="107">
        <v>60</v>
      </c>
      <c r="P7" s="107">
        <v>20</v>
      </c>
      <c r="Q7" s="107">
        <v>40</v>
      </c>
      <c r="R7" s="107" t="s">
        <v>2899</v>
      </c>
      <c r="S7" s="107" t="s">
        <v>2900</v>
      </c>
      <c r="T7" s="115"/>
    </row>
    <row r="8" s="101" customFormat="1" ht="75" customHeight="1" spans="1:20">
      <c r="A8" s="107">
        <v>2</v>
      </c>
      <c r="B8" s="107" t="s">
        <v>12</v>
      </c>
      <c r="C8" s="107" t="s">
        <v>573</v>
      </c>
      <c r="D8" s="107" t="s">
        <v>374</v>
      </c>
      <c r="E8" s="107" t="s">
        <v>75</v>
      </c>
      <c r="F8" s="107" t="s">
        <v>2104</v>
      </c>
      <c r="G8" s="107" t="s">
        <v>2901</v>
      </c>
      <c r="H8" s="107" t="s">
        <v>195</v>
      </c>
      <c r="I8" s="107" t="s">
        <v>2902</v>
      </c>
      <c r="J8" s="112">
        <v>44928</v>
      </c>
      <c r="K8" s="112">
        <v>45232</v>
      </c>
      <c r="L8" s="107" t="s">
        <v>75</v>
      </c>
      <c r="M8" s="107" t="s">
        <v>2104</v>
      </c>
      <c r="N8" s="107" t="s">
        <v>2903</v>
      </c>
      <c r="O8" s="107">
        <v>60</v>
      </c>
      <c r="P8" s="107">
        <v>25</v>
      </c>
      <c r="Q8" s="107">
        <v>35</v>
      </c>
      <c r="R8" s="107" t="s">
        <v>2904</v>
      </c>
      <c r="S8" s="107" t="s">
        <v>2905</v>
      </c>
      <c r="T8" s="107"/>
    </row>
    <row r="9" s="101" customFormat="1" ht="45" customHeight="1" spans="1:20">
      <c r="A9" s="107">
        <v>3</v>
      </c>
      <c r="B9" s="107" t="s">
        <v>12</v>
      </c>
      <c r="C9" s="107" t="s">
        <v>573</v>
      </c>
      <c r="D9" s="107" t="s">
        <v>374</v>
      </c>
      <c r="E9" s="107" t="s">
        <v>75</v>
      </c>
      <c r="F9" s="107" t="s">
        <v>992</v>
      </c>
      <c r="G9" s="107" t="s">
        <v>2906</v>
      </c>
      <c r="H9" s="107" t="s">
        <v>195</v>
      </c>
      <c r="I9" s="107" t="s">
        <v>2907</v>
      </c>
      <c r="J9" s="112">
        <v>44929</v>
      </c>
      <c r="K9" s="112">
        <v>45233</v>
      </c>
      <c r="L9" s="107" t="s">
        <v>75</v>
      </c>
      <c r="M9" s="107" t="s">
        <v>992</v>
      </c>
      <c r="N9" s="107" t="s">
        <v>2908</v>
      </c>
      <c r="O9" s="107">
        <v>120</v>
      </c>
      <c r="P9" s="107">
        <v>30</v>
      </c>
      <c r="Q9" s="107">
        <v>90</v>
      </c>
      <c r="R9" s="107" t="s">
        <v>2904</v>
      </c>
      <c r="S9" s="107" t="s">
        <v>2909</v>
      </c>
      <c r="T9" s="107"/>
    </row>
    <row r="10" s="101" customFormat="1" ht="45" spans="1:20">
      <c r="A10" s="107">
        <v>4</v>
      </c>
      <c r="B10" s="107" t="s">
        <v>12</v>
      </c>
      <c r="C10" s="107" t="s">
        <v>573</v>
      </c>
      <c r="D10" s="107" t="s">
        <v>374</v>
      </c>
      <c r="E10" s="107" t="s">
        <v>75</v>
      </c>
      <c r="F10" s="107" t="s">
        <v>2015</v>
      </c>
      <c r="G10" s="107" t="s">
        <v>2910</v>
      </c>
      <c r="H10" s="107" t="s">
        <v>195</v>
      </c>
      <c r="I10" s="107" t="s">
        <v>2911</v>
      </c>
      <c r="J10" s="112">
        <v>44930</v>
      </c>
      <c r="K10" s="112">
        <v>45234</v>
      </c>
      <c r="L10" s="107" t="s">
        <v>75</v>
      </c>
      <c r="M10" s="107" t="s">
        <v>2015</v>
      </c>
      <c r="N10" s="107" t="s">
        <v>2912</v>
      </c>
      <c r="O10" s="107">
        <v>150</v>
      </c>
      <c r="P10" s="107">
        <v>25</v>
      </c>
      <c r="Q10" s="107">
        <v>125</v>
      </c>
      <c r="R10" s="107" t="s">
        <v>2913</v>
      </c>
      <c r="S10" s="107" t="s">
        <v>2914</v>
      </c>
      <c r="T10" s="107"/>
    </row>
    <row r="11" s="101" customFormat="1" ht="67.5" spans="1:20">
      <c r="A11" s="107">
        <v>5</v>
      </c>
      <c r="B11" s="107" t="s">
        <v>12</v>
      </c>
      <c r="C11" s="107" t="s">
        <v>573</v>
      </c>
      <c r="D11" s="107" t="s">
        <v>374</v>
      </c>
      <c r="E11" s="107" t="s">
        <v>464</v>
      </c>
      <c r="F11" s="107" t="s">
        <v>2125</v>
      </c>
      <c r="G11" s="107" t="s">
        <v>2915</v>
      </c>
      <c r="H11" s="107" t="s">
        <v>195</v>
      </c>
      <c r="I11" s="107" t="s">
        <v>2916</v>
      </c>
      <c r="J11" s="112">
        <v>44931</v>
      </c>
      <c r="K11" s="112">
        <v>45235</v>
      </c>
      <c r="L11" s="107" t="s">
        <v>464</v>
      </c>
      <c r="M11" s="107" t="s">
        <v>2125</v>
      </c>
      <c r="N11" s="107" t="s">
        <v>2917</v>
      </c>
      <c r="O11" s="107">
        <v>148</v>
      </c>
      <c r="P11" s="107">
        <v>30</v>
      </c>
      <c r="Q11" s="107">
        <v>118</v>
      </c>
      <c r="R11" s="107" t="s">
        <v>2918</v>
      </c>
      <c r="S11" s="107" t="s">
        <v>2919</v>
      </c>
      <c r="T11" s="107"/>
    </row>
    <row r="12" s="101" customFormat="1" ht="45" spans="1:20">
      <c r="A12" s="107">
        <v>6</v>
      </c>
      <c r="B12" s="107" t="s">
        <v>12</v>
      </c>
      <c r="C12" s="107" t="s">
        <v>573</v>
      </c>
      <c r="D12" s="107" t="s">
        <v>374</v>
      </c>
      <c r="E12" s="107" t="s">
        <v>464</v>
      </c>
      <c r="F12" s="107" t="s">
        <v>2920</v>
      </c>
      <c r="G12" s="107" t="s">
        <v>2921</v>
      </c>
      <c r="H12" s="107" t="s">
        <v>195</v>
      </c>
      <c r="I12" s="107" t="s">
        <v>2922</v>
      </c>
      <c r="J12" s="112">
        <v>44932</v>
      </c>
      <c r="K12" s="112">
        <v>45266</v>
      </c>
      <c r="L12" s="107" t="s">
        <v>464</v>
      </c>
      <c r="M12" s="107" t="s">
        <v>2920</v>
      </c>
      <c r="N12" s="107" t="s">
        <v>2923</v>
      </c>
      <c r="O12" s="107">
        <v>100</v>
      </c>
      <c r="P12" s="107">
        <v>30</v>
      </c>
      <c r="Q12" s="107">
        <v>70</v>
      </c>
      <c r="R12" s="107" t="s">
        <v>2924</v>
      </c>
      <c r="S12" s="107" t="s">
        <v>2925</v>
      </c>
      <c r="T12" s="107"/>
    </row>
    <row r="13" s="101" customFormat="1" ht="33.75" spans="1:20">
      <c r="A13" s="107">
        <v>7</v>
      </c>
      <c r="B13" s="107" t="s">
        <v>12</v>
      </c>
      <c r="C13" s="107" t="s">
        <v>573</v>
      </c>
      <c r="D13" s="107" t="s">
        <v>374</v>
      </c>
      <c r="E13" s="107" t="s">
        <v>75</v>
      </c>
      <c r="F13" s="107" t="s">
        <v>455</v>
      </c>
      <c r="G13" s="107" t="s">
        <v>2926</v>
      </c>
      <c r="H13" s="107" t="s">
        <v>195</v>
      </c>
      <c r="I13" s="107" t="s">
        <v>2927</v>
      </c>
      <c r="J13" s="112">
        <v>44933</v>
      </c>
      <c r="K13" s="112">
        <v>45237</v>
      </c>
      <c r="L13" s="107" t="s">
        <v>75</v>
      </c>
      <c r="M13" s="107" t="s">
        <v>455</v>
      </c>
      <c r="N13" s="107" t="s">
        <v>2928</v>
      </c>
      <c r="O13" s="107">
        <v>108</v>
      </c>
      <c r="P13" s="107">
        <v>10</v>
      </c>
      <c r="Q13" s="107">
        <v>88</v>
      </c>
      <c r="R13" s="107" t="s">
        <v>2904</v>
      </c>
      <c r="S13" s="107" t="s">
        <v>2929</v>
      </c>
      <c r="T13" s="107"/>
    </row>
    <row r="14" s="101" customFormat="1" ht="45" spans="1:20">
      <c r="A14" s="107">
        <v>8</v>
      </c>
      <c r="B14" s="107" t="s">
        <v>11</v>
      </c>
      <c r="C14" s="107" t="s">
        <v>212</v>
      </c>
      <c r="D14" s="107" t="s">
        <v>114</v>
      </c>
      <c r="E14" s="107" t="s">
        <v>75</v>
      </c>
      <c r="F14" s="107" t="s">
        <v>2104</v>
      </c>
      <c r="G14" s="107" t="s">
        <v>2930</v>
      </c>
      <c r="H14" s="107" t="s">
        <v>195</v>
      </c>
      <c r="I14" s="107" t="s">
        <v>2104</v>
      </c>
      <c r="J14" s="112">
        <v>44935</v>
      </c>
      <c r="K14" s="112">
        <v>45239</v>
      </c>
      <c r="L14" s="107" t="s">
        <v>75</v>
      </c>
      <c r="M14" s="107" t="s">
        <v>2104</v>
      </c>
      <c r="N14" s="107" t="s">
        <v>2931</v>
      </c>
      <c r="O14" s="107">
        <v>185</v>
      </c>
      <c r="P14" s="107">
        <v>20</v>
      </c>
      <c r="Q14" s="107">
        <v>165</v>
      </c>
      <c r="R14" s="107" t="s">
        <v>2932</v>
      </c>
      <c r="S14" s="107" t="s">
        <v>2933</v>
      </c>
      <c r="T14" s="107"/>
    </row>
    <row r="15" s="101" customFormat="1" ht="56.25" spans="1:20">
      <c r="A15" s="107">
        <v>9</v>
      </c>
      <c r="B15" s="107" t="s">
        <v>12</v>
      </c>
      <c r="C15" s="107" t="s">
        <v>573</v>
      </c>
      <c r="D15" s="107" t="s">
        <v>1009</v>
      </c>
      <c r="E15" s="107" t="s">
        <v>75</v>
      </c>
      <c r="F15" s="107" t="s">
        <v>2015</v>
      </c>
      <c r="G15" s="107" t="s">
        <v>2934</v>
      </c>
      <c r="H15" s="107" t="s">
        <v>42</v>
      </c>
      <c r="I15" s="107" t="s">
        <v>2935</v>
      </c>
      <c r="J15" s="112">
        <v>44937</v>
      </c>
      <c r="K15" s="112">
        <v>45241</v>
      </c>
      <c r="L15" s="107" t="s">
        <v>75</v>
      </c>
      <c r="M15" s="107" t="s">
        <v>2015</v>
      </c>
      <c r="N15" s="107" t="s">
        <v>2936</v>
      </c>
      <c r="O15" s="107">
        <v>170</v>
      </c>
      <c r="P15" s="107">
        <v>20</v>
      </c>
      <c r="Q15" s="107">
        <v>150</v>
      </c>
      <c r="R15" s="107" t="s">
        <v>2937</v>
      </c>
      <c r="S15" s="107" t="s">
        <v>2938</v>
      </c>
      <c r="T15" s="107"/>
    </row>
    <row r="16" s="101" customFormat="1" ht="45" spans="1:20">
      <c r="A16" s="107">
        <v>10</v>
      </c>
      <c r="B16" s="107" t="s">
        <v>12</v>
      </c>
      <c r="C16" s="107" t="s">
        <v>573</v>
      </c>
      <c r="D16" s="107" t="s">
        <v>1009</v>
      </c>
      <c r="E16" s="107" t="s">
        <v>464</v>
      </c>
      <c r="F16" s="107" t="s">
        <v>2920</v>
      </c>
      <c r="G16" s="107" t="s">
        <v>2939</v>
      </c>
      <c r="H16" s="107" t="s">
        <v>195</v>
      </c>
      <c r="I16" s="107" t="s">
        <v>2940</v>
      </c>
      <c r="J16" s="112">
        <v>44939</v>
      </c>
      <c r="K16" s="112">
        <v>45273</v>
      </c>
      <c r="L16" s="107" t="s">
        <v>464</v>
      </c>
      <c r="M16" s="107" t="s">
        <v>2920</v>
      </c>
      <c r="N16" s="107" t="s">
        <v>2941</v>
      </c>
      <c r="O16" s="107">
        <v>40</v>
      </c>
      <c r="P16" s="107">
        <v>20</v>
      </c>
      <c r="Q16" s="107">
        <v>20</v>
      </c>
      <c r="R16" s="107" t="s">
        <v>2942</v>
      </c>
      <c r="S16" s="107" t="s">
        <v>2943</v>
      </c>
      <c r="T16" s="107"/>
    </row>
    <row r="17" s="101" customFormat="1" ht="67.5" spans="1:20">
      <c r="A17" s="107">
        <v>11</v>
      </c>
      <c r="B17" s="107" t="s">
        <v>11</v>
      </c>
      <c r="C17" s="107" t="s">
        <v>250</v>
      </c>
      <c r="D17" s="107" t="s">
        <v>251</v>
      </c>
      <c r="E17" s="107" t="s">
        <v>75</v>
      </c>
      <c r="F17" s="107" t="s">
        <v>2067</v>
      </c>
      <c r="G17" s="107" t="s">
        <v>2944</v>
      </c>
      <c r="H17" s="107" t="s">
        <v>195</v>
      </c>
      <c r="I17" s="107" t="s">
        <v>2945</v>
      </c>
      <c r="J17" s="112">
        <v>44934</v>
      </c>
      <c r="K17" s="112">
        <v>45238</v>
      </c>
      <c r="L17" s="107" t="s">
        <v>75</v>
      </c>
      <c r="M17" s="107" t="s">
        <v>2067</v>
      </c>
      <c r="N17" s="107" t="s">
        <v>2946</v>
      </c>
      <c r="O17" s="107">
        <v>75</v>
      </c>
      <c r="P17" s="107">
        <v>25</v>
      </c>
      <c r="Q17" s="107">
        <v>50</v>
      </c>
      <c r="R17" s="107" t="s">
        <v>2947</v>
      </c>
      <c r="S17" s="107" t="s">
        <v>2948</v>
      </c>
      <c r="T17" s="107"/>
    </row>
    <row r="18" s="101" customFormat="1" ht="67.5" spans="1:20">
      <c r="A18" s="107">
        <v>12</v>
      </c>
      <c r="B18" s="107" t="s">
        <v>11</v>
      </c>
      <c r="C18" s="107" t="s">
        <v>250</v>
      </c>
      <c r="D18" s="107" t="s">
        <v>251</v>
      </c>
      <c r="E18" s="107" t="s">
        <v>75</v>
      </c>
      <c r="F18" s="107" t="s">
        <v>992</v>
      </c>
      <c r="G18" s="107" t="s">
        <v>2949</v>
      </c>
      <c r="H18" s="107" t="s">
        <v>195</v>
      </c>
      <c r="I18" s="107" t="s">
        <v>992</v>
      </c>
      <c r="J18" s="112">
        <v>44936</v>
      </c>
      <c r="K18" s="112">
        <v>45240</v>
      </c>
      <c r="L18" s="107" t="s">
        <v>75</v>
      </c>
      <c r="M18" s="107" t="s">
        <v>992</v>
      </c>
      <c r="N18" s="107" t="s">
        <v>2950</v>
      </c>
      <c r="O18" s="107">
        <v>150</v>
      </c>
      <c r="P18" s="107">
        <v>20</v>
      </c>
      <c r="Q18" s="107">
        <v>130</v>
      </c>
      <c r="R18" s="107" t="s">
        <v>2951</v>
      </c>
      <c r="S18" s="107" t="s">
        <v>2952</v>
      </c>
      <c r="T18" s="107"/>
    </row>
    <row r="19" s="101" customFormat="1" ht="67.5" spans="1:20">
      <c r="A19" s="107">
        <v>13</v>
      </c>
      <c r="B19" s="107" t="s">
        <v>11</v>
      </c>
      <c r="C19" s="107" t="s">
        <v>250</v>
      </c>
      <c r="D19" s="107" t="s">
        <v>251</v>
      </c>
      <c r="E19" s="107" t="s">
        <v>464</v>
      </c>
      <c r="F19" s="107" t="s">
        <v>2125</v>
      </c>
      <c r="G19" s="107" t="s">
        <v>2953</v>
      </c>
      <c r="H19" s="107" t="s">
        <v>195</v>
      </c>
      <c r="I19" s="107" t="s">
        <v>2954</v>
      </c>
      <c r="J19" s="112">
        <v>44938</v>
      </c>
      <c r="K19" s="112">
        <v>45242</v>
      </c>
      <c r="L19" s="107" t="s">
        <v>464</v>
      </c>
      <c r="M19" s="107" t="s">
        <v>2125</v>
      </c>
      <c r="N19" s="107" t="s">
        <v>2955</v>
      </c>
      <c r="O19" s="107">
        <v>180</v>
      </c>
      <c r="P19" s="107">
        <v>20</v>
      </c>
      <c r="Q19" s="107">
        <v>160</v>
      </c>
      <c r="R19" s="107" t="s">
        <v>2956</v>
      </c>
      <c r="S19" s="107" t="s">
        <v>2952</v>
      </c>
      <c r="T19" s="107"/>
    </row>
    <row r="20" s="101" customFormat="1" ht="45" spans="1:20">
      <c r="A20" s="107">
        <v>14</v>
      </c>
      <c r="B20" s="107" t="s">
        <v>11</v>
      </c>
      <c r="C20" s="107" t="s">
        <v>250</v>
      </c>
      <c r="D20" s="107" t="s">
        <v>251</v>
      </c>
      <c r="E20" s="107" t="s">
        <v>464</v>
      </c>
      <c r="F20" s="107" t="s">
        <v>465</v>
      </c>
      <c r="G20" s="107" t="s">
        <v>2957</v>
      </c>
      <c r="H20" s="107" t="s">
        <v>195</v>
      </c>
      <c r="I20" s="107" t="s">
        <v>2958</v>
      </c>
      <c r="J20" s="112">
        <v>44940</v>
      </c>
      <c r="K20" s="112">
        <v>45244</v>
      </c>
      <c r="L20" s="107" t="s">
        <v>464</v>
      </c>
      <c r="M20" s="107" t="s">
        <v>465</v>
      </c>
      <c r="N20" s="107" t="s">
        <v>2959</v>
      </c>
      <c r="O20" s="107">
        <v>80</v>
      </c>
      <c r="P20" s="107">
        <v>5</v>
      </c>
      <c r="Q20" s="107">
        <v>75</v>
      </c>
      <c r="R20" s="107" t="s">
        <v>2960</v>
      </c>
      <c r="S20" s="107" t="s">
        <v>2961</v>
      </c>
      <c r="T20" s="107"/>
    </row>
    <row r="21" s="101" customFormat="1" ht="67.5" spans="1:20">
      <c r="A21" s="107">
        <v>15</v>
      </c>
      <c r="B21" s="107" t="s">
        <v>11</v>
      </c>
      <c r="C21" s="107" t="s">
        <v>212</v>
      </c>
      <c r="D21" s="107" t="s">
        <v>114</v>
      </c>
      <c r="E21" s="107" t="s">
        <v>464</v>
      </c>
      <c r="F21" s="107" t="s">
        <v>465</v>
      </c>
      <c r="G21" s="107" t="s">
        <v>2962</v>
      </c>
      <c r="H21" s="107" t="s">
        <v>195</v>
      </c>
      <c r="I21" s="107" t="s">
        <v>465</v>
      </c>
      <c r="J21" s="112">
        <v>44941</v>
      </c>
      <c r="K21" s="112">
        <v>45245</v>
      </c>
      <c r="L21" s="107" t="s">
        <v>464</v>
      </c>
      <c r="M21" s="107" t="s">
        <v>2963</v>
      </c>
      <c r="N21" s="107" t="s">
        <v>2931</v>
      </c>
      <c r="O21" s="107">
        <v>100</v>
      </c>
      <c r="P21" s="107">
        <v>25</v>
      </c>
      <c r="Q21" s="107">
        <v>75</v>
      </c>
      <c r="R21" s="107" t="s">
        <v>2932</v>
      </c>
      <c r="S21" s="107" t="s">
        <v>2933</v>
      </c>
      <c r="T21" s="107"/>
    </row>
    <row r="22" s="101" customFormat="1" ht="90" spans="1:20">
      <c r="A22" s="107">
        <v>16</v>
      </c>
      <c r="B22" s="107" t="s">
        <v>11</v>
      </c>
      <c r="C22" s="107" t="s">
        <v>212</v>
      </c>
      <c r="D22" s="107" t="s">
        <v>114</v>
      </c>
      <c r="E22" s="107" t="s">
        <v>75</v>
      </c>
      <c r="F22" s="107" t="s">
        <v>2015</v>
      </c>
      <c r="G22" s="107" t="s">
        <v>2964</v>
      </c>
      <c r="H22" s="107" t="s">
        <v>195</v>
      </c>
      <c r="I22" s="107" t="s">
        <v>2015</v>
      </c>
      <c r="J22" s="112">
        <v>44942</v>
      </c>
      <c r="K22" s="112">
        <v>45246</v>
      </c>
      <c r="L22" s="107" t="s">
        <v>75</v>
      </c>
      <c r="M22" s="107" t="s">
        <v>2965</v>
      </c>
      <c r="N22" s="107" t="s">
        <v>2966</v>
      </c>
      <c r="O22" s="107">
        <v>230</v>
      </c>
      <c r="P22" s="107">
        <v>25</v>
      </c>
      <c r="Q22" s="107">
        <v>205</v>
      </c>
      <c r="R22" s="107" t="s">
        <v>2967</v>
      </c>
      <c r="S22" s="107" t="s">
        <v>2968</v>
      </c>
      <c r="T22" s="107"/>
    </row>
    <row r="23" s="101" customFormat="1" ht="67.5" spans="1:20">
      <c r="A23" s="107">
        <v>17</v>
      </c>
      <c r="B23" s="107" t="s">
        <v>11</v>
      </c>
      <c r="C23" s="107" t="s">
        <v>212</v>
      </c>
      <c r="D23" s="107" t="s">
        <v>114</v>
      </c>
      <c r="E23" s="107" t="s">
        <v>75</v>
      </c>
      <c r="F23" s="107" t="s">
        <v>2067</v>
      </c>
      <c r="G23" s="107" t="s">
        <v>2969</v>
      </c>
      <c r="H23" s="107" t="s">
        <v>195</v>
      </c>
      <c r="I23" s="107" t="s">
        <v>2067</v>
      </c>
      <c r="J23" s="112">
        <v>44943</v>
      </c>
      <c r="K23" s="112">
        <v>45247</v>
      </c>
      <c r="L23" s="107" t="s">
        <v>75</v>
      </c>
      <c r="M23" s="107" t="s">
        <v>2970</v>
      </c>
      <c r="N23" s="107" t="s">
        <v>2971</v>
      </c>
      <c r="O23" s="107">
        <v>300</v>
      </c>
      <c r="P23" s="107">
        <v>25</v>
      </c>
      <c r="Q23" s="107">
        <v>275</v>
      </c>
      <c r="R23" s="107" t="s">
        <v>2972</v>
      </c>
      <c r="S23" s="107" t="s">
        <v>2973</v>
      </c>
      <c r="T23" s="107"/>
    </row>
    <row r="24" s="101" customFormat="1" ht="67.5" spans="1:20">
      <c r="A24" s="107">
        <v>18</v>
      </c>
      <c r="B24" s="107" t="s">
        <v>11</v>
      </c>
      <c r="C24" s="107" t="s">
        <v>212</v>
      </c>
      <c r="D24" s="107" t="s">
        <v>335</v>
      </c>
      <c r="E24" s="107" t="s">
        <v>464</v>
      </c>
      <c r="F24" s="107" t="s">
        <v>2125</v>
      </c>
      <c r="G24" s="107" t="s">
        <v>2974</v>
      </c>
      <c r="H24" s="107" t="s">
        <v>195</v>
      </c>
      <c r="I24" s="107" t="s">
        <v>2125</v>
      </c>
      <c r="J24" s="112">
        <v>44944</v>
      </c>
      <c r="K24" s="112">
        <v>45248</v>
      </c>
      <c r="L24" s="107" t="s">
        <v>464</v>
      </c>
      <c r="M24" s="107" t="s">
        <v>2975</v>
      </c>
      <c r="N24" s="107" t="s">
        <v>2976</v>
      </c>
      <c r="O24" s="107">
        <v>150</v>
      </c>
      <c r="P24" s="107">
        <v>5</v>
      </c>
      <c r="Q24" s="107">
        <v>145</v>
      </c>
      <c r="R24" s="107" t="s">
        <v>2977</v>
      </c>
      <c r="S24" s="107" t="s">
        <v>2978</v>
      </c>
      <c r="T24" s="107"/>
    </row>
    <row r="25" s="101" customFormat="1" ht="56.25" spans="1:20">
      <c r="A25" s="107">
        <v>19</v>
      </c>
      <c r="B25" s="107" t="s">
        <v>11</v>
      </c>
      <c r="C25" s="107" t="s">
        <v>212</v>
      </c>
      <c r="D25" s="107" t="s">
        <v>1885</v>
      </c>
      <c r="E25" s="107" t="s">
        <v>464</v>
      </c>
      <c r="F25" s="107" t="s">
        <v>2920</v>
      </c>
      <c r="G25" s="107" t="s">
        <v>2979</v>
      </c>
      <c r="H25" s="107" t="s">
        <v>195</v>
      </c>
      <c r="I25" s="107" t="s">
        <v>2920</v>
      </c>
      <c r="J25" s="112">
        <v>44945</v>
      </c>
      <c r="K25" s="112">
        <v>45249</v>
      </c>
      <c r="L25" s="107" t="s">
        <v>464</v>
      </c>
      <c r="M25" s="107" t="s">
        <v>2980</v>
      </c>
      <c r="N25" s="107" t="s">
        <v>2981</v>
      </c>
      <c r="O25" s="107">
        <v>185</v>
      </c>
      <c r="P25" s="107">
        <v>25</v>
      </c>
      <c r="Q25" s="107">
        <v>160</v>
      </c>
      <c r="R25" s="116" t="s">
        <v>2982</v>
      </c>
      <c r="S25" s="107" t="s">
        <v>2983</v>
      </c>
      <c r="T25" s="107"/>
    </row>
    <row r="26" s="101" customFormat="1" ht="56.25" spans="1:20">
      <c r="A26" s="107">
        <v>20</v>
      </c>
      <c r="B26" s="107" t="s">
        <v>11</v>
      </c>
      <c r="C26" s="107" t="s">
        <v>212</v>
      </c>
      <c r="D26" s="107" t="s">
        <v>114</v>
      </c>
      <c r="E26" s="107" t="s">
        <v>75</v>
      </c>
      <c r="F26" s="107" t="s">
        <v>992</v>
      </c>
      <c r="G26" s="107" t="s">
        <v>2984</v>
      </c>
      <c r="H26" s="107" t="s">
        <v>195</v>
      </c>
      <c r="I26" s="107" t="s">
        <v>992</v>
      </c>
      <c r="J26" s="112">
        <v>44946</v>
      </c>
      <c r="K26" s="112">
        <v>45250</v>
      </c>
      <c r="L26" s="107" t="s">
        <v>75</v>
      </c>
      <c r="M26" s="107" t="s">
        <v>2985</v>
      </c>
      <c r="N26" s="107" t="s">
        <v>2986</v>
      </c>
      <c r="O26" s="107">
        <v>100</v>
      </c>
      <c r="P26" s="107">
        <v>3</v>
      </c>
      <c r="Q26" s="107">
        <v>97</v>
      </c>
      <c r="R26" s="116" t="s">
        <v>2987</v>
      </c>
      <c r="S26" s="107" t="s">
        <v>2988</v>
      </c>
      <c r="T26" s="107"/>
    </row>
    <row r="27" s="101" customFormat="1" ht="90" spans="1:20">
      <c r="A27" s="107">
        <v>21</v>
      </c>
      <c r="B27" s="107" t="s">
        <v>11</v>
      </c>
      <c r="C27" s="107" t="s">
        <v>212</v>
      </c>
      <c r="D27" s="107" t="s">
        <v>114</v>
      </c>
      <c r="E27" s="107" t="s">
        <v>464</v>
      </c>
      <c r="F27" s="107" t="s">
        <v>1010</v>
      </c>
      <c r="G27" s="107" t="s">
        <v>2989</v>
      </c>
      <c r="H27" s="107" t="s">
        <v>195</v>
      </c>
      <c r="I27" s="107" t="s">
        <v>1010</v>
      </c>
      <c r="J27" s="112">
        <v>44947</v>
      </c>
      <c r="K27" s="112">
        <v>45251</v>
      </c>
      <c r="L27" s="107" t="s">
        <v>464</v>
      </c>
      <c r="M27" s="107" t="s">
        <v>2990</v>
      </c>
      <c r="N27" s="107" t="s">
        <v>2991</v>
      </c>
      <c r="O27" s="107">
        <v>50</v>
      </c>
      <c r="P27" s="107">
        <v>5</v>
      </c>
      <c r="Q27" s="107">
        <v>45</v>
      </c>
      <c r="R27" s="116" t="s">
        <v>2992</v>
      </c>
      <c r="S27" s="107" t="s">
        <v>2993</v>
      </c>
      <c r="T27" s="107"/>
    </row>
    <row r="28" s="101" customFormat="1" ht="54" customHeight="1" spans="1:20">
      <c r="A28" s="107">
        <v>22</v>
      </c>
      <c r="B28" s="107" t="s">
        <v>11</v>
      </c>
      <c r="C28" s="107" t="s">
        <v>212</v>
      </c>
      <c r="D28" s="107" t="s">
        <v>114</v>
      </c>
      <c r="E28" s="107" t="s">
        <v>75</v>
      </c>
      <c r="F28" s="107" t="s">
        <v>992</v>
      </c>
      <c r="G28" s="107" t="s">
        <v>2979</v>
      </c>
      <c r="H28" s="107" t="s">
        <v>42</v>
      </c>
      <c r="I28" s="107" t="s">
        <v>992</v>
      </c>
      <c r="J28" s="112">
        <v>44947</v>
      </c>
      <c r="K28" s="112">
        <v>45251</v>
      </c>
      <c r="L28" s="107" t="s">
        <v>75</v>
      </c>
      <c r="M28" s="107" t="s">
        <v>2994</v>
      </c>
      <c r="N28" s="107" t="s">
        <v>2995</v>
      </c>
      <c r="O28" s="107">
        <v>80</v>
      </c>
      <c r="P28" s="107">
        <v>7</v>
      </c>
      <c r="Q28" s="107">
        <v>73</v>
      </c>
      <c r="R28" s="116" t="s">
        <v>2996</v>
      </c>
      <c r="S28" s="107" t="s">
        <v>2997</v>
      </c>
      <c r="T28" s="107"/>
    </row>
  </sheetData>
  <mergeCells count="24">
    <mergeCell ref="A1:D1"/>
    <mergeCell ref="A2:T2"/>
    <mergeCell ref="B3:D3"/>
    <mergeCell ref="J3:K3"/>
    <mergeCell ref="O3:Q3"/>
    <mergeCell ref="P4:Q4"/>
    <mergeCell ref="A3:A5"/>
    <mergeCell ref="B4:B5"/>
    <mergeCell ref="C4:C5"/>
    <mergeCell ref="D4:D5"/>
    <mergeCell ref="E3:E5"/>
    <mergeCell ref="F3:F5"/>
    <mergeCell ref="G3:G5"/>
    <mergeCell ref="H3:H5"/>
    <mergeCell ref="I3:I5"/>
    <mergeCell ref="J4:J5"/>
    <mergeCell ref="K4:K5"/>
    <mergeCell ref="L3:L5"/>
    <mergeCell ref="M3:M5"/>
    <mergeCell ref="N3:N5"/>
    <mergeCell ref="O4:O5"/>
    <mergeCell ref="R3:R5"/>
    <mergeCell ref="S3:S5"/>
    <mergeCell ref="T3:T5"/>
  </mergeCells>
  <pageMargins left="0.75" right="0.75" top="1" bottom="1" header="0.5" footer="0.5"/>
  <pageSetup paperSize="9" scale="7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workbookViewId="0">
      <selection activeCell="A6" sqref="A6:T7"/>
    </sheetView>
  </sheetViews>
  <sheetFormatPr defaultColWidth="9" defaultRowHeight="13.5" outlineLevelRow="6"/>
  <cols>
    <col min="1" max="1" width="5.63333333333333" customWidth="1"/>
    <col min="2" max="2" width="7.38333333333333" customWidth="1"/>
    <col min="4" max="4" width="7.38333333333333" customWidth="1"/>
    <col min="5" max="5" width="6.5" customWidth="1"/>
    <col min="6" max="6" width="7" customWidth="1"/>
    <col min="8" max="8" width="5.5" customWidth="1"/>
    <col min="10" max="10" width="8.66666666666667" customWidth="1"/>
    <col min="11" max="11" width="9.66666666666667" customWidth="1"/>
    <col min="14" max="14" width="12" customWidth="1"/>
    <col min="17" max="17" width="8.63333333333333" customWidth="1"/>
    <col min="18" max="18" width="9.88333333333333" customWidth="1"/>
    <col min="19" max="19" width="8.88333333333333" customWidth="1"/>
    <col min="20" max="20" width="6.88333333333333" customWidth="1"/>
  </cols>
  <sheetData>
    <row r="1" spans="1:20">
      <c r="A1" s="76" t="s">
        <v>2998</v>
      </c>
      <c r="B1" s="76"/>
      <c r="C1" s="76"/>
      <c r="D1" s="76"/>
      <c r="E1" s="76"/>
      <c r="F1" s="76"/>
      <c r="G1" s="76"/>
      <c r="H1" s="76"/>
      <c r="I1" s="76"/>
      <c r="J1" s="76"/>
      <c r="K1" s="76"/>
      <c r="L1" s="76"/>
      <c r="M1" s="76"/>
      <c r="N1" s="76"/>
      <c r="O1" s="76"/>
      <c r="P1" s="76"/>
      <c r="Q1" s="76"/>
      <c r="R1" s="76"/>
      <c r="S1" s="76"/>
      <c r="T1" s="76"/>
    </row>
    <row r="2" ht="25.5" spans="1:20">
      <c r="A2" s="4" t="s">
        <v>2999</v>
      </c>
      <c r="B2" s="77"/>
      <c r="C2" s="77"/>
      <c r="D2" s="77"/>
      <c r="E2" s="77"/>
      <c r="F2" s="77"/>
      <c r="G2" s="77"/>
      <c r="H2" s="77"/>
      <c r="I2" s="77"/>
      <c r="J2" s="77"/>
      <c r="K2" s="77"/>
      <c r="L2" s="77"/>
      <c r="M2" s="77"/>
      <c r="N2" s="77"/>
      <c r="O2" s="77"/>
      <c r="P2" s="77"/>
      <c r="Q2" s="77"/>
      <c r="R2" s="77"/>
      <c r="S2" s="77"/>
      <c r="T2" s="77"/>
    </row>
    <row r="3" ht="35" customHeight="1" spans="1:20">
      <c r="A3" s="6" t="s">
        <v>2</v>
      </c>
      <c r="B3" s="7" t="s">
        <v>3</v>
      </c>
      <c r="C3" s="7"/>
      <c r="D3" s="7"/>
      <c r="E3" s="7" t="s">
        <v>17</v>
      </c>
      <c r="F3" s="7" t="s">
        <v>18</v>
      </c>
      <c r="G3" s="7" t="s">
        <v>19</v>
      </c>
      <c r="H3" s="7" t="s">
        <v>20</v>
      </c>
      <c r="I3" s="7" t="s">
        <v>21</v>
      </c>
      <c r="J3" s="7" t="s">
        <v>22</v>
      </c>
      <c r="K3" s="7"/>
      <c r="L3" s="7" t="s">
        <v>23</v>
      </c>
      <c r="M3" s="6" t="s">
        <v>24</v>
      </c>
      <c r="N3" s="7" t="s">
        <v>322</v>
      </c>
      <c r="O3" s="7" t="s">
        <v>26</v>
      </c>
      <c r="P3" s="7" t="s">
        <v>6</v>
      </c>
      <c r="Q3" s="7"/>
      <c r="R3" s="7" t="s">
        <v>27</v>
      </c>
      <c r="S3" s="7" t="s">
        <v>28</v>
      </c>
      <c r="T3" s="7" t="s">
        <v>7</v>
      </c>
    </row>
    <row r="4" ht="39" customHeight="1" spans="1:20">
      <c r="A4" s="8"/>
      <c r="B4" s="7" t="s">
        <v>29</v>
      </c>
      <c r="C4" s="7" t="s">
        <v>30</v>
      </c>
      <c r="D4" s="7" t="s">
        <v>31</v>
      </c>
      <c r="E4" s="7"/>
      <c r="F4" s="7"/>
      <c r="G4" s="7"/>
      <c r="H4" s="7"/>
      <c r="I4" s="7"/>
      <c r="J4" s="7" t="s">
        <v>32</v>
      </c>
      <c r="K4" s="7" t="s">
        <v>33</v>
      </c>
      <c r="L4" s="7"/>
      <c r="M4" s="8"/>
      <c r="N4" s="7"/>
      <c r="O4" s="7"/>
      <c r="P4" s="27" t="s">
        <v>323</v>
      </c>
      <c r="Q4" s="7" t="s">
        <v>35</v>
      </c>
      <c r="R4" s="7"/>
      <c r="S4" s="7"/>
      <c r="T4" s="7"/>
    </row>
    <row r="5" customFormat="1" ht="39" customHeight="1" spans="1:20">
      <c r="A5" s="8"/>
      <c r="B5" s="7"/>
      <c r="C5" s="7"/>
      <c r="D5" s="7"/>
      <c r="E5" s="7"/>
      <c r="F5" s="7"/>
      <c r="G5" s="7" t="s">
        <v>2396</v>
      </c>
      <c r="H5" s="7"/>
      <c r="I5" s="7"/>
      <c r="J5" s="7"/>
      <c r="K5" s="7"/>
      <c r="L5" s="7"/>
      <c r="M5" s="8"/>
      <c r="N5" s="7"/>
      <c r="O5" s="7"/>
      <c r="P5" s="27">
        <v>420</v>
      </c>
      <c r="Q5" s="7"/>
      <c r="R5" s="7"/>
      <c r="S5" s="7"/>
      <c r="T5" s="7"/>
    </row>
    <row r="6" s="75" customFormat="1" ht="102" customHeight="1" spans="1:20">
      <c r="A6" s="15">
        <v>1</v>
      </c>
      <c r="B6" s="78" t="s">
        <v>12</v>
      </c>
      <c r="C6" s="78" t="s">
        <v>268</v>
      </c>
      <c r="D6" s="78" t="s">
        <v>269</v>
      </c>
      <c r="E6" s="78" t="s">
        <v>3000</v>
      </c>
      <c r="F6" s="78" t="s">
        <v>3001</v>
      </c>
      <c r="G6" s="78" t="s">
        <v>3002</v>
      </c>
      <c r="H6" s="78" t="s">
        <v>195</v>
      </c>
      <c r="I6" s="78" t="s">
        <v>3001</v>
      </c>
      <c r="J6" s="99">
        <v>45017</v>
      </c>
      <c r="K6" s="99">
        <v>45261</v>
      </c>
      <c r="L6" s="78" t="s">
        <v>3003</v>
      </c>
      <c r="M6" s="78" t="s">
        <v>3004</v>
      </c>
      <c r="N6" s="78" t="s">
        <v>3005</v>
      </c>
      <c r="O6" s="78">
        <v>20</v>
      </c>
      <c r="P6" s="78">
        <v>20</v>
      </c>
      <c r="Q6" s="78">
        <v>0</v>
      </c>
      <c r="R6" s="78" t="s">
        <v>3006</v>
      </c>
      <c r="S6" s="78" t="s">
        <v>3007</v>
      </c>
      <c r="T6" s="81"/>
    </row>
    <row r="7" s="75" customFormat="1" ht="118" customHeight="1" spans="1:20">
      <c r="A7" s="15">
        <v>2</v>
      </c>
      <c r="B7" s="78" t="s">
        <v>12</v>
      </c>
      <c r="C7" s="78" t="s">
        <v>268</v>
      </c>
      <c r="D7" s="78" t="s">
        <v>269</v>
      </c>
      <c r="E7" s="78" t="s">
        <v>3008</v>
      </c>
      <c r="F7" s="78" t="s">
        <v>3009</v>
      </c>
      <c r="G7" s="78" t="s">
        <v>3010</v>
      </c>
      <c r="H7" s="78" t="s">
        <v>195</v>
      </c>
      <c r="I7" s="78" t="s">
        <v>3011</v>
      </c>
      <c r="J7" s="99">
        <v>45017</v>
      </c>
      <c r="K7" s="99">
        <v>45261</v>
      </c>
      <c r="L7" s="78" t="s">
        <v>3003</v>
      </c>
      <c r="M7" s="78" t="s">
        <v>3003</v>
      </c>
      <c r="N7" s="78" t="s">
        <v>3012</v>
      </c>
      <c r="O7" s="78">
        <v>400</v>
      </c>
      <c r="P7" s="78">
        <v>400</v>
      </c>
      <c r="Q7" s="78">
        <v>0</v>
      </c>
      <c r="R7" s="78" t="s">
        <v>3013</v>
      </c>
      <c r="S7" s="78" t="s">
        <v>3014</v>
      </c>
      <c r="T7" s="81"/>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7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R3" sqref="R$1:R$1048576"/>
    </sheetView>
  </sheetViews>
  <sheetFormatPr defaultColWidth="9" defaultRowHeight="11.25" outlineLevelRow="7"/>
  <cols>
    <col min="1" max="1" width="5.63333333333333" style="61" customWidth="1"/>
    <col min="2" max="2" width="7.38333333333333" style="61" customWidth="1"/>
    <col min="3" max="3" width="9" style="61"/>
    <col min="4" max="4" width="7.38333333333333" style="61" customWidth="1"/>
    <col min="5" max="5" width="6.5" style="61" customWidth="1"/>
    <col min="6" max="6" width="7" style="61" customWidth="1"/>
    <col min="7" max="7" width="8.6" style="61" customWidth="1"/>
    <col min="8" max="8" width="5.5" style="61" customWidth="1"/>
    <col min="9" max="9" width="9" style="61"/>
    <col min="10" max="10" width="9.10833333333333" style="61" customWidth="1"/>
    <col min="11" max="11" width="9.13333333333333" style="61" customWidth="1"/>
    <col min="12" max="16" width="9" style="61"/>
    <col min="17" max="17" width="8.63333333333333" style="61" customWidth="1"/>
    <col min="18" max="18" width="9" style="61"/>
    <col min="19" max="19" width="10.5583333333333" style="61" customWidth="1"/>
    <col min="20" max="20" width="7.375" style="61" customWidth="1"/>
    <col min="21" max="16384" width="9" style="61"/>
  </cols>
  <sheetData>
    <row r="1" s="61" customFormat="1" spans="1:20">
      <c r="A1" s="82" t="s">
        <v>3015</v>
      </c>
      <c r="B1" s="82"/>
      <c r="C1" s="82"/>
      <c r="D1" s="82"/>
      <c r="E1" s="82"/>
      <c r="F1" s="82"/>
      <c r="G1" s="82"/>
      <c r="H1" s="82"/>
      <c r="I1" s="82"/>
      <c r="J1" s="82"/>
      <c r="K1" s="82"/>
      <c r="L1" s="82"/>
      <c r="M1" s="82"/>
      <c r="N1" s="82"/>
      <c r="O1" s="82"/>
      <c r="P1" s="82"/>
      <c r="Q1" s="82"/>
      <c r="R1" s="82"/>
      <c r="S1" s="82"/>
      <c r="T1" s="93"/>
    </row>
    <row r="2" customFormat="1" ht="25.5" spans="1:20">
      <c r="A2" s="83" t="s">
        <v>3016</v>
      </c>
      <c r="B2" s="83"/>
      <c r="C2" s="83"/>
      <c r="D2" s="83"/>
      <c r="E2" s="83"/>
      <c r="F2" s="83"/>
      <c r="G2" s="83"/>
      <c r="H2" s="83"/>
      <c r="I2" s="83"/>
      <c r="J2" s="83"/>
      <c r="K2" s="83"/>
      <c r="L2" s="83"/>
      <c r="M2" s="83"/>
      <c r="N2" s="83"/>
      <c r="O2" s="83"/>
      <c r="P2" s="83"/>
      <c r="Q2" s="83"/>
      <c r="R2" s="83"/>
      <c r="S2" s="83"/>
      <c r="T2" s="83"/>
    </row>
    <row r="3" customFormat="1" ht="27" customHeight="1" spans="1:20">
      <c r="A3" s="7" t="s">
        <v>2</v>
      </c>
      <c r="B3" s="7" t="s">
        <v>3</v>
      </c>
      <c r="C3" s="7"/>
      <c r="D3" s="7"/>
      <c r="E3" s="7" t="s">
        <v>17</v>
      </c>
      <c r="F3" s="7" t="s">
        <v>18</v>
      </c>
      <c r="G3" s="7" t="s">
        <v>19</v>
      </c>
      <c r="H3" s="7" t="s">
        <v>20</v>
      </c>
      <c r="I3" s="7" t="s">
        <v>21</v>
      </c>
      <c r="J3" s="7" t="s">
        <v>22</v>
      </c>
      <c r="K3" s="7"/>
      <c r="L3" s="7" t="s">
        <v>23</v>
      </c>
      <c r="M3" s="7" t="s">
        <v>24</v>
      </c>
      <c r="N3" s="7" t="s">
        <v>322</v>
      </c>
      <c r="O3" s="7" t="s">
        <v>26</v>
      </c>
      <c r="P3" s="7" t="s">
        <v>6</v>
      </c>
      <c r="Q3" s="7"/>
      <c r="R3" s="7" t="s">
        <v>27</v>
      </c>
      <c r="S3" s="7" t="s">
        <v>28</v>
      </c>
      <c r="T3" s="94" t="s">
        <v>7</v>
      </c>
    </row>
    <row r="4" customFormat="1" ht="46" customHeight="1" spans="1:20">
      <c r="A4" s="7"/>
      <c r="B4" s="7" t="s">
        <v>29</v>
      </c>
      <c r="C4" s="7" t="s">
        <v>30</v>
      </c>
      <c r="D4" s="7" t="s">
        <v>31</v>
      </c>
      <c r="E4" s="7"/>
      <c r="F4" s="7"/>
      <c r="G4" s="7"/>
      <c r="H4" s="7"/>
      <c r="I4" s="7"/>
      <c r="J4" s="7" t="s">
        <v>32</v>
      </c>
      <c r="K4" s="7" t="s">
        <v>33</v>
      </c>
      <c r="L4" s="7"/>
      <c r="M4" s="7"/>
      <c r="N4" s="7"/>
      <c r="O4" s="7"/>
      <c r="P4" s="7" t="s">
        <v>323</v>
      </c>
      <c r="Q4" s="7" t="s">
        <v>35</v>
      </c>
      <c r="R4" s="7"/>
      <c r="S4" s="7"/>
      <c r="T4" s="94"/>
    </row>
    <row r="5" customFormat="1" ht="46" customHeight="1" spans="1:20">
      <c r="A5" s="7"/>
      <c r="B5" s="7"/>
      <c r="C5" s="7"/>
      <c r="D5" s="7"/>
      <c r="E5" s="7"/>
      <c r="F5" s="7"/>
      <c r="G5" s="7" t="s">
        <v>2396</v>
      </c>
      <c r="H5" s="7"/>
      <c r="I5" s="7"/>
      <c r="J5" s="7"/>
      <c r="K5" s="7"/>
      <c r="L5" s="7"/>
      <c r="M5" s="7"/>
      <c r="N5" s="7"/>
      <c r="O5" s="7"/>
      <c r="P5" s="7">
        <v>140</v>
      </c>
      <c r="Q5" s="7"/>
      <c r="R5" s="7"/>
      <c r="S5" s="7"/>
      <c r="T5" s="98"/>
    </row>
    <row r="6" s="61" customFormat="1" ht="129" customHeight="1" spans="1:20">
      <c r="A6" s="21">
        <v>1</v>
      </c>
      <c r="B6" s="21" t="s">
        <v>868</v>
      </c>
      <c r="C6" s="21" t="s">
        <v>212</v>
      </c>
      <c r="D6" s="21" t="s">
        <v>114</v>
      </c>
      <c r="E6" s="21" t="s">
        <v>3017</v>
      </c>
      <c r="F6" s="21" t="s">
        <v>3018</v>
      </c>
      <c r="G6" s="21" t="s">
        <v>3019</v>
      </c>
      <c r="H6" s="21" t="s">
        <v>3020</v>
      </c>
      <c r="I6" s="21" t="s">
        <v>3021</v>
      </c>
      <c r="J6" s="18">
        <v>44927</v>
      </c>
      <c r="K6" s="19">
        <v>45261</v>
      </c>
      <c r="L6" s="21" t="s">
        <v>3022</v>
      </c>
      <c r="M6" s="21" t="s">
        <v>3017</v>
      </c>
      <c r="N6" s="21" t="s">
        <v>3023</v>
      </c>
      <c r="O6" s="21">
        <v>62.8</v>
      </c>
      <c r="P6" s="21">
        <v>60</v>
      </c>
      <c r="Q6" s="21">
        <v>2.8</v>
      </c>
      <c r="R6" s="21" t="s">
        <v>3024</v>
      </c>
      <c r="S6" s="21" t="s">
        <v>3025</v>
      </c>
      <c r="T6" s="14"/>
    </row>
    <row r="7" s="61" customFormat="1" ht="129" customHeight="1" spans="1:20">
      <c r="A7" s="85">
        <v>2</v>
      </c>
      <c r="B7" s="21" t="s">
        <v>12</v>
      </c>
      <c r="C7" s="21" t="s">
        <v>558</v>
      </c>
      <c r="D7" s="21" t="s">
        <v>3026</v>
      </c>
      <c r="E7" s="21" t="s">
        <v>3017</v>
      </c>
      <c r="F7" s="21" t="s">
        <v>3018</v>
      </c>
      <c r="G7" s="21" t="s">
        <v>3027</v>
      </c>
      <c r="H7" s="21" t="s">
        <v>42</v>
      </c>
      <c r="I7" s="21" t="s">
        <v>3017</v>
      </c>
      <c r="J7" s="90">
        <v>44927</v>
      </c>
      <c r="K7" s="18">
        <v>45261</v>
      </c>
      <c r="L7" s="21" t="s">
        <v>3022</v>
      </c>
      <c r="M7" s="21" t="s">
        <v>3017</v>
      </c>
      <c r="N7" s="21" t="s">
        <v>3028</v>
      </c>
      <c r="O7" s="21">
        <v>45</v>
      </c>
      <c r="P7" s="21">
        <v>40</v>
      </c>
      <c r="Q7" s="21">
        <v>5</v>
      </c>
      <c r="R7" s="21" t="s">
        <v>3029</v>
      </c>
      <c r="S7" s="21" t="s">
        <v>3030</v>
      </c>
      <c r="T7" s="14"/>
    </row>
    <row r="8" ht="101.25" spans="1:20">
      <c r="A8" s="85">
        <v>3</v>
      </c>
      <c r="B8" s="21" t="s">
        <v>12</v>
      </c>
      <c r="C8" s="21" t="s">
        <v>558</v>
      </c>
      <c r="D8" s="21" t="s">
        <v>398</v>
      </c>
      <c r="E8" s="21" t="s">
        <v>3031</v>
      </c>
      <c r="F8" s="21" t="s">
        <v>3032</v>
      </c>
      <c r="G8" s="21" t="s">
        <v>3033</v>
      </c>
      <c r="H8" s="21" t="s">
        <v>42</v>
      </c>
      <c r="I8" s="85" t="s">
        <v>3034</v>
      </c>
      <c r="J8" s="90">
        <v>44927</v>
      </c>
      <c r="K8" s="18">
        <v>45261</v>
      </c>
      <c r="L8" s="21" t="s">
        <v>3022</v>
      </c>
      <c r="M8" s="85" t="s">
        <v>3031</v>
      </c>
      <c r="N8" s="85" t="s">
        <v>3035</v>
      </c>
      <c r="O8" s="85">
        <v>50.4</v>
      </c>
      <c r="P8" s="85">
        <v>40</v>
      </c>
      <c r="Q8" s="85">
        <v>10.4</v>
      </c>
      <c r="R8" s="85" t="s">
        <v>3036</v>
      </c>
      <c r="S8" s="85" t="s">
        <v>3037</v>
      </c>
      <c r="T8" s="14"/>
    </row>
  </sheetData>
  <mergeCells count="18">
    <mergeCell ref="A1:S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73"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T6"/>
  <sheetViews>
    <sheetView workbookViewId="0">
      <selection activeCell="M13" sqref="M13"/>
    </sheetView>
  </sheetViews>
  <sheetFormatPr defaultColWidth="9" defaultRowHeight="13.5" outlineLevelRow="5"/>
  <cols>
    <col min="1" max="1" width="5.88333333333333" customWidth="1"/>
    <col min="2" max="2" width="7.38333333333333" customWidth="1"/>
    <col min="4" max="4" width="7.38333333333333" customWidth="1"/>
    <col min="5" max="5" width="6.5" customWidth="1"/>
    <col min="6" max="6" width="7.75" customWidth="1"/>
    <col min="8" max="8" width="5.5" customWidth="1"/>
    <col min="10" max="10" width="9.225" customWidth="1"/>
    <col min="11" max="11" width="9.38333333333333" customWidth="1"/>
    <col min="17" max="17" width="8.63333333333333" customWidth="1"/>
    <col min="19" max="19" width="8.88333333333333" customWidth="1"/>
    <col min="20" max="20" width="7.25" customWidth="1"/>
  </cols>
  <sheetData>
    <row r="1" spans="1:20">
      <c r="A1" s="76" t="s">
        <v>3038</v>
      </c>
      <c r="B1" s="76"/>
      <c r="C1" s="76"/>
      <c r="D1" s="76"/>
      <c r="E1" s="76"/>
      <c r="F1" s="76"/>
      <c r="G1" s="76"/>
      <c r="H1" s="76"/>
      <c r="I1" s="76"/>
      <c r="J1" s="76"/>
      <c r="K1" s="76"/>
      <c r="L1" s="76"/>
      <c r="M1" s="76"/>
      <c r="N1" s="76"/>
      <c r="O1" s="76"/>
      <c r="P1" s="76"/>
      <c r="Q1" s="76"/>
      <c r="R1" s="76"/>
      <c r="S1" s="76"/>
      <c r="T1" s="76"/>
    </row>
    <row r="2" ht="25.5" spans="1:20">
      <c r="A2" s="4" t="s">
        <v>3039</v>
      </c>
      <c r="B2" s="77"/>
      <c r="C2" s="77"/>
      <c r="D2" s="77"/>
      <c r="E2" s="77"/>
      <c r="F2" s="77"/>
      <c r="G2" s="77"/>
      <c r="H2" s="77"/>
      <c r="I2" s="77"/>
      <c r="J2" s="77"/>
      <c r="K2" s="77"/>
      <c r="L2" s="77"/>
      <c r="M2" s="77"/>
      <c r="N2" s="77"/>
      <c r="O2" s="77"/>
      <c r="P2" s="77"/>
      <c r="Q2" s="77"/>
      <c r="R2" s="77"/>
      <c r="S2" s="77"/>
      <c r="T2" s="77"/>
    </row>
    <row r="3" ht="27" customHeight="1" spans="1:20">
      <c r="A3" s="6" t="s">
        <v>2</v>
      </c>
      <c r="B3" s="7" t="s">
        <v>3</v>
      </c>
      <c r="C3" s="7"/>
      <c r="D3" s="7"/>
      <c r="E3" s="7" t="s">
        <v>17</v>
      </c>
      <c r="F3" s="7" t="s">
        <v>18</v>
      </c>
      <c r="G3" s="7" t="s">
        <v>19</v>
      </c>
      <c r="H3" s="7" t="s">
        <v>20</v>
      </c>
      <c r="I3" s="7" t="s">
        <v>21</v>
      </c>
      <c r="J3" s="7" t="s">
        <v>22</v>
      </c>
      <c r="K3" s="7"/>
      <c r="L3" s="7" t="s">
        <v>23</v>
      </c>
      <c r="M3" s="6" t="s">
        <v>21</v>
      </c>
      <c r="N3" s="7" t="s">
        <v>322</v>
      </c>
      <c r="O3" s="7" t="s">
        <v>26</v>
      </c>
      <c r="P3" s="7" t="s">
        <v>6</v>
      </c>
      <c r="Q3" s="7"/>
      <c r="R3" s="7" t="s">
        <v>27</v>
      </c>
      <c r="S3" s="7" t="s">
        <v>28</v>
      </c>
      <c r="T3" s="7" t="s">
        <v>7</v>
      </c>
    </row>
    <row r="4" ht="43" customHeight="1" spans="1:20">
      <c r="A4" s="8"/>
      <c r="B4" s="7" t="s">
        <v>29</v>
      </c>
      <c r="C4" s="7" t="s">
        <v>30</v>
      </c>
      <c r="D4" s="7" t="s">
        <v>31</v>
      </c>
      <c r="E4" s="7"/>
      <c r="F4" s="7"/>
      <c r="G4" s="7"/>
      <c r="H4" s="7"/>
      <c r="I4" s="7"/>
      <c r="J4" s="7" t="s">
        <v>32</v>
      </c>
      <c r="K4" s="7" t="s">
        <v>33</v>
      </c>
      <c r="L4" s="7"/>
      <c r="M4" s="8"/>
      <c r="N4" s="7"/>
      <c r="O4" s="7"/>
      <c r="P4" s="7" t="s">
        <v>34</v>
      </c>
      <c r="Q4" s="7" t="s">
        <v>35</v>
      </c>
      <c r="R4" s="7"/>
      <c r="S4" s="7"/>
      <c r="T4" s="7"/>
    </row>
    <row r="5" ht="46" customHeight="1" spans="1:20">
      <c r="A5" s="7"/>
      <c r="B5" s="7"/>
      <c r="C5" s="7"/>
      <c r="D5" s="7"/>
      <c r="E5" s="7"/>
      <c r="F5" s="7"/>
      <c r="G5" s="7" t="s">
        <v>36</v>
      </c>
      <c r="H5" s="7"/>
      <c r="I5" s="7"/>
      <c r="J5" s="7"/>
      <c r="K5" s="7"/>
      <c r="L5" s="7"/>
      <c r="M5" s="7"/>
      <c r="N5" s="7"/>
      <c r="O5" s="7">
        <f>P5+Q5</f>
        <v>50</v>
      </c>
      <c r="P5" s="7">
        <f>SUM(P6:P6)</f>
        <v>50</v>
      </c>
      <c r="Q5" s="7">
        <f>SUM(Q6:Q6)</f>
        <v>0</v>
      </c>
      <c r="R5" s="7"/>
      <c r="S5" s="7"/>
      <c r="T5" s="7"/>
    </row>
    <row r="6" ht="126" customHeight="1" spans="1:20">
      <c r="A6" s="97">
        <v>1</v>
      </c>
      <c r="B6" s="85" t="s">
        <v>11</v>
      </c>
      <c r="C6" s="85" t="s">
        <v>49</v>
      </c>
      <c r="D6" s="85" t="s">
        <v>2304</v>
      </c>
      <c r="E6" s="85" t="s">
        <v>3040</v>
      </c>
      <c r="F6" s="85" t="s">
        <v>3041</v>
      </c>
      <c r="G6" s="85" t="s">
        <v>3042</v>
      </c>
      <c r="H6" s="85" t="s">
        <v>42</v>
      </c>
      <c r="I6" s="85" t="s">
        <v>3041</v>
      </c>
      <c r="J6" s="90">
        <v>44927</v>
      </c>
      <c r="K6" s="91">
        <v>45261</v>
      </c>
      <c r="L6" s="85" t="s">
        <v>2308</v>
      </c>
      <c r="M6" s="85" t="s">
        <v>3041</v>
      </c>
      <c r="N6" s="85" t="s">
        <v>3043</v>
      </c>
      <c r="O6" s="85">
        <v>50</v>
      </c>
      <c r="P6" s="85">
        <v>50</v>
      </c>
      <c r="Q6" s="85">
        <v>0</v>
      </c>
      <c r="R6" s="85" t="s">
        <v>3044</v>
      </c>
      <c r="S6" s="85" t="s">
        <v>3045</v>
      </c>
      <c r="T6" s="23"/>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511805555555556" right="0.472222222222222" top="0.66875" bottom="0.590277777777778" header="0.393055555555556" footer="0.5"/>
  <pageSetup paperSize="9" scale="84"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A6" sqref="A6:T14"/>
    </sheetView>
  </sheetViews>
  <sheetFormatPr defaultColWidth="9" defaultRowHeight="11.25"/>
  <cols>
    <col min="1" max="1" width="5.63333333333333" style="61" customWidth="1"/>
    <col min="2" max="2" width="7.38333333333333" style="61" customWidth="1"/>
    <col min="3" max="3" width="9" style="61"/>
    <col min="4" max="4" width="7.38333333333333" style="61" customWidth="1"/>
    <col min="5" max="5" width="6.5" style="61" customWidth="1"/>
    <col min="6" max="6" width="7" style="61" customWidth="1"/>
    <col min="7" max="7" width="8.6" style="61" customWidth="1"/>
    <col min="8" max="8" width="5.5" style="61" customWidth="1"/>
    <col min="9" max="9" width="9" style="61"/>
    <col min="10" max="10" width="9.10833333333333" style="61" customWidth="1"/>
    <col min="11" max="11" width="9.13333333333333" style="61" customWidth="1"/>
    <col min="12" max="16" width="9" style="61"/>
    <col min="17" max="17" width="8.63333333333333" style="61" customWidth="1"/>
    <col min="18" max="18" width="9" style="61"/>
    <col min="19" max="19" width="10.5583333333333" style="61" customWidth="1"/>
    <col min="20" max="20" width="7" style="61" customWidth="1"/>
    <col min="21" max="16384" width="9" style="61"/>
  </cols>
  <sheetData>
    <row r="1" s="61" customFormat="1" spans="1:20">
      <c r="A1" s="82" t="s">
        <v>3046</v>
      </c>
      <c r="B1" s="82"/>
      <c r="C1" s="82"/>
      <c r="D1" s="82"/>
      <c r="E1" s="82"/>
      <c r="F1" s="82"/>
      <c r="G1" s="82"/>
      <c r="H1" s="82"/>
      <c r="I1" s="82"/>
      <c r="J1" s="82"/>
      <c r="K1" s="82"/>
      <c r="L1" s="82"/>
      <c r="M1" s="82"/>
      <c r="N1" s="82"/>
      <c r="O1" s="82"/>
      <c r="P1" s="82"/>
      <c r="Q1" s="82"/>
      <c r="R1" s="82"/>
      <c r="S1" s="82"/>
      <c r="T1" s="93"/>
    </row>
    <row r="2" customFormat="1" ht="25.5" spans="1:20">
      <c r="A2" s="83" t="s">
        <v>3047</v>
      </c>
      <c r="B2" s="83"/>
      <c r="C2" s="83"/>
      <c r="D2" s="83"/>
      <c r="E2" s="83"/>
      <c r="F2" s="83"/>
      <c r="G2" s="83"/>
      <c r="H2" s="83"/>
      <c r="I2" s="83"/>
      <c r="J2" s="83"/>
      <c r="K2" s="83"/>
      <c r="L2" s="83"/>
      <c r="M2" s="83"/>
      <c r="N2" s="83"/>
      <c r="O2" s="83"/>
      <c r="P2" s="83"/>
      <c r="Q2" s="83"/>
      <c r="R2" s="83"/>
      <c r="S2" s="83"/>
      <c r="T2" s="83"/>
    </row>
    <row r="3" customFormat="1" ht="27" customHeight="1" spans="1:20">
      <c r="A3" s="7" t="s">
        <v>2</v>
      </c>
      <c r="B3" s="7" t="s">
        <v>3</v>
      </c>
      <c r="C3" s="7"/>
      <c r="D3" s="7"/>
      <c r="E3" s="7" t="s">
        <v>17</v>
      </c>
      <c r="F3" s="7" t="s">
        <v>18</v>
      </c>
      <c r="G3" s="7" t="s">
        <v>19</v>
      </c>
      <c r="H3" s="7" t="s">
        <v>20</v>
      </c>
      <c r="I3" s="7" t="s">
        <v>21</v>
      </c>
      <c r="J3" s="7" t="s">
        <v>22</v>
      </c>
      <c r="K3" s="7"/>
      <c r="L3" s="7" t="s">
        <v>23</v>
      </c>
      <c r="M3" s="7" t="s">
        <v>24</v>
      </c>
      <c r="N3" s="7" t="s">
        <v>322</v>
      </c>
      <c r="O3" s="7" t="s">
        <v>26</v>
      </c>
      <c r="P3" s="7" t="s">
        <v>6</v>
      </c>
      <c r="Q3" s="7"/>
      <c r="R3" s="7" t="s">
        <v>27</v>
      </c>
      <c r="S3" s="7" t="s">
        <v>28</v>
      </c>
      <c r="T3" s="94" t="s">
        <v>7</v>
      </c>
    </row>
    <row r="4" customFormat="1" ht="46" customHeight="1" spans="1:20">
      <c r="A4" s="7"/>
      <c r="B4" s="7" t="s">
        <v>29</v>
      </c>
      <c r="C4" s="7" t="s">
        <v>30</v>
      </c>
      <c r="D4" s="7" t="s">
        <v>31</v>
      </c>
      <c r="E4" s="7"/>
      <c r="F4" s="7"/>
      <c r="G4" s="7"/>
      <c r="H4" s="7"/>
      <c r="I4" s="7"/>
      <c r="J4" s="7" t="s">
        <v>32</v>
      </c>
      <c r="K4" s="7" t="s">
        <v>33</v>
      </c>
      <c r="L4" s="7"/>
      <c r="M4" s="7"/>
      <c r="N4" s="7"/>
      <c r="O4" s="7"/>
      <c r="P4" s="7" t="s">
        <v>323</v>
      </c>
      <c r="Q4" s="7" t="s">
        <v>35</v>
      </c>
      <c r="R4" s="7"/>
      <c r="S4" s="7"/>
      <c r="T4" s="94"/>
    </row>
    <row r="5" s="61" customFormat="1" ht="39" customHeight="1" spans="1:20">
      <c r="A5" s="84"/>
      <c r="B5" s="84"/>
      <c r="C5" s="84"/>
      <c r="D5" s="84"/>
      <c r="E5" s="84"/>
      <c r="F5" s="84"/>
      <c r="G5" s="84"/>
      <c r="H5" s="84"/>
      <c r="I5" s="84"/>
      <c r="J5" s="89"/>
      <c r="K5" s="89"/>
      <c r="L5" s="84"/>
      <c r="M5" s="84"/>
      <c r="N5" s="84"/>
      <c r="O5" s="84"/>
      <c r="P5" s="84">
        <f>SUM(P6:P14)</f>
        <v>54</v>
      </c>
      <c r="Q5" s="84"/>
      <c r="R5" s="84"/>
      <c r="S5" s="95"/>
      <c r="T5" s="11"/>
    </row>
    <row r="6" s="61" customFormat="1" ht="42" customHeight="1" spans="1:20">
      <c r="A6" s="11">
        <v>1</v>
      </c>
      <c r="B6" s="85" t="s">
        <v>11</v>
      </c>
      <c r="C6" s="85" t="s">
        <v>212</v>
      </c>
      <c r="D6" s="11" t="s">
        <v>3048</v>
      </c>
      <c r="E6" s="85" t="s">
        <v>517</v>
      </c>
      <c r="F6" s="85" t="s">
        <v>1680</v>
      </c>
      <c r="G6" s="85" t="s">
        <v>3049</v>
      </c>
      <c r="H6" s="85" t="s">
        <v>42</v>
      </c>
      <c r="I6" s="85" t="s">
        <v>1680</v>
      </c>
      <c r="J6" s="90">
        <v>44927</v>
      </c>
      <c r="K6" s="90">
        <v>45078</v>
      </c>
      <c r="L6" s="85" t="s">
        <v>2452</v>
      </c>
      <c r="M6" s="85" t="s">
        <v>3050</v>
      </c>
      <c r="N6" s="85" t="s">
        <v>3051</v>
      </c>
      <c r="O6" s="85">
        <v>10</v>
      </c>
      <c r="P6" s="85">
        <v>5</v>
      </c>
      <c r="Q6" s="85">
        <v>5</v>
      </c>
      <c r="R6" s="85" t="s">
        <v>3052</v>
      </c>
      <c r="S6" s="96" t="s">
        <v>3053</v>
      </c>
      <c r="T6" s="11"/>
    </row>
    <row r="7" s="61" customFormat="1" ht="42" customHeight="1" spans="1:20">
      <c r="A7" s="11">
        <v>2</v>
      </c>
      <c r="B7" s="85" t="s">
        <v>11</v>
      </c>
      <c r="C7" s="85" t="s">
        <v>212</v>
      </c>
      <c r="D7" s="11" t="s">
        <v>3048</v>
      </c>
      <c r="E7" s="85" t="s">
        <v>517</v>
      </c>
      <c r="F7" s="85" t="s">
        <v>1688</v>
      </c>
      <c r="G7" s="85" t="s">
        <v>3049</v>
      </c>
      <c r="H7" s="86" t="s">
        <v>42</v>
      </c>
      <c r="I7" s="85" t="s">
        <v>1688</v>
      </c>
      <c r="J7" s="91">
        <v>45047</v>
      </c>
      <c r="K7" s="91">
        <v>45261</v>
      </c>
      <c r="L7" s="85" t="s">
        <v>2452</v>
      </c>
      <c r="M7" s="85" t="s">
        <v>1688</v>
      </c>
      <c r="N7" s="85" t="s">
        <v>3054</v>
      </c>
      <c r="O7" s="86">
        <v>10</v>
      </c>
      <c r="P7" s="92">
        <v>5</v>
      </c>
      <c r="Q7" s="92">
        <v>5</v>
      </c>
      <c r="R7" s="85" t="s">
        <v>3055</v>
      </c>
      <c r="S7" s="85" t="s">
        <v>3056</v>
      </c>
      <c r="T7" s="11"/>
    </row>
    <row r="8" s="61" customFormat="1" ht="42" customHeight="1" spans="1:20">
      <c r="A8" s="11">
        <v>3</v>
      </c>
      <c r="B8" s="85" t="s">
        <v>11</v>
      </c>
      <c r="C8" s="85" t="s">
        <v>212</v>
      </c>
      <c r="D8" s="11" t="s">
        <v>3048</v>
      </c>
      <c r="E8" s="85" t="s">
        <v>107</v>
      </c>
      <c r="F8" s="85" t="s">
        <v>1736</v>
      </c>
      <c r="G8" s="16" t="s">
        <v>3057</v>
      </c>
      <c r="H8" s="86" t="s">
        <v>42</v>
      </c>
      <c r="I8" s="85" t="s">
        <v>1736</v>
      </c>
      <c r="J8" s="91">
        <v>45047</v>
      </c>
      <c r="K8" s="91">
        <v>45261</v>
      </c>
      <c r="L8" s="85" t="s">
        <v>2452</v>
      </c>
      <c r="M8" s="85" t="s">
        <v>1736</v>
      </c>
      <c r="N8" s="16" t="s">
        <v>3058</v>
      </c>
      <c r="O8" s="86">
        <v>10</v>
      </c>
      <c r="P8" s="86">
        <v>5</v>
      </c>
      <c r="Q8" s="86">
        <v>5</v>
      </c>
      <c r="R8" s="85" t="s">
        <v>3059</v>
      </c>
      <c r="S8" s="85" t="s">
        <v>3060</v>
      </c>
      <c r="T8" s="11"/>
    </row>
    <row r="9" ht="42" customHeight="1" spans="1:20">
      <c r="A9" s="11">
        <v>4</v>
      </c>
      <c r="B9" s="11" t="s">
        <v>12</v>
      </c>
      <c r="C9" s="11" t="s">
        <v>297</v>
      </c>
      <c r="D9" s="11" t="s">
        <v>381</v>
      </c>
      <c r="E9" s="11" t="s">
        <v>86</v>
      </c>
      <c r="F9" s="11" t="s">
        <v>2171</v>
      </c>
      <c r="G9" s="11" t="s">
        <v>3061</v>
      </c>
      <c r="H9" s="11" t="s">
        <v>42</v>
      </c>
      <c r="I9" s="11" t="s">
        <v>2171</v>
      </c>
      <c r="J9" s="36">
        <v>44927</v>
      </c>
      <c r="K9" s="18">
        <v>45261</v>
      </c>
      <c r="L9" s="11" t="s">
        <v>2493</v>
      </c>
      <c r="M9" s="11" t="s">
        <v>3062</v>
      </c>
      <c r="N9" s="11" t="s">
        <v>3063</v>
      </c>
      <c r="O9" s="11">
        <v>10</v>
      </c>
      <c r="P9" s="11">
        <v>8</v>
      </c>
      <c r="Q9" s="11">
        <v>2</v>
      </c>
      <c r="R9" s="11" t="s">
        <v>3064</v>
      </c>
      <c r="S9" s="14" t="s">
        <v>3065</v>
      </c>
      <c r="T9" s="11"/>
    </row>
    <row r="10" ht="42" customHeight="1" spans="1:20">
      <c r="A10" s="11">
        <v>5</v>
      </c>
      <c r="B10" s="11" t="s">
        <v>12</v>
      </c>
      <c r="C10" s="11" t="s">
        <v>297</v>
      </c>
      <c r="D10" s="11" t="s">
        <v>381</v>
      </c>
      <c r="E10" s="11" t="s">
        <v>130</v>
      </c>
      <c r="F10" s="11" t="s">
        <v>382</v>
      </c>
      <c r="G10" s="11" t="s">
        <v>3061</v>
      </c>
      <c r="H10" s="11" t="s">
        <v>42</v>
      </c>
      <c r="I10" s="11" t="s">
        <v>382</v>
      </c>
      <c r="J10" s="36">
        <v>44927</v>
      </c>
      <c r="K10" s="18">
        <v>45261</v>
      </c>
      <c r="L10" s="11" t="s">
        <v>385</v>
      </c>
      <c r="M10" s="11" t="s">
        <v>3066</v>
      </c>
      <c r="N10" s="11" t="s">
        <v>3067</v>
      </c>
      <c r="O10" s="11">
        <v>10</v>
      </c>
      <c r="P10" s="11">
        <v>5</v>
      </c>
      <c r="Q10" s="11">
        <v>5</v>
      </c>
      <c r="R10" s="11" t="s">
        <v>3068</v>
      </c>
      <c r="S10" s="14" t="s">
        <v>3069</v>
      </c>
      <c r="T10" s="11"/>
    </row>
    <row r="11" ht="42" customHeight="1" spans="1:20">
      <c r="A11" s="11">
        <v>6</v>
      </c>
      <c r="B11" s="11" t="s">
        <v>12</v>
      </c>
      <c r="C11" s="11" t="s">
        <v>268</v>
      </c>
      <c r="D11" s="11" t="s">
        <v>3070</v>
      </c>
      <c r="E11" s="11" t="s">
        <v>390</v>
      </c>
      <c r="F11" s="11" t="s">
        <v>391</v>
      </c>
      <c r="G11" s="11" t="s">
        <v>3071</v>
      </c>
      <c r="H11" s="11" t="s">
        <v>42</v>
      </c>
      <c r="I11" s="11" t="s">
        <v>391</v>
      </c>
      <c r="J11" s="36">
        <v>44927</v>
      </c>
      <c r="K11" s="18">
        <v>45261</v>
      </c>
      <c r="L11" s="11" t="s">
        <v>393</v>
      </c>
      <c r="M11" s="11" t="s">
        <v>391</v>
      </c>
      <c r="N11" s="11" t="s">
        <v>3072</v>
      </c>
      <c r="O11" s="11">
        <v>10</v>
      </c>
      <c r="P11" s="11">
        <v>5</v>
      </c>
      <c r="Q11" s="11">
        <v>5</v>
      </c>
      <c r="R11" s="11" t="s">
        <v>3073</v>
      </c>
      <c r="S11" s="14" t="s">
        <v>3074</v>
      </c>
      <c r="T11" s="11"/>
    </row>
    <row r="12" ht="42" customHeight="1" spans="1:20">
      <c r="A12" s="11">
        <v>7</v>
      </c>
      <c r="B12" s="11" t="s">
        <v>12</v>
      </c>
      <c r="C12" s="11" t="s">
        <v>297</v>
      </c>
      <c r="D12" s="11" t="s">
        <v>381</v>
      </c>
      <c r="E12" s="11" t="s">
        <v>62</v>
      </c>
      <c r="F12" s="11" t="s">
        <v>2691</v>
      </c>
      <c r="G12" s="11" t="s">
        <v>3061</v>
      </c>
      <c r="H12" s="25" t="s">
        <v>42</v>
      </c>
      <c r="I12" s="11" t="s">
        <v>2691</v>
      </c>
      <c r="J12" s="57">
        <v>45078</v>
      </c>
      <c r="K12" s="57">
        <v>45261</v>
      </c>
      <c r="L12" s="11" t="s">
        <v>499</v>
      </c>
      <c r="M12" s="11" t="s">
        <v>2691</v>
      </c>
      <c r="N12" s="11" t="s">
        <v>3075</v>
      </c>
      <c r="O12" s="25">
        <v>10</v>
      </c>
      <c r="P12" s="16">
        <v>5</v>
      </c>
      <c r="Q12" s="16">
        <v>5</v>
      </c>
      <c r="R12" s="11" t="s">
        <v>3068</v>
      </c>
      <c r="S12" s="11" t="s">
        <v>3076</v>
      </c>
      <c r="T12" s="11"/>
    </row>
    <row r="13" ht="42" customHeight="1" spans="1:20">
      <c r="A13" s="11">
        <v>8</v>
      </c>
      <c r="B13" s="11" t="s">
        <v>12</v>
      </c>
      <c r="C13" s="87" t="s">
        <v>297</v>
      </c>
      <c r="D13" s="16" t="s">
        <v>1958</v>
      </c>
      <c r="E13" s="11" t="s">
        <v>86</v>
      </c>
      <c r="F13" s="11" t="s">
        <v>2171</v>
      </c>
      <c r="G13" s="16" t="s">
        <v>3077</v>
      </c>
      <c r="H13" s="25" t="s">
        <v>42</v>
      </c>
      <c r="I13" s="11" t="s">
        <v>2171</v>
      </c>
      <c r="J13" s="57">
        <v>45078</v>
      </c>
      <c r="K13" s="57">
        <v>45261</v>
      </c>
      <c r="L13" s="11" t="s">
        <v>2493</v>
      </c>
      <c r="M13" s="11" t="s">
        <v>2171</v>
      </c>
      <c r="N13" s="11" t="s">
        <v>3078</v>
      </c>
      <c r="O13" s="25">
        <v>10</v>
      </c>
      <c r="P13" s="16">
        <v>8</v>
      </c>
      <c r="Q13" s="16">
        <v>2</v>
      </c>
      <c r="R13" s="11" t="s">
        <v>3079</v>
      </c>
      <c r="S13" s="11" t="s">
        <v>3080</v>
      </c>
      <c r="T13" s="11"/>
    </row>
    <row r="14" ht="42" customHeight="1" spans="1:20">
      <c r="A14" s="11">
        <v>9</v>
      </c>
      <c r="B14" s="11" t="s">
        <v>12</v>
      </c>
      <c r="C14" s="88" t="s">
        <v>297</v>
      </c>
      <c r="D14" s="16" t="s">
        <v>1958</v>
      </c>
      <c r="E14" s="11" t="s">
        <v>86</v>
      </c>
      <c r="F14" s="11" t="s">
        <v>1032</v>
      </c>
      <c r="G14" s="16" t="s">
        <v>3077</v>
      </c>
      <c r="H14" s="25" t="s">
        <v>42</v>
      </c>
      <c r="I14" s="11" t="s">
        <v>1032</v>
      </c>
      <c r="J14" s="57">
        <v>45108</v>
      </c>
      <c r="K14" s="57">
        <v>45261</v>
      </c>
      <c r="L14" s="11" t="s">
        <v>2493</v>
      </c>
      <c r="M14" s="11" t="s">
        <v>1032</v>
      </c>
      <c r="N14" s="11" t="s">
        <v>3081</v>
      </c>
      <c r="O14" s="25">
        <v>10</v>
      </c>
      <c r="P14" s="16">
        <v>8</v>
      </c>
      <c r="Q14" s="16">
        <v>2</v>
      </c>
      <c r="R14" s="11" t="s">
        <v>3082</v>
      </c>
      <c r="S14" s="11" t="s">
        <v>3083</v>
      </c>
      <c r="T14" s="11"/>
    </row>
  </sheetData>
  <mergeCells count="18">
    <mergeCell ref="A1:S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7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workbookViewId="0">
      <selection activeCell="A6" sqref="A6:T6"/>
    </sheetView>
  </sheetViews>
  <sheetFormatPr defaultColWidth="9" defaultRowHeight="13.5" outlineLevelRow="5"/>
  <cols>
    <col min="1" max="1" width="5.63333333333333" customWidth="1"/>
    <col min="2" max="2" width="7.38333333333333" customWidth="1"/>
    <col min="4" max="4" width="7.38333333333333" customWidth="1"/>
    <col min="5" max="5" width="6.5" customWidth="1"/>
    <col min="6" max="6" width="7" customWidth="1"/>
    <col min="8" max="8" width="5.5" customWidth="1"/>
    <col min="10" max="10" width="8.66666666666667" customWidth="1"/>
    <col min="11" max="11" width="9.66666666666667" customWidth="1"/>
    <col min="14" max="14" width="12" customWidth="1"/>
    <col min="17" max="17" width="8.63333333333333" customWidth="1"/>
    <col min="18" max="18" width="9.88333333333333" customWidth="1"/>
    <col min="19" max="19" width="8.88333333333333" customWidth="1"/>
    <col min="20" max="20" width="6.88333333333333" customWidth="1"/>
  </cols>
  <sheetData>
    <row r="1" spans="1:20">
      <c r="A1" s="76" t="s">
        <v>3084</v>
      </c>
      <c r="B1" s="76"/>
      <c r="C1" s="76"/>
      <c r="D1" s="76"/>
      <c r="E1" s="76"/>
      <c r="F1" s="76"/>
      <c r="G1" s="76"/>
      <c r="H1" s="76"/>
      <c r="I1" s="76"/>
      <c r="J1" s="76"/>
      <c r="K1" s="76"/>
      <c r="L1" s="76"/>
      <c r="M1" s="76"/>
      <c r="N1" s="76"/>
      <c r="O1" s="76"/>
      <c r="P1" s="76"/>
      <c r="Q1" s="76"/>
      <c r="R1" s="76"/>
      <c r="S1" s="76"/>
      <c r="T1" s="76"/>
    </row>
    <row r="2" ht="25.5" spans="1:20">
      <c r="A2" s="4" t="s">
        <v>3085</v>
      </c>
      <c r="B2" s="77"/>
      <c r="C2" s="77"/>
      <c r="D2" s="77"/>
      <c r="E2" s="77"/>
      <c r="F2" s="77"/>
      <c r="G2" s="77"/>
      <c r="H2" s="77"/>
      <c r="I2" s="77"/>
      <c r="J2" s="77"/>
      <c r="K2" s="77"/>
      <c r="L2" s="77"/>
      <c r="M2" s="77"/>
      <c r="N2" s="77"/>
      <c r="O2" s="77"/>
      <c r="P2" s="77"/>
      <c r="Q2" s="77"/>
      <c r="R2" s="77"/>
      <c r="S2" s="77"/>
      <c r="T2" s="77"/>
    </row>
    <row r="3" ht="35" customHeight="1" spans="1:20">
      <c r="A3" s="6" t="s">
        <v>2</v>
      </c>
      <c r="B3" s="7" t="s">
        <v>3</v>
      </c>
      <c r="C3" s="7"/>
      <c r="D3" s="7"/>
      <c r="E3" s="7" t="s">
        <v>17</v>
      </c>
      <c r="F3" s="7" t="s">
        <v>18</v>
      </c>
      <c r="G3" s="7" t="s">
        <v>19</v>
      </c>
      <c r="H3" s="7" t="s">
        <v>20</v>
      </c>
      <c r="I3" s="7" t="s">
        <v>21</v>
      </c>
      <c r="J3" s="7" t="s">
        <v>22</v>
      </c>
      <c r="K3" s="7"/>
      <c r="L3" s="7" t="s">
        <v>23</v>
      </c>
      <c r="M3" s="6" t="s">
        <v>24</v>
      </c>
      <c r="N3" s="7" t="s">
        <v>322</v>
      </c>
      <c r="O3" s="7" t="s">
        <v>26</v>
      </c>
      <c r="P3" s="7" t="s">
        <v>6</v>
      </c>
      <c r="Q3" s="7"/>
      <c r="R3" s="7" t="s">
        <v>27</v>
      </c>
      <c r="S3" s="7" t="s">
        <v>28</v>
      </c>
      <c r="T3" s="7" t="s">
        <v>7</v>
      </c>
    </row>
    <row r="4" ht="39" customHeight="1" spans="1:20">
      <c r="A4" s="8"/>
      <c r="B4" s="7" t="s">
        <v>29</v>
      </c>
      <c r="C4" s="7" t="s">
        <v>30</v>
      </c>
      <c r="D4" s="7" t="s">
        <v>31</v>
      </c>
      <c r="E4" s="7"/>
      <c r="F4" s="7"/>
      <c r="G4" s="7"/>
      <c r="H4" s="7"/>
      <c r="I4" s="7"/>
      <c r="J4" s="7" t="s">
        <v>32</v>
      </c>
      <c r="K4" s="7" t="s">
        <v>33</v>
      </c>
      <c r="L4" s="7"/>
      <c r="M4" s="8"/>
      <c r="N4" s="7"/>
      <c r="O4" s="7"/>
      <c r="P4" s="27" t="s">
        <v>323</v>
      </c>
      <c r="Q4" s="7" t="s">
        <v>35</v>
      </c>
      <c r="R4" s="7"/>
      <c r="S4" s="7"/>
      <c r="T4" s="7"/>
    </row>
    <row r="5" customFormat="1" ht="39" customHeight="1" spans="1:20">
      <c r="A5" s="8"/>
      <c r="B5" s="7"/>
      <c r="C5" s="7"/>
      <c r="D5" s="7"/>
      <c r="E5" s="7"/>
      <c r="F5" s="7"/>
      <c r="G5" s="7" t="s">
        <v>2396</v>
      </c>
      <c r="H5" s="7"/>
      <c r="I5" s="7"/>
      <c r="J5" s="7"/>
      <c r="K5" s="7"/>
      <c r="L5" s="7"/>
      <c r="M5" s="8"/>
      <c r="N5" s="7"/>
      <c r="O5" s="7"/>
      <c r="P5" s="27">
        <v>40</v>
      </c>
      <c r="Q5" s="7"/>
      <c r="R5" s="7"/>
      <c r="S5" s="7"/>
      <c r="T5" s="7"/>
    </row>
    <row r="6" s="75" customFormat="1" ht="56.25" spans="1:20">
      <c r="A6" s="15">
        <v>1</v>
      </c>
      <c r="B6" s="47" t="s">
        <v>12</v>
      </c>
      <c r="C6" s="47" t="s">
        <v>268</v>
      </c>
      <c r="D6" s="47" t="s">
        <v>275</v>
      </c>
      <c r="E6" s="47" t="s">
        <v>115</v>
      </c>
      <c r="F6" s="47" t="s">
        <v>3086</v>
      </c>
      <c r="G6" s="47" t="s">
        <v>3087</v>
      </c>
      <c r="H6" s="78" t="s">
        <v>42</v>
      </c>
      <c r="I6" s="47" t="s">
        <v>3086</v>
      </c>
      <c r="J6" s="79">
        <v>45170</v>
      </c>
      <c r="K6" s="80">
        <v>45261</v>
      </c>
      <c r="L6" s="47" t="s">
        <v>3088</v>
      </c>
      <c r="M6" s="47" t="s">
        <v>3088</v>
      </c>
      <c r="N6" s="47" t="s">
        <v>3089</v>
      </c>
      <c r="O6" s="47">
        <v>40</v>
      </c>
      <c r="P6" s="47">
        <v>40</v>
      </c>
      <c r="Q6" s="47">
        <v>0</v>
      </c>
      <c r="R6" s="47" t="s">
        <v>3090</v>
      </c>
      <c r="S6" s="15" t="s">
        <v>3091</v>
      </c>
      <c r="T6" s="81"/>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590277777777778" right="0.590277777777778" top="0.786805555555556" bottom="1" header="0.5" footer="0.5"/>
  <pageSetup paperSize="9" scale="8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7"/>
  <sheetViews>
    <sheetView tabSelected="1" workbookViewId="0">
      <selection activeCell="F5" sqref="F5"/>
    </sheetView>
  </sheetViews>
  <sheetFormatPr defaultColWidth="9" defaultRowHeight="11.25"/>
  <cols>
    <col min="1" max="1" width="5.5" style="2" customWidth="1"/>
    <col min="2" max="2" width="7.13333333333333" style="2" customWidth="1"/>
    <col min="3" max="3" width="9" style="2"/>
    <col min="4" max="4" width="7.38333333333333" style="2" customWidth="1"/>
    <col min="5" max="5" width="6.5" style="2" customWidth="1"/>
    <col min="6" max="6" width="7" style="2" customWidth="1"/>
    <col min="7" max="7" width="9.38333333333333" style="2" customWidth="1"/>
    <col min="8" max="8" width="6.25" style="2" customWidth="1"/>
    <col min="9" max="9" width="9" style="2" customWidth="1"/>
    <col min="10" max="11" width="11.6666666666667" style="2" customWidth="1"/>
    <col min="12" max="13" width="9" style="2"/>
    <col min="14" max="14" width="14.8833333333333" style="2" customWidth="1"/>
    <col min="15" max="15" width="10.375" style="2" customWidth="1"/>
    <col min="16" max="16" width="10.3833333333333" style="2"/>
    <col min="17" max="17" width="8.63333333333333" style="2" customWidth="1"/>
    <col min="18" max="18" width="12.15" style="2" customWidth="1"/>
    <col min="19" max="19" width="11.6333333333333" style="2" customWidth="1"/>
    <col min="20" max="20" width="6.75" style="2" customWidth="1"/>
    <col min="21" max="16384" width="9" style="2"/>
  </cols>
  <sheetData>
    <row r="1" s="2" customFormat="1" ht="20" customHeight="1" spans="1:20">
      <c r="A1" s="258" t="s">
        <v>15</v>
      </c>
      <c r="B1" s="258"/>
      <c r="C1" s="258"/>
      <c r="D1" s="258"/>
      <c r="E1" s="258"/>
      <c r="F1" s="258"/>
      <c r="G1" s="258"/>
      <c r="H1" s="258"/>
      <c r="I1" s="258"/>
      <c r="J1" s="258"/>
      <c r="K1" s="258"/>
      <c r="L1" s="258"/>
      <c r="M1" s="258"/>
      <c r="N1" s="258"/>
      <c r="O1" s="258"/>
      <c r="P1" s="258"/>
      <c r="Q1" s="258"/>
      <c r="R1" s="258"/>
      <c r="S1" s="258"/>
      <c r="T1" s="258"/>
    </row>
    <row r="2" customFormat="1" ht="36" customHeight="1" spans="1:20">
      <c r="A2" s="83" t="s">
        <v>16</v>
      </c>
      <c r="B2" s="259"/>
      <c r="C2" s="259"/>
      <c r="D2" s="259"/>
      <c r="E2" s="259"/>
      <c r="F2" s="259"/>
      <c r="G2" s="259"/>
      <c r="H2" s="259"/>
      <c r="I2" s="259"/>
      <c r="J2" s="259"/>
      <c r="K2" s="259"/>
      <c r="L2" s="259"/>
      <c r="M2" s="259"/>
      <c r="N2" s="259"/>
      <c r="O2" s="259"/>
      <c r="P2" s="259"/>
      <c r="Q2" s="259"/>
      <c r="R2" s="259"/>
      <c r="S2" s="259"/>
      <c r="T2" s="259"/>
    </row>
    <row r="3" customFormat="1" ht="30" customHeight="1" spans="1:20">
      <c r="A3" s="7" t="s">
        <v>2</v>
      </c>
      <c r="B3" s="7" t="s">
        <v>3</v>
      </c>
      <c r="C3" s="7"/>
      <c r="D3" s="7"/>
      <c r="E3" s="7" t="s">
        <v>17</v>
      </c>
      <c r="F3" s="7" t="s">
        <v>18</v>
      </c>
      <c r="G3" s="7" t="s">
        <v>19</v>
      </c>
      <c r="H3" s="7" t="s">
        <v>20</v>
      </c>
      <c r="I3" s="7" t="s">
        <v>21</v>
      </c>
      <c r="J3" s="7" t="s">
        <v>22</v>
      </c>
      <c r="K3" s="7"/>
      <c r="L3" s="7" t="s">
        <v>23</v>
      </c>
      <c r="M3" s="7" t="s">
        <v>24</v>
      </c>
      <c r="N3" s="7" t="s">
        <v>25</v>
      </c>
      <c r="O3" s="7" t="s">
        <v>26</v>
      </c>
      <c r="P3" s="7" t="s">
        <v>6</v>
      </c>
      <c r="Q3" s="7"/>
      <c r="R3" s="7" t="s">
        <v>27</v>
      </c>
      <c r="S3" s="7" t="s">
        <v>28</v>
      </c>
      <c r="T3" s="7" t="s">
        <v>7</v>
      </c>
    </row>
    <row r="4" customFormat="1" ht="66" customHeight="1" spans="1:20">
      <c r="A4" s="7"/>
      <c r="B4" s="7" t="s">
        <v>29</v>
      </c>
      <c r="C4" s="7" t="s">
        <v>30</v>
      </c>
      <c r="D4" s="7" t="s">
        <v>31</v>
      </c>
      <c r="E4" s="7"/>
      <c r="F4" s="7"/>
      <c r="G4" s="7"/>
      <c r="H4" s="7"/>
      <c r="I4" s="7"/>
      <c r="J4" s="7" t="s">
        <v>32</v>
      </c>
      <c r="K4" s="7" t="s">
        <v>33</v>
      </c>
      <c r="L4" s="7"/>
      <c r="M4" s="7"/>
      <c r="N4" s="7"/>
      <c r="O4" s="7"/>
      <c r="P4" s="27" t="s">
        <v>34</v>
      </c>
      <c r="Q4" s="27" t="s">
        <v>35</v>
      </c>
      <c r="R4" s="7"/>
      <c r="S4" s="7"/>
      <c r="T4" s="7"/>
    </row>
    <row r="5" s="2" customFormat="1" ht="39" customHeight="1" spans="1:20">
      <c r="A5" s="260"/>
      <c r="B5" s="260"/>
      <c r="C5" s="260"/>
      <c r="D5" s="260"/>
      <c r="E5" s="260"/>
      <c r="F5" s="260"/>
      <c r="G5" s="260" t="s">
        <v>36</v>
      </c>
      <c r="H5" s="260"/>
      <c r="I5" s="260"/>
      <c r="J5" s="260"/>
      <c r="K5" s="260"/>
      <c r="L5" s="260"/>
      <c r="M5" s="260"/>
      <c r="N5" s="260"/>
      <c r="O5" s="260">
        <f>P5+Q5</f>
        <v>22008.9</v>
      </c>
      <c r="P5" s="260">
        <f>SUM(P6:P47)</f>
        <v>16223.4</v>
      </c>
      <c r="Q5" s="260">
        <f>SUM(Q6:Q47)</f>
        <v>5785.5</v>
      </c>
      <c r="R5" s="260"/>
      <c r="S5" s="260"/>
      <c r="T5" s="260"/>
    </row>
    <row r="6" s="1" customFormat="1" ht="129" customHeight="1" spans="1:20">
      <c r="A6" s="47">
        <v>1</v>
      </c>
      <c r="B6" s="81" t="s">
        <v>11</v>
      </c>
      <c r="C6" s="15" t="s">
        <v>37</v>
      </c>
      <c r="D6" s="81" t="s">
        <v>38</v>
      </c>
      <c r="E6" s="81" t="s">
        <v>39</v>
      </c>
      <c r="F6" s="81" t="s">
        <v>40</v>
      </c>
      <c r="G6" s="47" t="s">
        <v>41</v>
      </c>
      <c r="H6" s="81" t="s">
        <v>42</v>
      </c>
      <c r="I6" s="81" t="s">
        <v>43</v>
      </c>
      <c r="J6" s="207">
        <v>44927</v>
      </c>
      <c r="K6" s="207">
        <v>45261</v>
      </c>
      <c r="L6" s="81" t="s">
        <v>44</v>
      </c>
      <c r="M6" s="47" t="s">
        <v>45</v>
      </c>
      <c r="N6" s="47" t="s">
        <v>46</v>
      </c>
      <c r="O6" s="78">
        <f t="shared" ref="O6:O24" si="0">P6+Q6</f>
        <v>126</v>
      </c>
      <c r="P6" s="78">
        <v>100</v>
      </c>
      <c r="Q6" s="78">
        <v>26</v>
      </c>
      <c r="R6" s="81" t="s">
        <v>47</v>
      </c>
      <c r="S6" s="284" t="s">
        <v>48</v>
      </c>
      <c r="T6" s="15"/>
    </row>
    <row r="7" s="1" customFormat="1" ht="136" customHeight="1" spans="1:20">
      <c r="A7" s="47">
        <v>2</v>
      </c>
      <c r="B7" s="81" t="s">
        <v>11</v>
      </c>
      <c r="C7" s="15" t="s">
        <v>49</v>
      </c>
      <c r="D7" s="81" t="s">
        <v>38</v>
      </c>
      <c r="E7" s="81" t="s">
        <v>50</v>
      </c>
      <c r="F7" s="81" t="s">
        <v>51</v>
      </c>
      <c r="G7" s="261" t="s">
        <v>52</v>
      </c>
      <c r="H7" s="81" t="s">
        <v>42</v>
      </c>
      <c r="I7" s="81" t="s">
        <v>51</v>
      </c>
      <c r="J7" s="207">
        <v>44928</v>
      </c>
      <c r="K7" s="207">
        <v>45262</v>
      </c>
      <c r="L7" s="81" t="s">
        <v>44</v>
      </c>
      <c r="M7" s="78" t="s">
        <v>53</v>
      </c>
      <c r="N7" s="78" t="s">
        <v>54</v>
      </c>
      <c r="O7" s="78">
        <f t="shared" si="0"/>
        <v>130</v>
      </c>
      <c r="P7" s="78">
        <v>100</v>
      </c>
      <c r="Q7" s="78">
        <v>30</v>
      </c>
      <c r="R7" s="81" t="s">
        <v>55</v>
      </c>
      <c r="S7" s="284" t="s">
        <v>48</v>
      </c>
      <c r="T7" s="15"/>
    </row>
    <row r="8" s="1" customFormat="1" ht="147" customHeight="1" spans="1:20">
      <c r="A8" s="47">
        <v>3</v>
      </c>
      <c r="B8" s="81" t="s">
        <v>11</v>
      </c>
      <c r="C8" s="15" t="s">
        <v>49</v>
      </c>
      <c r="D8" s="81" t="s">
        <v>38</v>
      </c>
      <c r="E8" s="81" t="s">
        <v>56</v>
      </c>
      <c r="F8" s="81" t="s">
        <v>57</v>
      </c>
      <c r="G8" s="47" t="s">
        <v>58</v>
      </c>
      <c r="H8" s="81" t="s">
        <v>42</v>
      </c>
      <c r="I8" s="81" t="s">
        <v>57</v>
      </c>
      <c r="J8" s="207">
        <v>44929</v>
      </c>
      <c r="K8" s="207">
        <v>45263</v>
      </c>
      <c r="L8" s="81" t="s">
        <v>44</v>
      </c>
      <c r="M8" s="47" t="s">
        <v>59</v>
      </c>
      <c r="N8" s="269" t="s">
        <v>60</v>
      </c>
      <c r="O8" s="78">
        <f t="shared" si="0"/>
        <v>128</v>
      </c>
      <c r="P8" s="47">
        <v>100</v>
      </c>
      <c r="Q8" s="47">
        <v>28</v>
      </c>
      <c r="R8" s="81" t="s">
        <v>61</v>
      </c>
      <c r="S8" s="284" t="s">
        <v>48</v>
      </c>
      <c r="T8" s="15"/>
    </row>
    <row r="9" s="1" customFormat="1" ht="133" customHeight="1" spans="1:20">
      <c r="A9" s="47">
        <v>4</v>
      </c>
      <c r="B9" s="81" t="s">
        <v>11</v>
      </c>
      <c r="C9" s="15" t="s">
        <v>49</v>
      </c>
      <c r="D9" s="81" t="s">
        <v>38</v>
      </c>
      <c r="E9" s="81" t="s">
        <v>62</v>
      </c>
      <c r="F9" s="81" t="s">
        <v>63</v>
      </c>
      <c r="G9" s="47" t="s">
        <v>64</v>
      </c>
      <c r="H9" s="81" t="s">
        <v>42</v>
      </c>
      <c r="I9" s="81" t="s">
        <v>63</v>
      </c>
      <c r="J9" s="207">
        <v>44930</v>
      </c>
      <c r="K9" s="207">
        <v>45264</v>
      </c>
      <c r="L9" s="81" t="s">
        <v>44</v>
      </c>
      <c r="M9" s="47" t="s">
        <v>65</v>
      </c>
      <c r="N9" s="47" t="s">
        <v>66</v>
      </c>
      <c r="O9" s="78">
        <f t="shared" si="0"/>
        <v>125</v>
      </c>
      <c r="P9" s="47">
        <v>100</v>
      </c>
      <c r="Q9" s="47">
        <v>25</v>
      </c>
      <c r="R9" s="81" t="s">
        <v>67</v>
      </c>
      <c r="S9" s="284" t="s">
        <v>48</v>
      </c>
      <c r="T9" s="15"/>
    </row>
    <row r="10" s="1" customFormat="1" ht="141" customHeight="1" spans="1:20">
      <c r="A10" s="262">
        <v>5</v>
      </c>
      <c r="B10" s="263" t="s">
        <v>11</v>
      </c>
      <c r="C10" s="20" t="s">
        <v>49</v>
      </c>
      <c r="D10" s="264" t="s">
        <v>38</v>
      </c>
      <c r="E10" s="264" t="s">
        <v>68</v>
      </c>
      <c r="F10" s="264" t="s">
        <v>69</v>
      </c>
      <c r="G10" s="265" t="s">
        <v>70</v>
      </c>
      <c r="H10" s="264" t="s">
        <v>42</v>
      </c>
      <c r="I10" s="264" t="s">
        <v>69</v>
      </c>
      <c r="J10" s="270">
        <v>44931</v>
      </c>
      <c r="K10" s="270">
        <v>45265</v>
      </c>
      <c r="L10" s="264" t="s">
        <v>44</v>
      </c>
      <c r="M10" s="271" t="s">
        <v>71</v>
      </c>
      <c r="N10" s="265" t="s">
        <v>72</v>
      </c>
      <c r="O10" s="272">
        <f t="shared" si="0"/>
        <v>125</v>
      </c>
      <c r="P10" s="271">
        <v>100</v>
      </c>
      <c r="Q10" s="271">
        <v>25</v>
      </c>
      <c r="R10" s="264" t="s">
        <v>73</v>
      </c>
      <c r="S10" s="285" t="s">
        <v>74</v>
      </c>
      <c r="T10" s="15"/>
    </row>
    <row r="11" s="1" customFormat="1" ht="153" customHeight="1" spans="1:20">
      <c r="A11" s="266">
        <v>6</v>
      </c>
      <c r="B11" s="81" t="s">
        <v>11</v>
      </c>
      <c r="C11" s="15" t="s">
        <v>49</v>
      </c>
      <c r="D11" s="81" t="s">
        <v>38</v>
      </c>
      <c r="E11" s="81" t="s">
        <v>75</v>
      </c>
      <c r="F11" s="81" t="s">
        <v>76</v>
      </c>
      <c r="G11" s="267" t="s">
        <v>77</v>
      </c>
      <c r="H11" s="81" t="s">
        <v>42</v>
      </c>
      <c r="I11" s="81" t="s">
        <v>76</v>
      </c>
      <c r="J11" s="207">
        <v>44932</v>
      </c>
      <c r="K11" s="207">
        <v>45266</v>
      </c>
      <c r="L11" s="264" t="s">
        <v>44</v>
      </c>
      <c r="M11" s="267" t="s">
        <v>78</v>
      </c>
      <c r="N11" s="15" t="s">
        <v>79</v>
      </c>
      <c r="O11" s="78">
        <f t="shared" si="0"/>
        <v>126.5</v>
      </c>
      <c r="P11" s="267">
        <v>100</v>
      </c>
      <c r="Q11" s="267">
        <v>26.5</v>
      </c>
      <c r="R11" s="81" t="s">
        <v>80</v>
      </c>
      <c r="S11" s="284" t="s">
        <v>48</v>
      </c>
      <c r="T11" s="15"/>
    </row>
    <row r="12" s="1" customFormat="1" ht="135" customHeight="1" spans="1:20">
      <c r="A12" s="47">
        <v>7</v>
      </c>
      <c r="B12" s="81" t="s">
        <v>11</v>
      </c>
      <c r="C12" s="15" t="s">
        <v>49</v>
      </c>
      <c r="D12" s="81" t="s">
        <v>38</v>
      </c>
      <c r="E12" s="81" t="s">
        <v>56</v>
      </c>
      <c r="F12" s="81" t="s">
        <v>81</v>
      </c>
      <c r="G12" s="267" t="s">
        <v>82</v>
      </c>
      <c r="H12" s="81" t="s">
        <v>42</v>
      </c>
      <c r="I12" s="81" t="s">
        <v>81</v>
      </c>
      <c r="J12" s="207">
        <v>44933</v>
      </c>
      <c r="K12" s="207">
        <v>45267</v>
      </c>
      <c r="L12" s="264" t="s">
        <v>44</v>
      </c>
      <c r="M12" s="267" t="s">
        <v>83</v>
      </c>
      <c r="N12" s="267" t="s">
        <v>84</v>
      </c>
      <c r="O12" s="78">
        <f t="shared" si="0"/>
        <v>125</v>
      </c>
      <c r="P12" s="267">
        <v>100</v>
      </c>
      <c r="Q12" s="267">
        <v>25</v>
      </c>
      <c r="R12" s="81" t="s">
        <v>85</v>
      </c>
      <c r="S12" s="284" t="s">
        <v>48</v>
      </c>
      <c r="T12" s="15"/>
    </row>
    <row r="13" s="1" customFormat="1" ht="129" customHeight="1" spans="1:20">
      <c r="A13" s="47">
        <v>8</v>
      </c>
      <c r="B13" s="81" t="s">
        <v>11</v>
      </c>
      <c r="C13" s="15" t="s">
        <v>49</v>
      </c>
      <c r="D13" s="81" t="s">
        <v>38</v>
      </c>
      <c r="E13" s="81" t="s">
        <v>86</v>
      </c>
      <c r="F13" s="81" t="s">
        <v>87</v>
      </c>
      <c r="G13" s="267" t="s">
        <v>88</v>
      </c>
      <c r="H13" s="81" t="s">
        <v>42</v>
      </c>
      <c r="I13" s="81" t="s">
        <v>87</v>
      </c>
      <c r="J13" s="207">
        <v>44934</v>
      </c>
      <c r="K13" s="207">
        <v>45268</v>
      </c>
      <c r="L13" s="264" t="s">
        <v>44</v>
      </c>
      <c r="M13" s="267" t="s">
        <v>89</v>
      </c>
      <c r="N13" s="273" t="s">
        <v>90</v>
      </c>
      <c r="O13" s="78">
        <f t="shared" si="0"/>
        <v>143.42</v>
      </c>
      <c r="P13" s="267">
        <v>100</v>
      </c>
      <c r="Q13" s="267">
        <v>43.42</v>
      </c>
      <c r="R13" s="81" t="s">
        <v>91</v>
      </c>
      <c r="S13" s="284" t="s">
        <v>48</v>
      </c>
      <c r="T13" s="9"/>
    </row>
    <row r="14" s="1" customFormat="1" ht="187" customHeight="1" spans="1:20">
      <c r="A14" s="47">
        <v>9</v>
      </c>
      <c r="B14" s="81" t="s">
        <v>11</v>
      </c>
      <c r="C14" s="15" t="s">
        <v>49</v>
      </c>
      <c r="D14" s="81" t="s">
        <v>38</v>
      </c>
      <c r="E14" s="81" t="s">
        <v>92</v>
      </c>
      <c r="F14" s="81" t="s">
        <v>93</v>
      </c>
      <c r="G14" s="267" t="s">
        <v>94</v>
      </c>
      <c r="H14" s="81" t="s">
        <v>42</v>
      </c>
      <c r="I14" s="81" t="s">
        <v>95</v>
      </c>
      <c r="J14" s="207">
        <v>44935</v>
      </c>
      <c r="K14" s="207">
        <v>45269</v>
      </c>
      <c r="L14" s="264" t="s">
        <v>44</v>
      </c>
      <c r="M14" s="267" t="s">
        <v>96</v>
      </c>
      <c r="N14" s="267" t="s">
        <v>97</v>
      </c>
      <c r="O14" s="78">
        <f t="shared" si="0"/>
        <v>125.5</v>
      </c>
      <c r="P14" s="267">
        <v>100</v>
      </c>
      <c r="Q14" s="267">
        <v>25.5</v>
      </c>
      <c r="R14" s="81" t="s">
        <v>98</v>
      </c>
      <c r="S14" s="284" t="s">
        <v>48</v>
      </c>
      <c r="T14" s="15"/>
    </row>
    <row r="15" s="1" customFormat="1" ht="136" customHeight="1" spans="1:20">
      <c r="A15" s="47">
        <v>10</v>
      </c>
      <c r="B15" s="81" t="s">
        <v>11</v>
      </c>
      <c r="C15" s="15" t="s">
        <v>49</v>
      </c>
      <c r="D15" s="81" t="s">
        <v>38</v>
      </c>
      <c r="E15" s="81" t="s">
        <v>99</v>
      </c>
      <c r="F15" s="81" t="s">
        <v>100</v>
      </c>
      <c r="G15" s="267" t="s">
        <v>101</v>
      </c>
      <c r="H15" s="81" t="s">
        <v>42</v>
      </c>
      <c r="I15" s="81" t="s">
        <v>102</v>
      </c>
      <c r="J15" s="207">
        <v>44936</v>
      </c>
      <c r="K15" s="207">
        <v>45270</v>
      </c>
      <c r="L15" s="264" t="s">
        <v>44</v>
      </c>
      <c r="M15" s="267" t="s">
        <v>103</v>
      </c>
      <c r="N15" s="268" t="s">
        <v>104</v>
      </c>
      <c r="O15" s="78">
        <f t="shared" si="0"/>
        <v>125</v>
      </c>
      <c r="P15" s="267">
        <v>100</v>
      </c>
      <c r="Q15" s="267">
        <v>25</v>
      </c>
      <c r="R15" s="81" t="s">
        <v>105</v>
      </c>
      <c r="S15" s="284" t="s">
        <v>106</v>
      </c>
      <c r="T15" s="15"/>
    </row>
    <row r="16" s="1" customFormat="1" ht="153" customHeight="1" spans="1:20">
      <c r="A16" s="47">
        <v>11</v>
      </c>
      <c r="B16" s="81" t="s">
        <v>11</v>
      </c>
      <c r="C16" s="15" t="s">
        <v>49</v>
      </c>
      <c r="D16" s="81" t="s">
        <v>38</v>
      </c>
      <c r="E16" s="81" t="s">
        <v>107</v>
      </c>
      <c r="F16" s="81" t="s">
        <v>108</v>
      </c>
      <c r="G16" s="267" t="s">
        <v>109</v>
      </c>
      <c r="H16" s="81" t="s">
        <v>42</v>
      </c>
      <c r="I16" s="81" t="s">
        <v>108</v>
      </c>
      <c r="J16" s="207">
        <v>44937</v>
      </c>
      <c r="K16" s="207">
        <v>45271</v>
      </c>
      <c r="L16" s="264" t="s">
        <v>44</v>
      </c>
      <c r="M16" s="267" t="s">
        <v>110</v>
      </c>
      <c r="N16" s="274" t="s">
        <v>111</v>
      </c>
      <c r="O16" s="78">
        <f t="shared" si="0"/>
        <v>128</v>
      </c>
      <c r="P16" s="267">
        <v>100</v>
      </c>
      <c r="Q16" s="267">
        <v>28</v>
      </c>
      <c r="R16" s="81" t="s">
        <v>112</v>
      </c>
      <c r="S16" s="284" t="s">
        <v>48</v>
      </c>
      <c r="T16" s="9"/>
    </row>
    <row r="17" s="1" customFormat="1" ht="100" customHeight="1" spans="1:20">
      <c r="A17" s="47">
        <v>12</v>
      </c>
      <c r="B17" s="81" t="s">
        <v>11</v>
      </c>
      <c r="C17" s="81" t="s">
        <v>113</v>
      </c>
      <c r="D17" s="81" t="s">
        <v>114</v>
      </c>
      <c r="E17" s="81" t="s">
        <v>115</v>
      </c>
      <c r="F17" s="81" t="s">
        <v>116</v>
      </c>
      <c r="G17" s="267" t="s">
        <v>117</v>
      </c>
      <c r="H17" s="81" t="s">
        <v>42</v>
      </c>
      <c r="I17" s="81" t="s">
        <v>116</v>
      </c>
      <c r="J17" s="207">
        <v>44938</v>
      </c>
      <c r="K17" s="207">
        <v>45272</v>
      </c>
      <c r="L17" s="264" t="s">
        <v>44</v>
      </c>
      <c r="M17" s="267" t="s">
        <v>118</v>
      </c>
      <c r="N17" s="267" t="s">
        <v>119</v>
      </c>
      <c r="O17" s="78">
        <f t="shared" si="0"/>
        <v>26.08</v>
      </c>
      <c r="P17" s="267">
        <v>22</v>
      </c>
      <c r="Q17" s="267">
        <v>4.08</v>
      </c>
      <c r="R17" s="81" t="s">
        <v>120</v>
      </c>
      <c r="S17" s="284" t="s">
        <v>121</v>
      </c>
      <c r="T17" s="15"/>
    </row>
    <row r="18" s="1" customFormat="1" ht="99" customHeight="1" spans="1:20">
      <c r="A18" s="47">
        <v>13</v>
      </c>
      <c r="B18" s="81" t="s">
        <v>11</v>
      </c>
      <c r="C18" s="81" t="s">
        <v>113</v>
      </c>
      <c r="D18" s="81" t="s">
        <v>114</v>
      </c>
      <c r="E18" s="81" t="s">
        <v>122</v>
      </c>
      <c r="F18" s="81" t="s">
        <v>123</v>
      </c>
      <c r="G18" s="267" t="s">
        <v>124</v>
      </c>
      <c r="H18" s="81" t="s">
        <v>42</v>
      </c>
      <c r="I18" s="81" t="s">
        <v>125</v>
      </c>
      <c r="J18" s="207">
        <v>44939</v>
      </c>
      <c r="K18" s="207">
        <v>45273</v>
      </c>
      <c r="L18" s="264" t="s">
        <v>44</v>
      </c>
      <c r="M18" s="267" t="s">
        <v>126</v>
      </c>
      <c r="N18" s="267" t="s">
        <v>127</v>
      </c>
      <c r="O18" s="78">
        <f t="shared" si="0"/>
        <v>26</v>
      </c>
      <c r="P18" s="267">
        <v>22</v>
      </c>
      <c r="Q18" s="267">
        <v>4</v>
      </c>
      <c r="R18" s="81" t="s">
        <v>128</v>
      </c>
      <c r="S18" s="81" t="s">
        <v>129</v>
      </c>
      <c r="T18" s="15"/>
    </row>
    <row r="19" s="1" customFormat="1" ht="100" customHeight="1" spans="1:20">
      <c r="A19" s="47">
        <v>14</v>
      </c>
      <c r="B19" s="81" t="s">
        <v>11</v>
      </c>
      <c r="C19" s="81" t="s">
        <v>113</v>
      </c>
      <c r="D19" s="81" t="s">
        <v>114</v>
      </c>
      <c r="E19" s="81" t="s">
        <v>130</v>
      </c>
      <c r="F19" s="81" t="s">
        <v>131</v>
      </c>
      <c r="G19" s="267" t="s">
        <v>132</v>
      </c>
      <c r="H19" s="81" t="s">
        <v>42</v>
      </c>
      <c r="I19" s="81" t="s">
        <v>131</v>
      </c>
      <c r="J19" s="207">
        <v>44940</v>
      </c>
      <c r="K19" s="207">
        <v>45274</v>
      </c>
      <c r="L19" s="264" t="s">
        <v>44</v>
      </c>
      <c r="M19" s="267" t="s">
        <v>133</v>
      </c>
      <c r="N19" s="267" t="s">
        <v>134</v>
      </c>
      <c r="O19" s="78">
        <f t="shared" si="0"/>
        <v>26</v>
      </c>
      <c r="P19" s="267">
        <v>22</v>
      </c>
      <c r="Q19" s="267">
        <v>4</v>
      </c>
      <c r="R19" s="81" t="s">
        <v>135</v>
      </c>
      <c r="S19" s="284" t="s">
        <v>74</v>
      </c>
      <c r="T19" s="15"/>
    </row>
    <row r="20" s="1" customFormat="1" ht="111" customHeight="1" spans="1:20">
      <c r="A20" s="47">
        <v>15</v>
      </c>
      <c r="B20" s="81" t="s">
        <v>11</v>
      </c>
      <c r="C20" s="81" t="s">
        <v>113</v>
      </c>
      <c r="D20" s="81" t="s">
        <v>114</v>
      </c>
      <c r="E20" s="81" t="s">
        <v>136</v>
      </c>
      <c r="F20" s="81" t="s">
        <v>137</v>
      </c>
      <c r="G20" s="267" t="s">
        <v>138</v>
      </c>
      <c r="H20" s="81" t="s">
        <v>42</v>
      </c>
      <c r="I20" s="81" t="s">
        <v>139</v>
      </c>
      <c r="J20" s="207">
        <v>44941</v>
      </c>
      <c r="K20" s="207">
        <v>45275</v>
      </c>
      <c r="L20" s="264" t="s">
        <v>44</v>
      </c>
      <c r="M20" s="267" t="s">
        <v>140</v>
      </c>
      <c r="N20" s="267" t="s">
        <v>141</v>
      </c>
      <c r="O20" s="78">
        <f t="shared" si="0"/>
        <v>26</v>
      </c>
      <c r="P20" s="267">
        <v>22</v>
      </c>
      <c r="Q20" s="267">
        <v>4</v>
      </c>
      <c r="R20" s="81" t="s">
        <v>142</v>
      </c>
      <c r="S20" s="284" t="s">
        <v>106</v>
      </c>
      <c r="T20" s="15"/>
    </row>
    <row r="21" s="1" customFormat="1" ht="100" customHeight="1" spans="1:20">
      <c r="A21" s="47">
        <v>16</v>
      </c>
      <c r="B21" s="81" t="s">
        <v>11</v>
      </c>
      <c r="C21" s="81" t="s">
        <v>49</v>
      </c>
      <c r="D21" s="81" t="s">
        <v>38</v>
      </c>
      <c r="E21" s="81" t="s">
        <v>107</v>
      </c>
      <c r="F21" s="81" t="s">
        <v>143</v>
      </c>
      <c r="G21" s="268" t="s">
        <v>144</v>
      </c>
      <c r="H21" s="81" t="s">
        <v>42</v>
      </c>
      <c r="I21" s="81" t="s">
        <v>145</v>
      </c>
      <c r="J21" s="207">
        <v>44942</v>
      </c>
      <c r="K21" s="207">
        <v>45276</v>
      </c>
      <c r="L21" s="264" t="s">
        <v>44</v>
      </c>
      <c r="M21" s="268" t="s">
        <v>146</v>
      </c>
      <c r="N21" s="268" t="s">
        <v>147</v>
      </c>
      <c r="O21" s="78">
        <f t="shared" si="0"/>
        <v>24</v>
      </c>
      <c r="P21" s="268">
        <v>20</v>
      </c>
      <c r="Q21" s="268">
        <v>4</v>
      </c>
      <c r="R21" s="81" t="s">
        <v>148</v>
      </c>
      <c r="S21" s="284" t="s">
        <v>48</v>
      </c>
      <c r="T21" s="15"/>
    </row>
    <row r="22" s="1" customFormat="1" ht="100" customHeight="1" spans="1:20">
      <c r="A22" s="47">
        <v>17</v>
      </c>
      <c r="B22" s="81" t="s">
        <v>11</v>
      </c>
      <c r="C22" s="81" t="s">
        <v>113</v>
      </c>
      <c r="D22" s="81" t="s">
        <v>114</v>
      </c>
      <c r="E22" s="81" t="s">
        <v>149</v>
      </c>
      <c r="F22" s="81" t="s">
        <v>150</v>
      </c>
      <c r="G22" s="267" t="s">
        <v>151</v>
      </c>
      <c r="H22" s="81" t="s">
        <v>42</v>
      </c>
      <c r="I22" s="81" t="s">
        <v>152</v>
      </c>
      <c r="J22" s="207">
        <v>44943</v>
      </c>
      <c r="K22" s="207">
        <v>45277</v>
      </c>
      <c r="L22" s="264" t="s">
        <v>44</v>
      </c>
      <c r="M22" s="267" t="s">
        <v>153</v>
      </c>
      <c r="N22" s="267" t="s">
        <v>154</v>
      </c>
      <c r="O22" s="78">
        <f t="shared" si="0"/>
        <v>26</v>
      </c>
      <c r="P22" s="267">
        <v>22</v>
      </c>
      <c r="Q22" s="267">
        <v>4</v>
      </c>
      <c r="R22" s="81" t="s">
        <v>155</v>
      </c>
      <c r="S22" s="284" t="s">
        <v>156</v>
      </c>
      <c r="T22" s="15"/>
    </row>
    <row r="23" s="1" customFormat="1" ht="106" customHeight="1" spans="1:20">
      <c r="A23" s="47">
        <v>18</v>
      </c>
      <c r="B23" s="78" t="s">
        <v>11</v>
      </c>
      <c r="C23" s="78" t="s">
        <v>157</v>
      </c>
      <c r="D23" s="78" t="s">
        <v>38</v>
      </c>
      <c r="E23" s="78" t="s">
        <v>158</v>
      </c>
      <c r="F23" s="78" t="s">
        <v>159</v>
      </c>
      <c r="G23" s="268" t="s">
        <v>160</v>
      </c>
      <c r="H23" s="78" t="s">
        <v>42</v>
      </c>
      <c r="I23" s="81" t="s">
        <v>161</v>
      </c>
      <c r="J23" s="80">
        <v>45170</v>
      </c>
      <c r="K23" s="80">
        <v>45261</v>
      </c>
      <c r="L23" s="272" t="s">
        <v>44</v>
      </c>
      <c r="M23" s="267" t="s">
        <v>162</v>
      </c>
      <c r="N23" s="268" t="s">
        <v>163</v>
      </c>
      <c r="O23" s="78">
        <f t="shared" si="0"/>
        <v>1110</v>
      </c>
      <c r="P23" s="267">
        <v>1110</v>
      </c>
      <c r="Q23" s="267">
        <v>0</v>
      </c>
      <c r="R23" s="78" t="s">
        <v>164</v>
      </c>
      <c r="S23" s="284" t="s">
        <v>165</v>
      </c>
      <c r="T23" s="15"/>
    </row>
    <row r="24" s="1" customFormat="1" ht="138" customHeight="1" spans="1:20">
      <c r="A24" s="47">
        <v>19</v>
      </c>
      <c r="B24" s="15" t="s">
        <v>11</v>
      </c>
      <c r="C24" s="78" t="s">
        <v>166</v>
      </c>
      <c r="D24" s="15" t="s">
        <v>167</v>
      </c>
      <c r="E24" s="15" t="s">
        <v>168</v>
      </c>
      <c r="F24" s="15" t="s">
        <v>159</v>
      </c>
      <c r="G24" s="15" t="s">
        <v>169</v>
      </c>
      <c r="H24" s="15" t="s">
        <v>42</v>
      </c>
      <c r="I24" s="15" t="s">
        <v>170</v>
      </c>
      <c r="J24" s="40" t="s">
        <v>171</v>
      </c>
      <c r="K24" s="40" t="s">
        <v>172</v>
      </c>
      <c r="L24" s="15" t="s">
        <v>173</v>
      </c>
      <c r="M24" s="15" t="s">
        <v>174</v>
      </c>
      <c r="N24" s="15" t="s">
        <v>175</v>
      </c>
      <c r="O24" s="47">
        <v>114</v>
      </c>
      <c r="P24" s="47">
        <v>114</v>
      </c>
      <c r="Q24" s="15">
        <v>0</v>
      </c>
      <c r="R24" s="15" t="s">
        <v>176</v>
      </c>
      <c r="S24" s="15" t="s">
        <v>177</v>
      </c>
      <c r="T24" s="15"/>
    </row>
    <row r="25" s="1" customFormat="1" ht="98" customHeight="1" spans="1:20">
      <c r="A25" s="47">
        <v>20</v>
      </c>
      <c r="B25" s="15" t="s">
        <v>11</v>
      </c>
      <c r="C25" s="78" t="s">
        <v>166</v>
      </c>
      <c r="D25" s="15" t="s">
        <v>167</v>
      </c>
      <c r="E25" s="15" t="s">
        <v>168</v>
      </c>
      <c r="F25" s="15" t="s">
        <v>159</v>
      </c>
      <c r="G25" s="15" t="s">
        <v>178</v>
      </c>
      <c r="H25" s="15" t="s">
        <v>42</v>
      </c>
      <c r="I25" s="15" t="s">
        <v>179</v>
      </c>
      <c r="J25" s="40" t="s">
        <v>171</v>
      </c>
      <c r="K25" s="40" t="s">
        <v>172</v>
      </c>
      <c r="L25" s="15" t="s">
        <v>173</v>
      </c>
      <c r="M25" s="15" t="s">
        <v>174</v>
      </c>
      <c r="N25" s="15" t="s">
        <v>180</v>
      </c>
      <c r="O25" s="47">
        <v>16</v>
      </c>
      <c r="P25" s="47">
        <v>16</v>
      </c>
      <c r="Q25" s="15">
        <v>0</v>
      </c>
      <c r="R25" s="15" t="s">
        <v>181</v>
      </c>
      <c r="S25" s="15" t="s">
        <v>182</v>
      </c>
      <c r="T25" s="15"/>
    </row>
    <row r="26" s="1" customFormat="1" ht="101" customHeight="1" spans="1:20">
      <c r="A26" s="47">
        <v>21</v>
      </c>
      <c r="B26" s="15" t="s">
        <v>11</v>
      </c>
      <c r="C26" s="78" t="s">
        <v>166</v>
      </c>
      <c r="D26" s="15" t="s">
        <v>167</v>
      </c>
      <c r="E26" s="15" t="s">
        <v>168</v>
      </c>
      <c r="F26" s="15" t="s">
        <v>159</v>
      </c>
      <c r="G26" s="15" t="s">
        <v>183</v>
      </c>
      <c r="H26" s="15" t="s">
        <v>42</v>
      </c>
      <c r="I26" s="15" t="s">
        <v>179</v>
      </c>
      <c r="J26" s="40" t="s">
        <v>171</v>
      </c>
      <c r="K26" s="40" t="s">
        <v>172</v>
      </c>
      <c r="L26" s="15" t="s">
        <v>173</v>
      </c>
      <c r="M26" s="15" t="s">
        <v>174</v>
      </c>
      <c r="N26" s="15" t="s">
        <v>184</v>
      </c>
      <c r="O26" s="47">
        <v>20</v>
      </c>
      <c r="P26" s="47">
        <v>20</v>
      </c>
      <c r="Q26" s="15">
        <v>0</v>
      </c>
      <c r="R26" s="15" t="s">
        <v>185</v>
      </c>
      <c r="S26" s="15" t="s">
        <v>186</v>
      </c>
      <c r="T26" s="15"/>
    </row>
    <row r="27" s="1" customFormat="1" ht="101" customHeight="1" spans="1:20">
      <c r="A27" s="47">
        <v>22</v>
      </c>
      <c r="B27" s="78" t="s">
        <v>11</v>
      </c>
      <c r="C27" s="78" t="s">
        <v>166</v>
      </c>
      <c r="D27" s="78" t="s">
        <v>167</v>
      </c>
      <c r="E27" s="78" t="s">
        <v>168</v>
      </c>
      <c r="F27" s="78" t="s">
        <v>159</v>
      </c>
      <c r="G27" s="78" t="s">
        <v>187</v>
      </c>
      <c r="H27" s="78" t="s">
        <v>42</v>
      </c>
      <c r="I27" s="78" t="s">
        <v>179</v>
      </c>
      <c r="J27" s="261" t="s">
        <v>188</v>
      </c>
      <c r="K27" s="261" t="s">
        <v>172</v>
      </c>
      <c r="L27" s="15" t="s">
        <v>173</v>
      </c>
      <c r="M27" s="15" t="s">
        <v>174</v>
      </c>
      <c r="N27" s="78" t="s">
        <v>189</v>
      </c>
      <c r="O27" s="47">
        <v>28</v>
      </c>
      <c r="P27" s="47">
        <v>28</v>
      </c>
      <c r="Q27" s="15">
        <v>0</v>
      </c>
      <c r="R27" s="78" t="s">
        <v>190</v>
      </c>
      <c r="S27" s="78" t="s">
        <v>191</v>
      </c>
      <c r="T27" s="15"/>
    </row>
    <row r="28" s="1" customFormat="1" ht="90" customHeight="1" spans="1:20">
      <c r="A28" s="47">
        <v>23</v>
      </c>
      <c r="B28" s="15" t="s">
        <v>11</v>
      </c>
      <c r="C28" s="47" t="s">
        <v>166</v>
      </c>
      <c r="D28" s="15" t="s">
        <v>192</v>
      </c>
      <c r="E28" s="10" t="s">
        <v>75</v>
      </c>
      <c r="F28" s="15" t="s">
        <v>193</v>
      </c>
      <c r="G28" s="143" t="s">
        <v>194</v>
      </c>
      <c r="H28" s="15" t="s">
        <v>195</v>
      </c>
      <c r="I28" s="143" t="s">
        <v>75</v>
      </c>
      <c r="J28" s="99">
        <v>45017</v>
      </c>
      <c r="K28" s="99">
        <v>45261</v>
      </c>
      <c r="L28" s="99" t="s">
        <v>173</v>
      </c>
      <c r="M28" s="275" t="s">
        <v>196</v>
      </c>
      <c r="N28" s="275" t="s">
        <v>197</v>
      </c>
      <c r="O28" s="15">
        <v>2</v>
      </c>
      <c r="P28" s="15">
        <v>2</v>
      </c>
      <c r="Q28" s="15">
        <v>0</v>
      </c>
      <c r="R28" s="15" t="s">
        <v>198</v>
      </c>
      <c r="S28" s="38" t="s">
        <v>199</v>
      </c>
      <c r="T28" s="15"/>
    </row>
    <row r="29" s="1" customFormat="1" ht="121" customHeight="1" spans="1:20">
      <c r="A29" s="47">
        <v>24</v>
      </c>
      <c r="B29" s="15" t="s">
        <v>11</v>
      </c>
      <c r="C29" s="47" t="s">
        <v>166</v>
      </c>
      <c r="D29" s="15" t="s">
        <v>192</v>
      </c>
      <c r="E29" s="15" t="s">
        <v>200</v>
      </c>
      <c r="F29" s="15" t="s">
        <v>159</v>
      </c>
      <c r="G29" s="143" t="s">
        <v>201</v>
      </c>
      <c r="H29" s="15" t="s">
        <v>42</v>
      </c>
      <c r="I29" s="15" t="s">
        <v>200</v>
      </c>
      <c r="J29" s="99">
        <v>45108</v>
      </c>
      <c r="K29" s="99">
        <v>45261</v>
      </c>
      <c r="L29" s="99" t="s">
        <v>173</v>
      </c>
      <c r="M29" s="275" t="s">
        <v>196</v>
      </c>
      <c r="N29" s="275" t="s">
        <v>202</v>
      </c>
      <c r="O29" s="15">
        <v>90</v>
      </c>
      <c r="P29" s="15">
        <v>90</v>
      </c>
      <c r="Q29" s="15">
        <v>0</v>
      </c>
      <c r="R29" s="15" t="s">
        <v>203</v>
      </c>
      <c r="S29" s="38" t="s">
        <v>204</v>
      </c>
      <c r="T29" s="15"/>
    </row>
    <row r="30" s="1" customFormat="1" ht="150" customHeight="1" spans="1:20">
      <c r="A30" s="47">
        <v>25</v>
      </c>
      <c r="B30" s="81" t="s">
        <v>11</v>
      </c>
      <c r="C30" s="15" t="s">
        <v>205</v>
      </c>
      <c r="D30" s="15" t="s">
        <v>114</v>
      </c>
      <c r="E30" s="47" t="s">
        <v>158</v>
      </c>
      <c r="F30" s="47" t="s">
        <v>159</v>
      </c>
      <c r="G30" s="81" t="s">
        <v>206</v>
      </c>
      <c r="H30" s="47" t="s">
        <v>42</v>
      </c>
      <c r="I30" s="47" t="s">
        <v>158</v>
      </c>
      <c r="J30" s="207">
        <v>44927</v>
      </c>
      <c r="K30" s="207">
        <v>45261</v>
      </c>
      <c r="L30" s="47" t="s">
        <v>207</v>
      </c>
      <c r="M30" s="47" t="s">
        <v>208</v>
      </c>
      <c r="N30" s="81" t="s">
        <v>209</v>
      </c>
      <c r="O30" s="81">
        <v>300</v>
      </c>
      <c r="P30" s="81">
        <v>300</v>
      </c>
      <c r="Q30" s="81">
        <v>0</v>
      </c>
      <c r="R30" s="286" t="s">
        <v>210</v>
      </c>
      <c r="S30" s="47" t="s">
        <v>211</v>
      </c>
      <c r="T30" s="15"/>
    </row>
    <row r="31" s="1" customFormat="1" ht="102" customHeight="1" spans="1:20">
      <c r="A31" s="47">
        <v>26</v>
      </c>
      <c r="B31" s="81" t="s">
        <v>11</v>
      </c>
      <c r="C31" s="81" t="s">
        <v>212</v>
      </c>
      <c r="D31" s="81" t="s">
        <v>213</v>
      </c>
      <c r="E31" s="81" t="s">
        <v>214</v>
      </c>
      <c r="F31" s="81" t="s">
        <v>159</v>
      </c>
      <c r="G31" s="81" t="s">
        <v>215</v>
      </c>
      <c r="H31" s="81" t="s">
        <v>195</v>
      </c>
      <c r="I31" s="81" t="s">
        <v>216</v>
      </c>
      <c r="J31" s="207">
        <v>44927</v>
      </c>
      <c r="K31" s="207">
        <v>45261</v>
      </c>
      <c r="L31" s="81" t="s">
        <v>207</v>
      </c>
      <c r="M31" s="81" t="s">
        <v>217</v>
      </c>
      <c r="N31" s="81" t="s">
        <v>218</v>
      </c>
      <c r="O31" s="81">
        <f>P31+Q31</f>
        <v>4453</v>
      </c>
      <c r="P31" s="78">
        <v>1166</v>
      </c>
      <c r="Q31" s="78">
        <v>3287</v>
      </c>
      <c r="R31" s="78" t="s">
        <v>219</v>
      </c>
      <c r="S31" s="78" t="s">
        <v>220</v>
      </c>
      <c r="T31" s="15"/>
    </row>
    <row r="32" s="1" customFormat="1" ht="86" customHeight="1" spans="1:20">
      <c r="A32" s="47">
        <v>27</v>
      </c>
      <c r="B32" s="81" t="s">
        <v>11</v>
      </c>
      <c r="C32" s="81" t="s">
        <v>212</v>
      </c>
      <c r="D32" s="81" t="s">
        <v>213</v>
      </c>
      <c r="E32" s="81" t="s">
        <v>214</v>
      </c>
      <c r="F32" s="81" t="s">
        <v>159</v>
      </c>
      <c r="G32" s="81" t="s">
        <v>221</v>
      </c>
      <c r="H32" s="81" t="s">
        <v>42</v>
      </c>
      <c r="I32" s="81" t="s">
        <v>222</v>
      </c>
      <c r="J32" s="207">
        <v>44927</v>
      </c>
      <c r="K32" s="207">
        <v>45261</v>
      </c>
      <c r="L32" s="81" t="s">
        <v>207</v>
      </c>
      <c r="M32" s="81" t="s">
        <v>223</v>
      </c>
      <c r="N32" s="81" t="s">
        <v>224</v>
      </c>
      <c r="O32" s="81">
        <f>P32+Q32</f>
        <v>450</v>
      </c>
      <c r="P32" s="78">
        <v>200</v>
      </c>
      <c r="Q32" s="78">
        <v>250</v>
      </c>
      <c r="R32" s="78" t="s">
        <v>225</v>
      </c>
      <c r="S32" s="78" t="s">
        <v>226</v>
      </c>
      <c r="T32" s="15"/>
    </row>
    <row r="33" s="1" customFormat="1" ht="87" customHeight="1" spans="1:20">
      <c r="A33" s="47">
        <v>28</v>
      </c>
      <c r="B33" s="85" t="s">
        <v>11</v>
      </c>
      <c r="C33" s="85" t="s">
        <v>212</v>
      </c>
      <c r="D33" s="85" t="s">
        <v>213</v>
      </c>
      <c r="E33" s="85" t="s">
        <v>214</v>
      </c>
      <c r="F33" s="85" t="s">
        <v>159</v>
      </c>
      <c r="G33" s="85" t="s">
        <v>227</v>
      </c>
      <c r="H33" s="85" t="s">
        <v>42</v>
      </c>
      <c r="I33" s="85" t="s">
        <v>228</v>
      </c>
      <c r="J33" s="90">
        <v>44927</v>
      </c>
      <c r="K33" s="90">
        <v>45261</v>
      </c>
      <c r="L33" s="85" t="s">
        <v>207</v>
      </c>
      <c r="M33" s="85" t="s">
        <v>229</v>
      </c>
      <c r="N33" s="85" t="s">
        <v>230</v>
      </c>
      <c r="O33" s="85">
        <f>P33+Q33</f>
        <v>200</v>
      </c>
      <c r="P33" s="85">
        <v>100</v>
      </c>
      <c r="Q33" s="85">
        <v>100</v>
      </c>
      <c r="R33" s="85" t="s">
        <v>231</v>
      </c>
      <c r="S33" s="85" t="s">
        <v>232</v>
      </c>
      <c r="T33" s="15"/>
    </row>
    <row r="34" s="1" customFormat="1" ht="102" customHeight="1" spans="1:20">
      <c r="A34" s="47">
        <v>29</v>
      </c>
      <c r="B34" s="81" t="s">
        <v>11</v>
      </c>
      <c r="C34" s="81" t="s">
        <v>233</v>
      </c>
      <c r="D34" s="81" t="s">
        <v>234</v>
      </c>
      <c r="E34" s="81" t="s">
        <v>214</v>
      </c>
      <c r="F34" s="81" t="s">
        <v>159</v>
      </c>
      <c r="G34" s="81" t="s">
        <v>234</v>
      </c>
      <c r="H34" s="81" t="s">
        <v>42</v>
      </c>
      <c r="I34" s="81" t="s">
        <v>158</v>
      </c>
      <c r="J34" s="207">
        <v>44927</v>
      </c>
      <c r="K34" s="207">
        <v>45261</v>
      </c>
      <c r="L34" s="81" t="s">
        <v>207</v>
      </c>
      <c r="M34" s="81" t="s">
        <v>235</v>
      </c>
      <c r="N34" s="81" t="s">
        <v>230</v>
      </c>
      <c r="O34" s="81">
        <f>P34+Q34</f>
        <v>1245</v>
      </c>
      <c r="P34" s="81">
        <v>1245</v>
      </c>
      <c r="Q34" s="81">
        <v>0</v>
      </c>
      <c r="R34" s="81" t="s">
        <v>236</v>
      </c>
      <c r="S34" s="81" t="s">
        <v>237</v>
      </c>
      <c r="T34" s="15"/>
    </row>
    <row r="35" s="1" customFormat="1" ht="278" customHeight="1" spans="1:20">
      <c r="A35" s="47">
        <v>30</v>
      </c>
      <c r="B35" s="81" t="s">
        <v>11</v>
      </c>
      <c r="C35" s="81" t="s">
        <v>49</v>
      </c>
      <c r="D35" s="81" t="s">
        <v>238</v>
      </c>
      <c r="E35" s="81" t="s">
        <v>239</v>
      </c>
      <c r="F35" s="81" t="s">
        <v>240</v>
      </c>
      <c r="G35" s="81" t="s">
        <v>241</v>
      </c>
      <c r="H35" s="81" t="s">
        <v>42</v>
      </c>
      <c r="I35" s="81" t="s">
        <v>216</v>
      </c>
      <c r="J35" s="276">
        <v>45078</v>
      </c>
      <c r="K35" s="276">
        <v>45290</v>
      </c>
      <c r="L35" s="81" t="s">
        <v>173</v>
      </c>
      <c r="M35" s="277" t="s">
        <v>242</v>
      </c>
      <c r="N35" s="78" t="s">
        <v>243</v>
      </c>
      <c r="O35" s="81">
        <f>P35+Q35</f>
        <v>2400</v>
      </c>
      <c r="P35" s="78">
        <v>883</v>
      </c>
      <c r="Q35" s="78">
        <v>1517</v>
      </c>
      <c r="R35" s="78" t="s">
        <v>244</v>
      </c>
      <c r="S35" s="78" t="s">
        <v>245</v>
      </c>
      <c r="T35" s="15"/>
    </row>
    <row r="36" s="1" customFormat="1" ht="68" customHeight="1" spans="1:20">
      <c r="A36" s="47">
        <v>31</v>
      </c>
      <c r="B36" s="81" t="s">
        <v>11</v>
      </c>
      <c r="C36" s="81" t="s">
        <v>113</v>
      </c>
      <c r="D36" s="81" t="s">
        <v>114</v>
      </c>
      <c r="E36" s="81" t="s">
        <v>168</v>
      </c>
      <c r="F36" s="81" t="s">
        <v>159</v>
      </c>
      <c r="G36" s="81" t="s">
        <v>246</v>
      </c>
      <c r="H36" s="81" t="s">
        <v>42</v>
      </c>
      <c r="I36" s="81" t="s">
        <v>214</v>
      </c>
      <c r="J36" s="207">
        <v>44927</v>
      </c>
      <c r="K36" s="207">
        <v>45261</v>
      </c>
      <c r="L36" s="81" t="s">
        <v>207</v>
      </c>
      <c r="M36" s="81" t="s">
        <v>207</v>
      </c>
      <c r="N36" s="81" t="s">
        <v>247</v>
      </c>
      <c r="O36" s="81">
        <v>635.9</v>
      </c>
      <c r="P36" s="81">
        <v>635.9</v>
      </c>
      <c r="Q36" s="81">
        <v>0</v>
      </c>
      <c r="R36" s="81" t="s">
        <v>248</v>
      </c>
      <c r="S36" s="81" t="s">
        <v>249</v>
      </c>
      <c r="T36" s="15"/>
    </row>
    <row r="37" ht="67.5" spans="1:20">
      <c r="A37" s="47">
        <v>32</v>
      </c>
      <c r="B37" s="23" t="s">
        <v>11</v>
      </c>
      <c r="C37" s="23" t="s">
        <v>250</v>
      </c>
      <c r="D37" s="23" t="s">
        <v>251</v>
      </c>
      <c r="E37" s="23" t="s">
        <v>252</v>
      </c>
      <c r="F37" s="23" t="s">
        <v>253</v>
      </c>
      <c r="G37" s="23" t="s">
        <v>254</v>
      </c>
      <c r="H37" s="85" t="s">
        <v>42</v>
      </c>
      <c r="I37" s="278" t="s">
        <v>255</v>
      </c>
      <c r="J37" s="279">
        <v>44927</v>
      </c>
      <c r="K37" s="280">
        <v>45261</v>
      </c>
      <c r="L37" s="23" t="s">
        <v>207</v>
      </c>
      <c r="M37" s="281" t="s">
        <v>207</v>
      </c>
      <c r="N37" s="282" t="s">
        <v>256</v>
      </c>
      <c r="O37" s="85">
        <v>5911</v>
      </c>
      <c r="P37" s="283">
        <v>5911</v>
      </c>
      <c r="Q37" s="23">
        <v>0</v>
      </c>
      <c r="R37" s="282" t="s">
        <v>257</v>
      </c>
      <c r="S37" s="282" t="s">
        <v>258</v>
      </c>
      <c r="T37" s="25"/>
    </row>
    <row r="38" ht="112.5" spans="1:20">
      <c r="A38" s="47">
        <v>33</v>
      </c>
      <c r="B38" s="107" t="s">
        <v>11</v>
      </c>
      <c r="C38" s="107" t="s">
        <v>212</v>
      </c>
      <c r="D38" s="107" t="s">
        <v>259</v>
      </c>
      <c r="E38" s="78" t="s">
        <v>260</v>
      </c>
      <c r="F38" s="78" t="s">
        <v>261</v>
      </c>
      <c r="G38" s="15" t="s">
        <v>262</v>
      </c>
      <c r="H38" s="81" t="s">
        <v>42</v>
      </c>
      <c r="I38" s="78" t="s">
        <v>263</v>
      </c>
      <c r="J38" s="207">
        <v>44986</v>
      </c>
      <c r="K38" s="207">
        <v>45261</v>
      </c>
      <c r="L38" s="81" t="s">
        <v>264</v>
      </c>
      <c r="M38" s="78" t="s">
        <v>261</v>
      </c>
      <c r="N38" s="78" t="s">
        <v>265</v>
      </c>
      <c r="O38" s="81">
        <v>1100</v>
      </c>
      <c r="P38" s="81">
        <v>1100</v>
      </c>
      <c r="Q38" s="81">
        <v>0</v>
      </c>
      <c r="R38" s="78" t="s">
        <v>266</v>
      </c>
      <c r="S38" s="78" t="s">
        <v>267</v>
      </c>
      <c r="T38" s="198"/>
    </row>
    <row r="39" ht="33.75" spans="1:20">
      <c r="A39" s="47">
        <v>34</v>
      </c>
      <c r="B39" s="15" t="s">
        <v>12</v>
      </c>
      <c r="C39" s="15" t="s">
        <v>268</v>
      </c>
      <c r="D39" s="15" t="s">
        <v>269</v>
      </c>
      <c r="E39" s="15" t="s">
        <v>270</v>
      </c>
      <c r="F39" s="15" t="s">
        <v>240</v>
      </c>
      <c r="G39" s="15" t="s">
        <v>271</v>
      </c>
      <c r="H39" s="15" t="s">
        <v>195</v>
      </c>
      <c r="I39" s="15" t="s">
        <v>270</v>
      </c>
      <c r="J39" s="17">
        <v>44958</v>
      </c>
      <c r="K39" s="17">
        <v>45261</v>
      </c>
      <c r="L39" s="15" t="s">
        <v>207</v>
      </c>
      <c r="M39" s="15" t="s">
        <v>270</v>
      </c>
      <c r="N39" s="15" t="s">
        <v>272</v>
      </c>
      <c r="O39" s="15">
        <v>580.5</v>
      </c>
      <c r="P39" s="15">
        <v>580.5</v>
      </c>
      <c r="Q39" s="15">
        <v>0</v>
      </c>
      <c r="R39" s="15" t="s">
        <v>273</v>
      </c>
      <c r="S39" s="15" t="s">
        <v>274</v>
      </c>
      <c r="T39" s="25"/>
    </row>
    <row r="40" ht="135" spans="1:20">
      <c r="A40" s="47">
        <v>35</v>
      </c>
      <c r="B40" s="15" t="s">
        <v>12</v>
      </c>
      <c r="C40" s="15" t="s">
        <v>268</v>
      </c>
      <c r="D40" s="15" t="s">
        <v>269</v>
      </c>
      <c r="E40" s="15" t="s">
        <v>270</v>
      </c>
      <c r="F40" s="15" t="s">
        <v>240</v>
      </c>
      <c r="G40" s="15" t="s">
        <v>275</v>
      </c>
      <c r="H40" s="15" t="s">
        <v>276</v>
      </c>
      <c r="I40" s="15" t="s">
        <v>270</v>
      </c>
      <c r="J40" s="17">
        <v>44958</v>
      </c>
      <c r="K40" s="17">
        <v>45261</v>
      </c>
      <c r="L40" s="15" t="s">
        <v>207</v>
      </c>
      <c r="M40" s="15" t="s">
        <v>207</v>
      </c>
      <c r="N40" s="15" t="s">
        <v>277</v>
      </c>
      <c r="O40" s="15">
        <v>220</v>
      </c>
      <c r="P40" s="15">
        <v>220</v>
      </c>
      <c r="Q40" s="15">
        <v>0</v>
      </c>
      <c r="R40" s="15" t="s">
        <v>278</v>
      </c>
      <c r="S40" s="15" t="s">
        <v>279</v>
      </c>
      <c r="T40" s="25"/>
    </row>
    <row r="41" ht="123.75" spans="1:20">
      <c r="A41" s="47">
        <v>36</v>
      </c>
      <c r="B41" s="15" t="s">
        <v>12</v>
      </c>
      <c r="C41" s="15" t="s">
        <v>268</v>
      </c>
      <c r="D41" s="15" t="s">
        <v>269</v>
      </c>
      <c r="E41" s="15" t="s">
        <v>39</v>
      </c>
      <c r="F41" s="15" t="s">
        <v>280</v>
      </c>
      <c r="G41" s="15" t="s">
        <v>281</v>
      </c>
      <c r="H41" s="15" t="s">
        <v>195</v>
      </c>
      <c r="I41" s="17" t="s">
        <v>282</v>
      </c>
      <c r="J41" s="17">
        <v>44958</v>
      </c>
      <c r="K41" s="17">
        <v>45261</v>
      </c>
      <c r="L41" s="15" t="s">
        <v>207</v>
      </c>
      <c r="M41" s="15" t="s">
        <v>282</v>
      </c>
      <c r="N41" s="15" t="s">
        <v>283</v>
      </c>
      <c r="O41" s="15">
        <v>35</v>
      </c>
      <c r="P41" s="15">
        <v>35</v>
      </c>
      <c r="Q41" s="15">
        <v>0</v>
      </c>
      <c r="R41" s="15" t="s">
        <v>284</v>
      </c>
      <c r="S41" s="15" t="s">
        <v>285</v>
      </c>
      <c r="T41" s="25"/>
    </row>
    <row r="42" ht="78.75" spans="1:20">
      <c r="A42" s="47">
        <v>37</v>
      </c>
      <c r="B42" s="78" t="s">
        <v>12</v>
      </c>
      <c r="C42" s="78" t="s">
        <v>268</v>
      </c>
      <c r="D42" s="78" t="s">
        <v>269</v>
      </c>
      <c r="E42" s="78" t="s">
        <v>286</v>
      </c>
      <c r="F42" s="78" t="s">
        <v>287</v>
      </c>
      <c r="G42" s="78" t="s">
        <v>288</v>
      </c>
      <c r="H42" s="78" t="s">
        <v>42</v>
      </c>
      <c r="I42" s="78" t="s">
        <v>286</v>
      </c>
      <c r="J42" s="80">
        <v>45170</v>
      </c>
      <c r="K42" s="80">
        <v>45261</v>
      </c>
      <c r="L42" s="78" t="s">
        <v>207</v>
      </c>
      <c r="M42" s="78" t="s">
        <v>207</v>
      </c>
      <c r="N42" s="78" t="s">
        <v>289</v>
      </c>
      <c r="O42" s="15">
        <v>100</v>
      </c>
      <c r="P42" s="15">
        <v>100</v>
      </c>
      <c r="Q42" s="15">
        <v>0</v>
      </c>
      <c r="R42" s="78" t="s">
        <v>290</v>
      </c>
      <c r="S42" s="78" t="s">
        <v>291</v>
      </c>
      <c r="T42" s="25"/>
    </row>
    <row r="43" ht="112.5" spans="1:20">
      <c r="A43" s="47">
        <v>38</v>
      </c>
      <c r="B43" s="78" t="s">
        <v>12</v>
      </c>
      <c r="C43" s="78" t="s">
        <v>268</v>
      </c>
      <c r="D43" s="78" t="s">
        <v>275</v>
      </c>
      <c r="E43" s="78" t="s">
        <v>292</v>
      </c>
      <c r="F43" s="78" t="s">
        <v>240</v>
      </c>
      <c r="G43" s="78" t="s">
        <v>293</v>
      </c>
      <c r="H43" s="78" t="s">
        <v>42</v>
      </c>
      <c r="I43" s="78" t="s">
        <v>240</v>
      </c>
      <c r="J43" s="80">
        <v>45170</v>
      </c>
      <c r="K43" s="80">
        <v>45261</v>
      </c>
      <c r="L43" s="78" t="s">
        <v>207</v>
      </c>
      <c r="M43" s="78" t="s">
        <v>207</v>
      </c>
      <c r="N43" s="78" t="s">
        <v>294</v>
      </c>
      <c r="O43" s="78">
        <v>100</v>
      </c>
      <c r="P43" s="78">
        <v>100</v>
      </c>
      <c r="Q43" s="15">
        <v>0</v>
      </c>
      <c r="R43" s="78" t="s">
        <v>295</v>
      </c>
      <c r="S43" s="15" t="s">
        <v>296</v>
      </c>
      <c r="T43" s="25"/>
    </row>
    <row r="44" ht="123.75" spans="1:20">
      <c r="A44" s="47">
        <v>39</v>
      </c>
      <c r="B44" s="13" t="s">
        <v>12</v>
      </c>
      <c r="C44" s="13" t="s">
        <v>297</v>
      </c>
      <c r="D44" s="13" t="s">
        <v>298</v>
      </c>
      <c r="E44" s="13" t="s">
        <v>299</v>
      </c>
      <c r="F44" s="13" t="s">
        <v>300</v>
      </c>
      <c r="G44" s="13" t="s">
        <v>301</v>
      </c>
      <c r="H44" s="13" t="s">
        <v>42</v>
      </c>
      <c r="I44" s="13" t="s">
        <v>300</v>
      </c>
      <c r="J44" s="32">
        <v>45200</v>
      </c>
      <c r="K44" s="32">
        <v>45261</v>
      </c>
      <c r="L44" s="13" t="s">
        <v>44</v>
      </c>
      <c r="M44" s="13" t="s">
        <v>44</v>
      </c>
      <c r="N44" s="13" t="s">
        <v>302</v>
      </c>
      <c r="O44" s="13">
        <v>1500</v>
      </c>
      <c r="P44" s="13">
        <v>950</v>
      </c>
      <c r="Q44" s="13">
        <v>300</v>
      </c>
      <c r="R44" s="13" t="s">
        <v>303</v>
      </c>
      <c r="S44" s="13" t="s">
        <v>304</v>
      </c>
      <c r="T44" s="7"/>
    </row>
    <row r="45" ht="123.75" spans="1:20">
      <c r="A45" s="47">
        <v>40</v>
      </c>
      <c r="B45" s="13" t="s">
        <v>11</v>
      </c>
      <c r="C45" s="13" t="s">
        <v>305</v>
      </c>
      <c r="D45" s="13" t="s">
        <v>306</v>
      </c>
      <c r="E45" s="13" t="s">
        <v>216</v>
      </c>
      <c r="F45" s="13" t="s">
        <v>216</v>
      </c>
      <c r="G45" s="13" t="s">
        <v>307</v>
      </c>
      <c r="H45" s="13" t="s">
        <v>195</v>
      </c>
      <c r="I45" s="13" t="s">
        <v>216</v>
      </c>
      <c r="J45" s="32">
        <v>45200</v>
      </c>
      <c r="K45" s="32">
        <v>45261</v>
      </c>
      <c r="L45" s="13" t="s">
        <v>44</v>
      </c>
      <c r="M45" s="13" t="s">
        <v>44</v>
      </c>
      <c r="N45" s="13" t="s">
        <v>308</v>
      </c>
      <c r="O45" s="13">
        <v>80</v>
      </c>
      <c r="P45" s="13">
        <v>80</v>
      </c>
      <c r="Q45" s="13">
        <v>0</v>
      </c>
      <c r="R45" s="13" t="s">
        <v>309</v>
      </c>
      <c r="S45" s="13" t="s">
        <v>310</v>
      </c>
      <c r="T45" s="7"/>
    </row>
    <row r="46" ht="123.75" spans="1:20">
      <c r="A46" s="47">
        <v>41</v>
      </c>
      <c r="B46" s="13" t="s">
        <v>11</v>
      </c>
      <c r="C46" s="23" t="s">
        <v>166</v>
      </c>
      <c r="D46" s="33" t="s">
        <v>311</v>
      </c>
      <c r="E46" s="13" t="s">
        <v>216</v>
      </c>
      <c r="F46" s="13" t="s">
        <v>216</v>
      </c>
      <c r="G46" s="13" t="s">
        <v>312</v>
      </c>
      <c r="H46" s="33" t="s">
        <v>42</v>
      </c>
      <c r="I46" s="13" t="s">
        <v>216</v>
      </c>
      <c r="J46" s="35">
        <v>44986</v>
      </c>
      <c r="K46" s="35">
        <v>45261</v>
      </c>
      <c r="L46" s="13" t="s">
        <v>44</v>
      </c>
      <c r="M46" s="13" t="s">
        <v>44</v>
      </c>
      <c r="N46" s="13" t="s">
        <v>313</v>
      </c>
      <c r="O46" s="33">
        <v>5</v>
      </c>
      <c r="P46" s="33">
        <v>5</v>
      </c>
      <c r="Q46" s="33">
        <v>0</v>
      </c>
      <c r="R46" s="13" t="s">
        <v>314</v>
      </c>
      <c r="S46" s="13" t="s">
        <v>315</v>
      </c>
      <c r="T46" s="7"/>
    </row>
    <row r="47" ht="112.5" spans="1:20">
      <c r="A47" s="47">
        <v>42</v>
      </c>
      <c r="B47" s="13" t="s">
        <v>11</v>
      </c>
      <c r="C47" s="23" t="s">
        <v>166</v>
      </c>
      <c r="D47" s="33" t="s">
        <v>311</v>
      </c>
      <c r="E47" s="13" t="s">
        <v>216</v>
      </c>
      <c r="F47" s="13" t="s">
        <v>216</v>
      </c>
      <c r="G47" s="13" t="s">
        <v>316</v>
      </c>
      <c r="H47" s="33" t="s">
        <v>42</v>
      </c>
      <c r="I47" s="13" t="s">
        <v>216</v>
      </c>
      <c r="J47" s="35">
        <v>45047</v>
      </c>
      <c r="K47" s="35">
        <v>45200</v>
      </c>
      <c r="L47" s="13" t="s">
        <v>44</v>
      </c>
      <c r="M47" s="13" t="s">
        <v>44</v>
      </c>
      <c r="N47" s="13" t="s">
        <v>317</v>
      </c>
      <c r="O47" s="33">
        <v>2</v>
      </c>
      <c r="P47" s="33">
        <v>2</v>
      </c>
      <c r="Q47" s="33">
        <v>0</v>
      </c>
      <c r="R47" s="13" t="s">
        <v>318</v>
      </c>
      <c r="S47" s="13" t="s">
        <v>319</v>
      </c>
      <c r="T47" s="7"/>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393055555555556" right="0.629861111111111" top="0.786805555555556" bottom="0.786805555555556" header="0.5" footer="0.5"/>
  <pageSetup paperSize="9" scale="75"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T202"/>
  <sheetViews>
    <sheetView workbookViewId="0">
      <pane ySplit="4" topLeftCell="A5" activePane="bottomLeft" state="frozen"/>
      <selection/>
      <selection pane="bottomLeft" activeCell="Q7" sqref="Q7"/>
    </sheetView>
  </sheetViews>
  <sheetFormatPr defaultColWidth="9" defaultRowHeight="11.25"/>
  <cols>
    <col min="1" max="1" width="5.5" style="2" customWidth="1"/>
    <col min="2" max="2" width="7.13333333333333" style="2" customWidth="1"/>
    <col min="3" max="3" width="9" style="2"/>
    <col min="4" max="4" width="7.38333333333333" style="2" customWidth="1"/>
    <col min="5" max="5" width="6.5" style="2" customWidth="1"/>
    <col min="6" max="6" width="7" style="2" customWidth="1"/>
    <col min="7" max="7" width="9.38333333333333" style="2" customWidth="1"/>
    <col min="8" max="8" width="6.25" style="2" customWidth="1"/>
    <col min="9" max="9" width="9" style="2" customWidth="1"/>
    <col min="10" max="11" width="8.86666666666667" style="2" customWidth="1"/>
    <col min="12" max="13" width="9" style="2"/>
    <col min="14" max="14" width="16.4083333333333" style="2" customWidth="1"/>
    <col min="15" max="15" width="8.70833333333333" style="2" customWidth="1"/>
    <col min="16" max="16" width="9.04166666666667" style="2" customWidth="1"/>
    <col min="17" max="17" width="7.625" style="2" customWidth="1"/>
    <col min="18" max="18" width="12.525" style="2" customWidth="1"/>
    <col min="19" max="19" width="12.3916666666667" style="2" customWidth="1"/>
    <col min="20" max="20" width="6.75" style="2" customWidth="1"/>
    <col min="21" max="16384" width="9" style="2"/>
  </cols>
  <sheetData>
    <row r="1" ht="20" customHeight="1" spans="1:20">
      <c r="A1" s="3" t="s">
        <v>3092</v>
      </c>
      <c r="B1" s="3"/>
      <c r="C1" s="3"/>
      <c r="D1" s="3"/>
      <c r="E1" s="3"/>
      <c r="F1" s="3"/>
      <c r="G1" s="3"/>
      <c r="H1" s="3"/>
      <c r="I1" s="3"/>
      <c r="J1" s="3"/>
      <c r="K1" s="3"/>
      <c r="L1" s="3"/>
      <c r="M1" s="3"/>
      <c r="N1" s="3"/>
      <c r="O1" s="3"/>
      <c r="P1" s="3"/>
      <c r="Q1" s="3"/>
      <c r="R1" s="3"/>
      <c r="S1" s="3"/>
      <c r="T1" s="3"/>
    </row>
    <row r="2" customFormat="1" ht="36" customHeight="1" spans="1:20">
      <c r="A2" s="4" t="s">
        <v>3093</v>
      </c>
      <c r="B2" s="5"/>
      <c r="C2" s="5"/>
      <c r="D2" s="5"/>
      <c r="E2" s="5"/>
      <c r="F2" s="5"/>
      <c r="G2" s="5"/>
      <c r="H2" s="5"/>
      <c r="I2" s="5"/>
      <c r="J2" s="5"/>
      <c r="K2" s="5"/>
      <c r="L2" s="5"/>
      <c r="M2" s="5"/>
      <c r="N2" s="5"/>
      <c r="O2" s="5"/>
      <c r="P2" s="5"/>
      <c r="Q2" s="5"/>
      <c r="R2" s="5"/>
      <c r="S2" s="5"/>
      <c r="T2" s="5"/>
    </row>
    <row r="3" customFormat="1" ht="30" customHeight="1" spans="1:20">
      <c r="A3" s="6" t="s">
        <v>2</v>
      </c>
      <c r="B3" s="7" t="s">
        <v>3</v>
      </c>
      <c r="C3" s="7"/>
      <c r="D3" s="7"/>
      <c r="E3" s="7" t="s">
        <v>17</v>
      </c>
      <c r="F3" s="7" t="s">
        <v>18</v>
      </c>
      <c r="G3" s="7" t="s">
        <v>19</v>
      </c>
      <c r="H3" s="7" t="s">
        <v>20</v>
      </c>
      <c r="I3" s="7" t="s">
        <v>21</v>
      </c>
      <c r="J3" s="7" t="s">
        <v>22</v>
      </c>
      <c r="K3" s="7"/>
      <c r="L3" s="7" t="s">
        <v>23</v>
      </c>
      <c r="M3" s="6" t="s">
        <v>24</v>
      </c>
      <c r="N3" s="7" t="s">
        <v>25</v>
      </c>
      <c r="O3" s="7" t="s">
        <v>26</v>
      </c>
      <c r="P3" s="7" t="s">
        <v>6</v>
      </c>
      <c r="Q3" s="7"/>
      <c r="R3" s="7" t="s">
        <v>27</v>
      </c>
      <c r="S3" s="7" t="s">
        <v>28</v>
      </c>
      <c r="T3" s="7" t="s">
        <v>7</v>
      </c>
    </row>
    <row r="4" customFormat="1" ht="66" customHeight="1" spans="1:20">
      <c r="A4" s="8"/>
      <c r="B4" s="7" t="s">
        <v>29</v>
      </c>
      <c r="C4" s="7" t="s">
        <v>30</v>
      </c>
      <c r="D4" s="7" t="s">
        <v>31</v>
      </c>
      <c r="E4" s="7"/>
      <c r="F4" s="7"/>
      <c r="G4" s="7"/>
      <c r="H4" s="7"/>
      <c r="I4" s="7"/>
      <c r="J4" s="7" t="s">
        <v>32</v>
      </c>
      <c r="K4" s="7" t="s">
        <v>33</v>
      </c>
      <c r="L4" s="7"/>
      <c r="M4" s="8"/>
      <c r="N4" s="7"/>
      <c r="O4" s="7"/>
      <c r="P4" s="27" t="s">
        <v>34</v>
      </c>
      <c r="Q4" s="27" t="s">
        <v>35</v>
      </c>
      <c r="R4" s="7"/>
      <c r="S4" s="7"/>
      <c r="T4" s="7"/>
    </row>
    <row r="5" s="1" customFormat="1" ht="35" customHeight="1" spans="1:20">
      <c r="A5" s="9"/>
      <c r="B5" s="10"/>
      <c r="C5" s="10"/>
      <c r="D5" s="10"/>
      <c r="E5" s="10"/>
      <c r="F5" s="10"/>
      <c r="G5" s="9"/>
      <c r="H5" s="10"/>
      <c r="I5" s="28"/>
      <c r="J5" s="29"/>
      <c r="K5" s="29"/>
      <c r="L5" s="10"/>
      <c r="M5" s="28"/>
      <c r="N5" s="28"/>
      <c r="O5" s="30"/>
      <c r="P5" s="30">
        <f>SUM(P6:P202)</f>
        <v>4511</v>
      </c>
      <c r="Q5" s="30"/>
      <c r="R5" s="28"/>
      <c r="S5" s="28"/>
      <c r="T5" s="15"/>
    </row>
    <row r="6" s="2" customFormat="1" ht="56.25" spans="1:20">
      <c r="A6" s="11">
        <v>1</v>
      </c>
      <c r="B6" s="11" t="s">
        <v>12</v>
      </c>
      <c r="C6" s="11" t="s">
        <v>297</v>
      </c>
      <c r="D6" s="11" t="s">
        <v>398</v>
      </c>
      <c r="E6" s="11" t="s">
        <v>68</v>
      </c>
      <c r="F6" s="12" t="s">
        <v>1134</v>
      </c>
      <c r="G6" s="12" t="s">
        <v>3094</v>
      </c>
      <c r="H6" s="11" t="s">
        <v>195</v>
      </c>
      <c r="I6" s="12" t="s">
        <v>3095</v>
      </c>
      <c r="J6" s="31">
        <v>44927</v>
      </c>
      <c r="K6" s="31">
        <v>45139</v>
      </c>
      <c r="L6" s="12" t="s">
        <v>482</v>
      </c>
      <c r="M6" s="12" t="s">
        <v>3096</v>
      </c>
      <c r="N6" s="11" t="s">
        <v>3097</v>
      </c>
      <c r="O6" s="11">
        <v>400</v>
      </c>
      <c r="P6" s="11">
        <v>200</v>
      </c>
      <c r="Q6" s="11">
        <v>200</v>
      </c>
      <c r="R6" s="12" t="s">
        <v>3098</v>
      </c>
      <c r="S6" s="12" t="s">
        <v>3099</v>
      </c>
      <c r="T6" s="11"/>
    </row>
    <row r="7" s="2" customFormat="1" ht="78" customHeight="1" spans="1:20">
      <c r="A7" s="11">
        <v>2</v>
      </c>
      <c r="B7" s="11" t="s">
        <v>12</v>
      </c>
      <c r="C7" s="13" t="s">
        <v>297</v>
      </c>
      <c r="D7" s="13" t="s">
        <v>398</v>
      </c>
      <c r="E7" s="13" t="s">
        <v>68</v>
      </c>
      <c r="F7" s="13" t="s">
        <v>1155</v>
      </c>
      <c r="G7" s="13" t="s">
        <v>3100</v>
      </c>
      <c r="H7" s="13" t="s">
        <v>42</v>
      </c>
      <c r="I7" s="13" t="s">
        <v>1178</v>
      </c>
      <c r="J7" s="32">
        <v>45139</v>
      </c>
      <c r="K7" s="32">
        <v>45291</v>
      </c>
      <c r="L7" s="13" t="s">
        <v>482</v>
      </c>
      <c r="M7" s="13" t="s">
        <v>1155</v>
      </c>
      <c r="N7" s="13" t="s">
        <v>3101</v>
      </c>
      <c r="O7" s="13">
        <v>495</v>
      </c>
      <c r="P7" s="13">
        <v>400</v>
      </c>
      <c r="Q7" s="13">
        <v>95</v>
      </c>
      <c r="R7" s="13" t="s">
        <v>3102</v>
      </c>
      <c r="S7" s="13" t="s">
        <v>3103</v>
      </c>
      <c r="T7" s="11"/>
    </row>
    <row r="8" s="2" customFormat="1" ht="78" customHeight="1" spans="1:20">
      <c r="A8" s="11">
        <v>3</v>
      </c>
      <c r="B8" s="11" t="s">
        <v>12</v>
      </c>
      <c r="C8" s="13" t="s">
        <v>297</v>
      </c>
      <c r="D8" s="13" t="s">
        <v>398</v>
      </c>
      <c r="E8" s="13" t="s">
        <v>68</v>
      </c>
      <c r="F8" s="13" t="s">
        <v>1170</v>
      </c>
      <c r="G8" s="13" t="s">
        <v>3104</v>
      </c>
      <c r="H8" s="13" t="s">
        <v>648</v>
      </c>
      <c r="I8" s="33" t="s">
        <v>1170</v>
      </c>
      <c r="J8" s="34" t="s">
        <v>459</v>
      </c>
      <c r="K8" s="35">
        <v>45261</v>
      </c>
      <c r="L8" s="13" t="s">
        <v>482</v>
      </c>
      <c r="M8" s="33" t="s">
        <v>1170</v>
      </c>
      <c r="N8" s="13" t="s">
        <v>3105</v>
      </c>
      <c r="O8" s="33">
        <v>70</v>
      </c>
      <c r="P8" s="33">
        <v>70</v>
      </c>
      <c r="Q8" s="33">
        <v>0</v>
      </c>
      <c r="R8" s="13" t="s">
        <v>3106</v>
      </c>
      <c r="S8" s="13" t="s">
        <v>3107</v>
      </c>
      <c r="T8" s="11"/>
    </row>
    <row r="9" s="2" customFormat="1" ht="56.25" spans="1:20">
      <c r="A9" s="11">
        <v>4</v>
      </c>
      <c r="B9" s="11" t="s">
        <v>12</v>
      </c>
      <c r="C9" s="11" t="s">
        <v>3108</v>
      </c>
      <c r="D9" s="11" t="s">
        <v>398</v>
      </c>
      <c r="E9" s="14" t="s">
        <v>222</v>
      </c>
      <c r="F9" s="14" t="s">
        <v>1268</v>
      </c>
      <c r="G9" s="15" t="s">
        <v>3109</v>
      </c>
      <c r="H9" s="15" t="s">
        <v>369</v>
      </c>
      <c r="I9" s="11" t="s">
        <v>222</v>
      </c>
      <c r="J9" s="36">
        <v>44927</v>
      </c>
      <c r="K9" s="36">
        <v>45047</v>
      </c>
      <c r="L9" s="11" t="s">
        <v>370</v>
      </c>
      <c r="M9" s="11" t="s">
        <v>370</v>
      </c>
      <c r="N9" s="15" t="s">
        <v>3110</v>
      </c>
      <c r="O9" s="11">
        <v>360</v>
      </c>
      <c r="P9" s="11">
        <v>200</v>
      </c>
      <c r="Q9" s="11">
        <v>160</v>
      </c>
      <c r="R9" s="15" t="s">
        <v>3111</v>
      </c>
      <c r="S9" s="13" t="s">
        <v>3112</v>
      </c>
      <c r="T9" s="11"/>
    </row>
    <row r="10" s="2" customFormat="1" ht="45" spans="1:20">
      <c r="A10" s="11">
        <v>5</v>
      </c>
      <c r="B10" s="11" t="s">
        <v>12</v>
      </c>
      <c r="C10" s="15" t="s">
        <v>268</v>
      </c>
      <c r="D10" s="15" t="s">
        <v>275</v>
      </c>
      <c r="E10" s="15" t="s">
        <v>62</v>
      </c>
      <c r="F10" s="15" t="s">
        <v>3113</v>
      </c>
      <c r="G10" s="15" t="s">
        <v>3114</v>
      </c>
      <c r="H10" s="15" t="s">
        <v>42</v>
      </c>
      <c r="I10" s="15" t="s">
        <v>3113</v>
      </c>
      <c r="J10" s="17">
        <v>45170</v>
      </c>
      <c r="K10" s="17">
        <v>45261</v>
      </c>
      <c r="L10" s="15" t="s">
        <v>499</v>
      </c>
      <c r="M10" s="15" t="s">
        <v>499</v>
      </c>
      <c r="N10" s="15" t="s">
        <v>3115</v>
      </c>
      <c r="O10" s="15">
        <v>100</v>
      </c>
      <c r="P10" s="15">
        <v>100</v>
      </c>
      <c r="Q10" s="47">
        <v>0</v>
      </c>
      <c r="R10" s="15" t="s">
        <v>3116</v>
      </c>
      <c r="S10" s="15" t="s">
        <v>3117</v>
      </c>
      <c r="T10" s="15"/>
    </row>
    <row r="11" s="2" customFormat="1" ht="56.25" spans="1:20">
      <c r="A11" s="11">
        <v>6</v>
      </c>
      <c r="B11" s="11" t="s">
        <v>12</v>
      </c>
      <c r="C11" s="16" t="s">
        <v>297</v>
      </c>
      <c r="D11" s="16" t="s">
        <v>374</v>
      </c>
      <c r="E11" s="12" t="s">
        <v>56</v>
      </c>
      <c r="F11" s="12" t="s">
        <v>57</v>
      </c>
      <c r="G11" s="13" t="s">
        <v>3118</v>
      </c>
      <c r="H11" s="10" t="s">
        <v>42</v>
      </c>
      <c r="I11" s="10" t="s">
        <v>3119</v>
      </c>
      <c r="J11" s="31">
        <v>44927</v>
      </c>
      <c r="K11" s="31">
        <v>45261</v>
      </c>
      <c r="L11" s="37" t="s">
        <v>376</v>
      </c>
      <c r="M11" s="10" t="s">
        <v>377</v>
      </c>
      <c r="N11" s="10" t="s">
        <v>3120</v>
      </c>
      <c r="O11" s="10">
        <v>8</v>
      </c>
      <c r="P11" s="10">
        <v>8</v>
      </c>
      <c r="Q11" s="12">
        <v>0</v>
      </c>
      <c r="R11" s="38" t="s">
        <v>3121</v>
      </c>
      <c r="S11" s="38" t="s">
        <v>3122</v>
      </c>
      <c r="T11" s="14" t="s">
        <v>3123</v>
      </c>
    </row>
    <row r="12" s="2" customFormat="1" ht="56.25" spans="1:20">
      <c r="A12" s="11">
        <v>7</v>
      </c>
      <c r="B12" s="11" t="s">
        <v>12</v>
      </c>
      <c r="C12" s="10" t="s">
        <v>297</v>
      </c>
      <c r="D12" s="16" t="s">
        <v>374</v>
      </c>
      <c r="E12" s="12" t="s">
        <v>56</v>
      </c>
      <c r="F12" s="12" t="s">
        <v>1364</v>
      </c>
      <c r="G12" s="13" t="s">
        <v>3124</v>
      </c>
      <c r="H12" s="10" t="s">
        <v>42</v>
      </c>
      <c r="I12" s="10" t="s">
        <v>3125</v>
      </c>
      <c r="J12" s="31">
        <v>44927</v>
      </c>
      <c r="K12" s="31">
        <v>45261</v>
      </c>
      <c r="L12" s="37" t="s">
        <v>376</v>
      </c>
      <c r="M12" s="10" t="s">
        <v>3126</v>
      </c>
      <c r="N12" s="10" t="s">
        <v>3127</v>
      </c>
      <c r="O12" s="10">
        <v>6</v>
      </c>
      <c r="P12" s="10">
        <v>6</v>
      </c>
      <c r="Q12" s="12">
        <v>0</v>
      </c>
      <c r="R12" s="10" t="s">
        <v>3128</v>
      </c>
      <c r="S12" s="10" t="s">
        <v>3129</v>
      </c>
      <c r="T12" s="14" t="s">
        <v>3123</v>
      </c>
    </row>
    <row r="13" s="2" customFormat="1" ht="67.5" spans="1:20">
      <c r="A13" s="11">
        <v>8</v>
      </c>
      <c r="B13" s="11" t="s">
        <v>12</v>
      </c>
      <c r="C13" s="10" t="s">
        <v>297</v>
      </c>
      <c r="D13" s="16" t="s">
        <v>413</v>
      </c>
      <c r="E13" s="12" t="s">
        <v>56</v>
      </c>
      <c r="F13" s="12" t="s">
        <v>3130</v>
      </c>
      <c r="G13" s="13" t="s">
        <v>3131</v>
      </c>
      <c r="H13" s="10" t="s">
        <v>42</v>
      </c>
      <c r="I13" s="10" t="s">
        <v>3132</v>
      </c>
      <c r="J13" s="31">
        <v>44927</v>
      </c>
      <c r="K13" s="31">
        <v>45261</v>
      </c>
      <c r="L13" s="37" t="s">
        <v>376</v>
      </c>
      <c r="M13" s="10" t="s">
        <v>3133</v>
      </c>
      <c r="N13" s="10" t="s">
        <v>3134</v>
      </c>
      <c r="O13" s="10">
        <v>10</v>
      </c>
      <c r="P13" s="10">
        <v>10</v>
      </c>
      <c r="Q13" s="12">
        <v>0</v>
      </c>
      <c r="R13" s="10" t="s">
        <v>3135</v>
      </c>
      <c r="S13" s="10" t="s">
        <v>3136</v>
      </c>
      <c r="T13" s="14" t="s">
        <v>3123</v>
      </c>
    </row>
    <row r="14" s="2" customFormat="1" ht="90" spans="1:20">
      <c r="A14" s="11">
        <v>9</v>
      </c>
      <c r="B14" s="11" t="s">
        <v>12</v>
      </c>
      <c r="C14" s="10" t="s">
        <v>297</v>
      </c>
      <c r="D14" s="16" t="s">
        <v>413</v>
      </c>
      <c r="E14" s="12" t="s">
        <v>56</v>
      </c>
      <c r="F14" s="12" t="s">
        <v>1376</v>
      </c>
      <c r="G14" s="13" t="s">
        <v>3137</v>
      </c>
      <c r="H14" s="10" t="s">
        <v>42</v>
      </c>
      <c r="I14" s="10" t="s">
        <v>3138</v>
      </c>
      <c r="J14" s="31">
        <v>44927</v>
      </c>
      <c r="K14" s="31">
        <v>45261</v>
      </c>
      <c r="L14" s="37" t="s">
        <v>376</v>
      </c>
      <c r="M14" s="37" t="s">
        <v>3139</v>
      </c>
      <c r="N14" s="10" t="s">
        <v>3140</v>
      </c>
      <c r="O14" s="10">
        <v>10</v>
      </c>
      <c r="P14" s="10">
        <v>10</v>
      </c>
      <c r="Q14" s="12">
        <v>0</v>
      </c>
      <c r="R14" s="10" t="s">
        <v>3141</v>
      </c>
      <c r="S14" s="10" t="s">
        <v>3142</v>
      </c>
      <c r="T14" s="14" t="s">
        <v>3123</v>
      </c>
    </row>
    <row r="15" s="2" customFormat="1" ht="56.25" spans="1:20">
      <c r="A15" s="11">
        <v>10</v>
      </c>
      <c r="B15" s="11" t="s">
        <v>12</v>
      </c>
      <c r="C15" s="10" t="s">
        <v>297</v>
      </c>
      <c r="D15" s="16" t="s">
        <v>374</v>
      </c>
      <c r="E15" s="12" t="s">
        <v>56</v>
      </c>
      <c r="F15" s="12" t="s">
        <v>1376</v>
      </c>
      <c r="G15" s="13" t="s">
        <v>3143</v>
      </c>
      <c r="H15" s="10" t="s">
        <v>42</v>
      </c>
      <c r="I15" s="10" t="s">
        <v>3144</v>
      </c>
      <c r="J15" s="31">
        <v>44927</v>
      </c>
      <c r="K15" s="31">
        <v>45261</v>
      </c>
      <c r="L15" s="37" t="s">
        <v>376</v>
      </c>
      <c r="M15" s="37" t="s">
        <v>3139</v>
      </c>
      <c r="N15" s="38" t="s">
        <v>3145</v>
      </c>
      <c r="O15" s="10">
        <v>8</v>
      </c>
      <c r="P15" s="10">
        <v>8</v>
      </c>
      <c r="Q15" s="12">
        <v>0</v>
      </c>
      <c r="R15" s="10" t="s">
        <v>3146</v>
      </c>
      <c r="S15" s="38" t="s">
        <v>3147</v>
      </c>
      <c r="T15" s="14" t="s">
        <v>3123</v>
      </c>
    </row>
    <row r="16" s="2" customFormat="1" ht="78.75" spans="1:20">
      <c r="A16" s="11">
        <v>11</v>
      </c>
      <c r="B16" s="11" t="s">
        <v>12</v>
      </c>
      <c r="C16" s="10" t="s">
        <v>297</v>
      </c>
      <c r="D16" s="16" t="s">
        <v>413</v>
      </c>
      <c r="E16" s="12" t="s">
        <v>56</v>
      </c>
      <c r="F16" s="12" t="s">
        <v>3148</v>
      </c>
      <c r="G16" s="13" t="s">
        <v>3149</v>
      </c>
      <c r="H16" s="10" t="s">
        <v>42</v>
      </c>
      <c r="I16" s="10" t="s">
        <v>3150</v>
      </c>
      <c r="J16" s="31">
        <v>44927</v>
      </c>
      <c r="K16" s="31">
        <v>45261</v>
      </c>
      <c r="L16" s="37" t="s">
        <v>376</v>
      </c>
      <c r="M16" s="37" t="s">
        <v>3151</v>
      </c>
      <c r="N16" s="38" t="s">
        <v>3152</v>
      </c>
      <c r="O16" s="10">
        <v>20</v>
      </c>
      <c r="P16" s="10">
        <v>20</v>
      </c>
      <c r="Q16" s="12">
        <v>0</v>
      </c>
      <c r="R16" s="10" t="s">
        <v>3153</v>
      </c>
      <c r="S16" s="38" t="s">
        <v>3142</v>
      </c>
      <c r="T16" s="14" t="s">
        <v>3123</v>
      </c>
    </row>
    <row r="17" s="2" customFormat="1" ht="67.5" spans="1:20">
      <c r="A17" s="11">
        <v>12</v>
      </c>
      <c r="B17" s="11" t="s">
        <v>12</v>
      </c>
      <c r="C17" s="10" t="s">
        <v>297</v>
      </c>
      <c r="D17" s="16" t="s">
        <v>413</v>
      </c>
      <c r="E17" s="12" t="s">
        <v>56</v>
      </c>
      <c r="F17" s="12" t="s">
        <v>1370</v>
      </c>
      <c r="G17" s="13" t="s">
        <v>3154</v>
      </c>
      <c r="H17" s="10" t="s">
        <v>402</v>
      </c>
      <c r="I17" s="10" t="s">
        <v>1370</v>
      </c>
      <c r="J17" s="31">
        <v>44927</v>
      </c>
      <c r="K17" s="31">
        <v>45261</v>
      </c>
      <c r="L17" s="37" t="s">
        <v>376</v>
      </c>
      <c r="M17" s="37" t="s">
        <v>3155</v>
      </c>
      <c r="N17" s="38" t="s">
        <v>3156</v>
      </c>
      <c r="O17" s="10">
        <v>8</v>
      </c>
      <c r="P17" s="10">
        <v>8</v>
      </c>
      <c r="Q17" s="12">
        <v>0</v>
      </c>
      <c r="R17" s="10" t="s">
        <v>3157</v>
      </c>
      <c r="S17" s="38" t="s">
        <v>3158</v>
      </c>
      <c r="T17" s="14" t="s">
        <v>3123</v>
      </c>
    </row>
    <row r="18" s="2" customFormat="1" ht="90" spans="1:20">
      <c r="A18" s="11">
        <v>13</v>
      </c>
      <c r="B18" s="11" t="s">
        <v>12</v>
      </c>
      <c r="C18" s="10" t="s">
        <v>297</v>
      </c>
      <c r="D18" s="12" t="s">
        <v>298</v>
      </c>
      <c r="E18" s="12" t="s">
        <v>56</v>
      </c>
      <c r="F18" s="11" t="s">
        <v>587</v>
      </c>
      <c r="G18" s="14" t="s">
        <v>3159</v>
      </c>
      <c r="H18" s="15" t="s">
        <v>42</v>
      </c>
      <c r="I18" s="15" t="s">
        <v>3160</v>
      </c>
      <c r="J18" s="36">
        <v>44927</v>
      </c>
      <c r="K18" s="36">
        <v>45261</v>
      </c>
      <c r="L18" s="39" t="s">
        <v>376</v>
      </c>
      <c r="M18" s="39" t="s">
        <v>3161</v>
      </c>
      <c r="N18" s="40" t="s">
        <v>3162</v>
      </c>
      <c r="O18" s="15">
        <v>10</v>
      </c>
      <c r="P18" s="15">
        <v>10</v>
      </c>
      <c r="Q18" s="11">
        <v>0</v>
      </c>
      <c r="R18" s="15" t="s">
        <v>3163</v>
      </c>
      <c r="S18" s="10" t="s">
        <v>3164</v>
      </c>
      <c r="T18" s="14" t="s">
        <v>3123</v>
      </c>
    </row>
    <row r="19" s="2" customFormat="1" ht="67.5" spans="1:20">
      <c r="A19" s="11">
        <v>14</v>
      </c>
      <c r="B19" s="11" t="s">
        <v>12</v>
      </c>
      <c r="C19" s="10" t="s">
        <v>297</v>
      </c>
      <c r="D19" s="16" t="s">
        <v>374</v>
      </c>
      <c r="E19" s="12" t="s">
        <v>56</v>
      </c>
      <c r="F19" s="11" t="s">
        <v>1326</v>
      </c>
      <c r="G19" s="11" t="s">
        <v>3165</v>
      </c>
      <c r="H19" s="14" t="s">
        <v>42</v>
      </c>
      <c r="I19" s="14" t="s">
        <v>1326</v>
      </c>
      <c r="J19" s="36">
        <v>44927</v>
      </c>
      <c r="K19" s="36">
        <v>45261</v>
      </c>
      <c r="L19" s="14" t="s">
        <v>376</v>
      </c>
      <c r="M19" s="14" t="s">
        <v>3166</v>
      </c>
      <c r="N19" s="14" t="s">
        <v>3167</v>
      </c>
      <c r="O19" s="14">
        <v>20</v>
      </c>
      <c r="P19" s="14">
        <v>20</v>
      </c>
      <c r="Q19" s="11">
        <v>0</v>
      </c>
      <c r="R19" s="15" t="s">
        <v>3168</v>
      </c>
      <c r="S19" s="13" t="s">
        <v>3169</v>
      </c>
      <c r="T19" s="14" t="s">
        <v>3123</v>
      </c>
    </row>
    <row r="20" s="2" customFormat="1" ht="90" spans="1:20">
      <c r="A20" s="11">
        <v>15</v>
      </c>
      <c r="B20" s="11" t="s">
        <v>12</v>
      </c>
      <c r="C20" s="11" t="s">
        <v>297</v>
      </c>
      <c r="D20" s="11" t="s">
        <v>398</v>
      </c>
      <c r="E20" s="14" t="s">
        <v>56</v>
      </c>
      <c r="F20" s="14" t="s">
        <v>3170</v>
      </c>
      <c r="G20" s="14" t="s">
        <v>3171</v>
      </c>
      <c r="H20" s="11" t="s">
        <v>42</v>
      </c>
      <c r="I20" s="14" t="s">
        <v>3170</v>
      </c>
      <c r="J20" s="36">
        <v>44958</v>
      </c>
      <c r="K20" s="36">
        <v>45078</v>
      </c>
      <c r="L20" s="14" t="s">
        <v>376</v>
      </c>
      <c r="M20" s="11" t="s">
        <v>3172</v>
      </c>
      <c r="N20" s="14" t="s">
        <v>3173</v>
      </c>
      <c r="O20" s="11">
        <v>50</v>
      </c>
      <c r="P20" s="11">
        <v>50</v>
      </c>
      <c r="Q20" s="11">
        <v>0</v>
      </c>
      <c r="R20" s="14" t="s">
        <v>3174</v>
      </c>
      <c r="S20" s="14" t="s">
        <v>3175</v>
      </c>
      <c r="T20" s="14" t="s">
        <v>3176</v>
      </c>
    </row>
    <row r="21" s="2" customFormat="1" ht="78.75" spans="1:20">
      <c r="A21" s="11">
        <v>16</v>
      </c>
      <c r="B21" s="11" t="s">
        <v>12</v>
      </c>
      <c r="C21" s="13" t="s">
        <v>297</v>
      </c>
      <c r="D21" s="13" t="s">
        <v>433</v>
      </c>
      <c r="E21" s="13" t="s">
        <v>56</v>
      </c>
      <c r="F21" s="14" t="s">
        <v>3177</v>
      </c>
      <c r="G21" s="14" t="s">
        <v>3178</v>
      </c>
      <c r="H21" s="14" t="s">
        <v>402</v>
      </c>
      <c r="I21" s="14" t="s">
        <v>3177</v>
      </c>
      <c r="J21" s="19">
        <v>44928</v>
      </c>
      <c r="K21" s="19">
        <v>45262</v>
      </c>
      <c r="L21" s="41" t="s">
        <v>376</v>
      </c>
      <c r="M21" s="14" t="s">
        <v>3177</v>
      </c>
      <c r="N21" s="14" t="s">
        <v>3179</v>
      </c>
      <c r="O21" s="14">
        <v>40</v>
      </c>
      <c r="P21" s="14">
        <v>40</v>
      </c>
      <c r="Q21" s="14">
        <v>0</v>
      </c>
      <c r="R21" s="14" t="s">
        <v>3180</v>
      </c>
      <c r="S21" s="14" t="s">
        <v>3181</v>
      </c>
      <c r="T21" s="14" t="s">
        <v>3182</v>
      </c>
    </row>
    <row r="22" s="2" customFormat="1" ht="78.75" spans="1:20">
      <c r="A22" s="11">
        <v>17</v>
      </c>
      <c r="B22" s="11" t="s">
        <v>12</v>
      </c>
      <c r="C22" s="13" t="s">
        <v>297</v>
      </c>
      <c r="D22" s="13" t="s">
        <v>433</v>
      </c>
      <c r="E22" s="13" t="s">
        <v>56</v>
      </c>
      <c r="F22" s="14" t="s">
        <v>3183</v>
      </c>
      <c r="G22" s="14" t="s">
        <v>3184</v>
      </c>
      <c r="H22" s="14" t="s">
        <v>42</v>
      </c>
      <c r="I22" s="14" t="s">
        <v>3185</v>
      </c>
      <c r="J22" s="19">
        <v>44928</v>
      </c>
      <c r="K22" s="19">
        <v>45262</v>
      </c>
      <c r="L22" s="41" t="s">
        <v>376</v>
      </c>
      <c r="M22" s="14" t="s">
        <v>3183</v>
      </c>
      <c r="N22" s="14" t="s">
        <v>3186</v>
      </c>
      <c r="O22" s="14">
        <v>5</v>
      </c>
      <c r="P22" s="14">
        <v>5</v>
      </c>
      <c r="Q22" s="14">
        <v>0</v>
      </c>
      <c r="R22" s="14" t="s">
        <v>3187</v>
      </c>
      <c r="S22" s="14" t="s">
        <v>3188</v>
      </c>
      <c r="T22" s="14" t="s">
        <v>3182</v>
      </c>
    </row>
    <row r="23" s="2" customFormat="1" ht="56.25" spans="1:20">
      <c r="A23" s="11">
        <v>18</v>
      </c>
      <c r="B23" s="11" t="s">
        <v>12</v>
      </c>
      <c r="C23" s="13" t="s">
        <v>297</v>
      </c>
      <c r="D23" s="13" t="s">
        <v>433</v>
      </c>
      <c r="E23" s="13" t="s">
        <v>56</v>
      </c>
      <c r="F23" s="14" t="s">
        <v>1337</v>
      </c>
      <c r="G23" s="14" t="s">
        <v>3189</v>
      </c>
      <c r="H23" s="14" t="s">
        <v>498</v>
      </c>
      <c r="I23" s="14" t="s">
        <v>1337</v>
      </c>
      <c r="J23" s="19">
        <v>44928</v>
      </c>
      <c r="K23" s="19">
        <v>45262</v>
      </c>
      <c r="L23" s="41" t="s">
        <v>376</v>
      </c>
      <c r="M23" s="14" t="s">
        <v>1337</v>
      </c>
      <c r="N23" s="14" t="s">
        <v>3190</v>
      </c>
      <c r="O23" s="14">
        <v>25.5</v>
      </c>
      <c r="P23" s="14">
        <v>25.5</v>
      </c>
      <c r="Q23" s="14">
        <v>0</v>
      </c>
      <c r="R23" s="14" t="s">
        <v>3191</v>
      </c>
      <c r="S23" s="14" t="s">
        <v>3192</v>
      </c>
      <c r="T23" s="14" t="s">
        <v>3182</v>
      </c>
    </row>
    <row r="24" s="2" customFormat="1" ht="78.75" spans="1:20">
      <c r="A24" s="11">
        <v>19</v>
      </c>
      <c r="B24" s="13" t="s">
        <v>11</v>
      </c>
      <c r="C24" s="13" t="s">
        <v>250</v>
      </c>
      <c r="D24" s="13" t="s">
        <v>251</v>
      </c>
      <c r="E24" s="13" t="s">
        <v>56</v>
      </c>
      <c r="F24" s="14" t="s">
        <v>3193</v>
      </c>
      <c r="G24" s="14" t="s">
        <v>3194</v>
      </c>
      <c r="H24" s="14" t="s">
        <v>498</v>
      </c>
      <c r="I24" s="14" t="s">
        <v>3193</v>
      </c>
      <c r="J24" s="19">
        <v>44928</v>
      </c>
      <c r="K24" s="19">
        <v>45262</v>
      </c>
      <c r="L24" s="41" t="s">
        <v>376</v>
      </c>
      <c r="M24" s="14" t="s">
        <v>3193</v>
      </c>
      <c r="N24" s="14" t="s">
        <v>3195</v>
      </c>
      <c r="O24" s="14">
        <v>16</v>
      </c>
      <c r="P24" s="14">
        <v>16</v>
      </c>
      <c r="Q24" s="14">
        <v>0</v>
      </c>
      <c r="R24" s="14" t="s">
        <v>3196</v>
      </c>
      <c r="S24" s="14" t="s">
        <v>3197</v>
      </c>
      <c r="T24" s="14" t="s">
        <v>3182</v>
      </c>
    </row>
    <row r="25" s="2" customFormat="1" ht="67.5" spans="1:20">
      <c r="A25" s="11">
        <v>20</v>
      </c>
      <c r="B25" s="11" t="s">
        <v>12</v>
      </c>
      <c r="C25" s="14" t="s">
        <v>297</v>
      </c>
      <c r="D25" s="14" t="s">
        <v>413</v>
      </c>
      <c r="E25" s="14" t="s">
        <v>56</v>
      </c>
      <c r="F25" s="14" t="s">
        <v>3198</v>
      </c>
      <c r="G25" s="14" t="s">
        <v>3199</v>
      </c>
      <c r="H25" s="14" t="s">
        <v>42</v>
      </c>
      <c r="I25" s="14" t="s">
        <v>3198</v>
      </c>
      <c r="J25" s="19">
        <v>44928</v>
      </c>
      <c r="K25" s="19">
        <v>45262</v>
      </c>
      <c r="L25" s="41" t="s">
        <v>376</v>
      </c>
      <c r="M25" s="14" t="s">
        <v>3198</v>
      </c>
      <c r="N25" s="14" t="s">
        <v>3200</v>
      </c>
      <c r="O25" s="14">
        <v>14.5</v>
      </c>
      <c r="P25" s="14">
        <v>14.5</v>
      </c>
      <c r="Q25" s="14"/>
      <c r="R25" s="14" t="s">
        <v>3201</v>
      </c>
      <c r="S25" s="13" t="s">
        <v>3202</v>
      </c>
      <c r="T25" s="14" t="s">
        <v>3182</v>
      </c>
    </row>
    <row r="26" s="2" customFormat="1" ht="78.75" spans="1:20">
      <c r="A26" s="11">
        <v>21</v>
      </c>
      <c r="B26" s="11" t="s">
        <v>12</v>
      </c>
      <c r="C26" s="14" t="s">
        <v>268</v>
      </c>
      <c r="D26" s="14" t="s">
        <v>503</v>
      </c>
      <c r="E26" s="14" t="s">
        <v>56</v>
      </c>
      <c r="F26" s="14" t="s">
        <v>56</v>
      </c>
      <c r="G26" s="14" t="s">
        <v>3203</v>
      </c>
      <c r="H26" s="14" t="s">
        <v>42</v>
      </c>
      <c r="I26" s="14" t="s">
        <v>56</v>
      </c>
      <c r="J26" s="19">
        <v>44928</v>
      </c>
      <c r="K26" s="19">
        <v>45262</v>
      </c>
      <c r="L26" s="41" t="s">
        <v>376</v>
      </c>
      <c r="M26" s="14" t="s">
        <v>56</v>
      </c>
      <c r="N26" s="14" t="s">
        <v>3204</v>
      </c>
      <c r="O26" s="14">
        <v>18</v>
      </c>
      <c r="P26" s="14">
        <v>18</v>
      </c>
      <c r="Q26" s="14"/>
      <c r="R26" s="14" t="s">
        <v>3205</v>
      </c>
      <c r="S26" s="48" t="s">
        <v>3206</v>
      </c>
      <c r="T26" s="14" t="s">
        <v>3182</v>
      </c>
    </row>
    <row r="27" s="2" customFormat="1" ht="78.75" spans="1:20">
      <c r="A27" s="11">
        <v>22</v>
      </c>
      <c r="B27" s="13" t="s">
        <v>11</v>
      </c>
      <c r="C27" s="13" t="s">
        <v>212</v>
      </c>
      <c r="D27" s="13" t="s">
        <v>114</v>
      </c>
      <c r="E27" s="13" t="s">
        <v>56</v>
      </c>
      <c r="F27" s="14" t="s">
        <v>1337</v>
      </c>
      <c r="G27" s="14" t="s">
        <v>3207</v>
      </c>
      <c r="H27" s="14" t="s">
        <v>402</v>
      </c>
      <c r="I27" s="14" t="s">
        <v>1337</v>
      </c>
      <c r="J27" s="19">
        <v>44928</v>
      </c>
      <c r="K27" s="19">
        <v>45262</v>
      </c>
      <c r="L27" s="41" t="s">
        <v>376</v>
      </c>
      <c r="M27" s="14" t="s">
        <v>2430</v>
      </c>
      <c r="N27" s="14" t="s">
        <v>3208</v>
      </c>
      <c r="O27" s="14">
        <v>20</v>
      </c>
      <c r="P27" s="14">
        <v>20</v>
      </c>
      <c r="Q27" s="14"/>
      <c r="R27" s="14" t="s">
        <v>3209</v>
      </c>
      <c r="S27" s="13" t="s">
        <v>3210</v>
      </c>
      <c r="T27" s="14" t="s">
        <v>3182</v>
      </c>
    </row>
    <row r="28" s="2" customFormat="1" ht="78.75" spans="1:20">
      <c r="A28" s="11">
        <v>23</v>
      </c>
      <c r="B28" s="13" t="s">
        <v>11</v>
      </c>
      <c r="C28" s="13" t="s">
        <v>212</v>
      </c>
      <c r="D28" s="13" t="s">
        <v>114</v>
      </c>
      <c r="E28" s="13" t="s">
        <v>56</v>
      </c>
      <c r="F28" s="14" t="s">
        <v>3211</v>
      </c>
      <c r="G28" s="14" t="s">
        <v>3212</v>
      </c>
      <c r="H28" s="14" t="s">
        <v>402</v>
      </c>
      <c r="I28" s="14" t="s">
        <v>3211</v>
      </c>
      <c r="J28" s="19">
        <v>44928</v>
      </c>
      <c r="K28" s="19">
        <v>45262</v>
      </c>
      <c r="L28" s="41" t="s">
        <v>376</v>
      </c>
      <c r="M28" s="14" t="s">
        <v>83</v>
      </c>
      <c r="N28" s="14" t="s">
        <v>3213</v>
      </c>
      <c r="O28" s="14">
        <v>18</v>
      </c>
      <c r="P28" s="14">
        <v>18</v>
      </c>
      <c r="Q28" s="14"/>
      <c r="R28" s="14" t="s">
        <v>3214</v>
      </c>
      <c r="S28" s="13" t="s">
        <v>3215</v>
      </c>
      <c r="T28" s="14" t="s">
        <v>3182</v>
      </c>
    </row>
    <row r="29" s="2" customFormat="1" ht="90" spans="1:20">
      <c r="A29" s="11">
        <v>24</v>
      </c>
      <c r="B29" s="13" t="s">
        <v>11</v>
      </c>
      <c r="C29" s="13" t="s">
        <v>212</v>
      </c>
      <c r="D29" s="13" t="s">
        <v>114</v>
      </c>
      <c r="E29" s="13" t="s">
        <v>56</v>
      </c>
      <c r="F29" s="14" t="s">
        <v>57</v>
      </c>
      <c r="G29" s="14" t="s">
        <v>3216</v>
      </c>
      <c r="H29" s="14" t="s">
        <v>402</v>
      </c>
      <c r="I29" s="14" t="s">
        <v>57</v>
      </c>
      <c r="J29" s="19">
        <v>44928</v>
      </c>
      <c r="K29" s="19">
        <v>45262</v>
      </c>
      <c r="L29" s="41" t="s">
        <v>376</v>
      </c>
      <c r="M29" s="14" t="s">
        <v>3217</v>
      </c>
      <c r="N29" s="14" t="s">
        <v>3218</v>
      </c>
      <c r="O29" s="14">
        <v>18</v>
      </c>
      <c r="P29" s="14">
        <v>18</v>
      </c>
      <c r="Q29" s="14"/>
      <c r="R29" s="14" t="s">
        <v>3219</v>
      </c>
      <c r="S29" s="13" t="s">
        <v>3220</v>
      </c>
      <c r="T29" s="14" t="s">
        <v>3182</v>
      </c>
    </row>
    <row r="30" s="2" customFormat="1" ht="67.5" spans="1:20">
      <c r="A30" s="11">
        <v>25</v>
      </c>
      <c r="B30" s="11" t="s">
        <v>12</v>
      </c>
      <c r="C30" s="13" t="s">
        <v>297</v>
      </c>
      <c r="D30" s="13" t="s">
        <v>413</v>
      </c>
      <c r="E30" s="13" t="s">
        <v>56</v>
      </c>
      <c r="F30" s="14" t="s">
        <v>1364</v>
      </c>
      <c r="G30" s="14" t="s">
        <v>3221</v>
      </c>
      <c r="H30" s="14" t="s">
        <v>42</v>
      </c>
      <c r="I30" s="14" t="s">
        <v>1364</v>
      </c>
      <c r="J30" s="19">
        <v>44928</v>
      </c>
      <c r="K30" s="19">
        <v>45262</v>
      </c>
      <c r="L30" s="41" t="s">
        <v>376</v>
      </c>
      <c r="M30" s="14" t="s">
        <v>1364</v>
      </c>
      <c r="N30" s="14" t="s">
        <v>3222</v>
      </c>
      <c r="O30" s="14">
        <v>11</v>
      </c>
      <c r="P30" s="14">
        <v>11</v>
      </c>
      <c r="Q30" s="14"/>
      <c r="R30" s="14" t="s">
        <v>3223</v>
      </c>
      <c r="S30" s="13" t="s">
        <v>3224</v>
      </c>
      <c r="T30" s="14" t="s">
        <v>3182</v>
      </c>
    </row>
    <row r="31" s="2" customFormat="1" ht="67.5" spans="1:20">
      <c r="A31" s="11">
        <v>26</v>
      </c>
      <c r="B31" s="11" t="s">
        <v>12</v>
      </c>
      <c r="C31" s="13" t="s">
        <v>297</v>
      </c>
      <c r="D31" s="13" t="s">
        <v>551</v>
      </c>
      <c r="E31" s="13" t="s">
        <v>56</v>
      </c>
      <c r="F31" s="14" t="s">
        <v>1364</v>
      </c>
      <c r="G31" s="14" t="s">
        <v>3225</v>
      </c>
      <c r="H31" s="14" t="s">
        <v>42</v>
      </c>
      <c r="I31" s="14" t="s">
        <v>1364</v>
      </c>
      <c r="J31" s="19">
        <v>44928</v>
      </c>
      <c r="K31" s="19">
        <v>45262</v>
      </c>
      <c r="L31" s="41" t="s">
        <v>376</v>
      </c>
      <c r="M31" s="14" t="s">
        <v>1364</v>
      </c>
      <c r="N31" s="14" t="s">
        <v>3226</v>
      </c>
      <c r="O31" s="14">
        <v>9</v>
      </c>
      <c r="P31" s="14">
        <v>9</v>
      </c>
      <c r="Q31" s="14"/>
      <c r="R31" s="14" t="s">
        <v>3227</v>
      </c>
      <c r="S31" s="13" t="s">
        <v>3228</v>
      </c>
      <c r="T31" s="14" t="s">
        <v>3182</v>
      </c>
    </row>
    <row r="32" s="2" customFormat="1" ht="56.25" spans="1:20">
      <c r="A32" s="11">
        <v>27</v>
      </c>
      <c r="B32" s="11" t="s">
        <v>12</v>
      </c>
      <c r="C32" s="13" t="s">
        <v>297</v>
      </c>
      <c r="D32" s="13" t="s">
        <v>433</v>
      </c>
      <c r="E32" s="13" t="s">
        <v>56</v>
      </c>
      <c r="F32" s="14" t="s">
        <v>3229</v>
      </c>
      <c r="G32" s="14" t="s">
        <v>3230</v>
      </c>
      <c r="H32" s="14" t="s">
        <v>648</v>
      </c>
      <c r="I32" s="14" t="s">
        <v>3229</v>
      </c>
      <c r="J32" s="19">
        <v>44928</v>
      </c>
      <c r="K32" s="19">
        <v>45262</v>
      </c>
      <c r="L32" s="41" t="s">
        <v>376</v>
      </c>
      <c r="M32" s="14" t="s">
        <v>3229</v>
      </c>
      <c r="N32" s="14" t="s">
        <v>3231</v>
      </c>
      <c r="O32" s="14">
        <v>5</v>
      </c>
      <c r="P32" s="14">
        <v>5</v>
      </c>
      <c r="Q32" s="14"/>
      <c r="R32" s="14" t="s">
        <v>3232</v>
      </c>
      <c r="S32" s="13" t="s">
        <v>3233</v>
      </c>
      <c r="T32" s="14" t="s">
        <v>3182</v>
      </c>
    </row>
    <row r="33" s="2" customFormat="1" ht="33.75" spans="1:20">
      <c r="A33" s="11">
        <v>28</v>
      </c>
      <c r="B33" s="11" t="s">
        <v>12</v>
      </c>
      <c r="C33" s="11" t="s">
        <v>268</v>
      </c>
      <c r="D33" s="11" t="s">
        <v>269</v>
      </c>
      <c r="E33" s="11" t="s">
        <v>624</v>
      </c>
      <c r="F33" s="11" t="s">
        <v>1479</v>
      </c>
      <c r="G33" s="11" t="s">
        <v>3234</v>
      </c>
      <c r="H33" s="11" t="s">
        <v>42</v>
      </c>
      <c r="I33" s="11" t="s">
        <v>1479</v>
      </c>
      <c r="J33" s="36">
        <v>45047</v>
      </c>
      <c r="K33" s="36">
        <v>45261</v>
      </c>
      <c r="L33" s="11" t="s">
        <v>1475</v>
      </c>
      <c r="M33" s="11" t="s">
        <v>1479</v>
      </c>
      <c r="N33" s="11" t="s">
        <v>3235</v>
      </c>
      <c r="O33" s="11">
        <v>10</v>
      </c>
      <c r="P33" s="11">
        <v>10</v>
      </c>
      <c r="Q33" s="11">
        <v>0</v>
      </c>
      <c r="R33" s="11" t="s">
        <v>3236</v>
      </c>
      <c r="S33" s="11" t="s">
        <v>3237</v>
      </c>
      <c r="T33" s="15" t="s">
        <v>3238</v>
      </c>
    </row>
    <row r="34" s="2" customFormat="1" ht="56.25" spans="1:20">
      <c r="A34" s="11">
        <v>29</v>
      </c>
      <c r="B34" s="11" t="s">
        <v>12</v>
      </c>
      <c r="C34" s="11" t="s">
        <v>268</v>
      </c>
      <c r="D34" s="11" t="s">
        <v>275</v>
      </c>
      <c r="E34" s="11" t="s">
        <v>624</v>
      </c>
      <c r="F34" s="11" t="s">
        <v>1479</v>
      </c>
      <c r="G34" s="11" t="s">
        <v>3234</v>
      </c>
      <c r="H34" s="11" t="s">
        <v>42</v>
      </c>
      <c r="I34" s="11" t="s">
        <v>1479</v>
      </c>
      <c r="J34" s="36">
        <v>45047</v>
      </c>
      <c r="K34" s="36">
        <v>45261</v>
      </c>
      <c r="L34" s="11" t="s">
        <v>1475</v>
      </c>
      <c r="M34" s="11" t="s">
        <v>1479</v>
      </c>
      <c r="N34" s="11" t="s">
        <v>3239</v>
      </c>
      <c r="O34" s="11">
        <v>10</v>
      </c>
      <c r="P34" s="11">
        <v>10</v>
      </c>
      <c r="Q34" s="11">
        <v>0</v>
      </c>
      <c r="R34" s="11" t="s">
        <v>3240</v>
      </c>
      <c r="S34" s="11" t="s">
        <v>3237</v>
      </c>
      <c r="T34" s="15" t="s">
        <v>3238</v>
      </c>
    </row>
    <row r="35" s="2" customFormat="1" ht="45" spans="1:20">
      <c r="A35" s="11">
        <v>30</v>
      </c>
      <c r="B35" s="11" t="s">
        <v>12</v>
      </c>
      <c r="C35" s="11" t="s">
        <v>297</v>
      </c>
      <c r="D35" s="11" t="s">
        <v>298</v>
      </c>
      <c r="E35" s="11" t="s">
        <v>390</v>
      </c>
      <c r="F35" s="11" t="s">
        <v>1534</v>
      </c>
      <c r="G35" s="11" t="s">
        <v>3241</v>
      </c>
      <c r="H35" s="11" t="s">
        <v>195</v>
      </c>
      <c r="I35" s="11" t="s">
        <v>1534</v>
      </c>
      <c r="J35" s="36">
        <v>45047</v>
      </c>
      <c r="K35" s="36">
        <v>45261</v>
      </c>
      <c r="L35" s="11" t="s">
        <v>393</v>
      </c>
      <c r="M35" s="11" t="s">
        <v>3242</v>
      </c>
      <c r="N35" s="11" t="s">
        <v>3243</v>
      </c>
      <c r="O35" s="11">
        <v>30</v>
      </c>
      <c r="P35" s="11">
        <v>10</v>
      </c>
      <c r="Q35" s="11">
        <v>20</v>
      </c>
      <c r="R35" s="11" t="s">
        <v>3244</v>
      </c>
      <c r="S35" s="11" t="s">
        <v>3245</v>
      </c>
      <c r="T35" s="14" t="s">
        <v>2531</v>
      </c>
    </row>
    <row r="36" s="1" customFormat="1" ht="58" customHeight="1" spans="1:20">
      <c r="A36" s="11">
        <v>31</v>
      </c>
      <c r="B36" s="15" t="s">
        <v>868</v>
      </c>
      <c r="C36" s="15" t="s">
        <v>212</v>
      </c>
      <c r="D36" s="15" t="s">
        <v>114</v>
      </c>
      <c r="E36" s="15" t="s">
        <v>115</v>
      </c>
      <c r="F36" s="15" t="s">
        <v>159</v>
      </c>
      <c r="G36" s="15" t="s">
        <v>3246</v>
      </c>
      <c r="H36" s="15" t="s">
        <v>195</v>
      </c>
      <c r="I36" s="15" t="s">
        <v>115</v>
      </c>
      <c r="J36" s="17">
        <v>44986</v>
      </c>
      <c r="K36" s="17">
        <v>45261</v>
      </c>
      <c r="L36" s="15" t="s">
        <v>2475</v>
      </c>
      <c r="M36" s="15" t="s">
        <v>2475</v>
      </c>
      <c r="N36" s="15" t="s">
        <v>3247</v>
      </c>
      <c r="O36" s="15">
        <v>100</v>
      </c>
      <c r="P36" s="15">
        <v>100</v>
      </c>
      <c r="Q36" s="15">
        <v>0</v>
      </c>
      <c r="R36" s="15" t="s">
        <v>3248</v>
      </c>
      <c r="S36" s="15" t="s">
        <v>3249</v>
      </c>
      <c r="T36" s="15" t="s">
        <v>3238</v>
      </c>
    </row>
    <row r="37" s="2" customFormat="1" ht="33.75" spans="1:20">
      <c r="A37" s="11">
        <v>32</v>
      </c>
      <c r="B37" s="11" t="s">
        <v>12</v>
      </c>
      <c r="C37" s="17" t="s">
        <v>268</v>
      </c>
      <c r="D37" s="17" t="s">
        <v>503</v>
      </c>
      <c r="E37" s="17" t="s">
        <v>115</v>
      </c>
      <c r="F37" s="17" t="s">
        <v>667</v>
      </c>
      <c r="G37" s="17" t="s">
        <v>3250</v>
      </c>
      <c r="H37" s="17" t="s">
        <v>42</v>
      </c>
      <c r="I37" s="17" t="s">
        <v>667</v>
      </c>
      <c r="J37" s="17">
        <v>45017</v>
      </c>
      <c r="K37" s="17">
        <v>45261</v>
      </c>
      <c r="L37" s="17" t="s">
        <v>115</v>
      </c>
      <c r="M37" s="17" t="s">
        <v>667</v>
      </c>
      <c r="N37" s="15" t="s">
        <v>3251</v>
      </c>
      <c r="O37" s="15">
        <v>50</v>
      </c>
      <c r="P37" s="15">
        <v>50</v>
      </c>
      <c r="Q37" s="15">
        <v>0</v>
      </c>
      <c r="R37" s="15" t="s">
        <v>3251</v>
      </c>
      <c r="S37" s="15" t="s">
        <v>3252</v>
      </c>
      <c r="T37" s="15"/>
    </row>
    <row r="38" s="2" customFormat="1" ht="33.75" spans="1:20">
      <c r="A38" s="11">
        <v>33</v>
      </c>
      <c r="B38" s="11" t="s">
        <v>12</v>
      </c>
      <c r="C38" s="18" t="s">
        <v>297</v>
      </c>
      <c r="D38" s="18" t="s">
        <v>503</v>
      </c>
      <c r="E38" s="18" t="s">
        <v>115</v>
      </c>
      <c r="F38" s="19" t="s">
        <v>863</v>
      </c>
      <c r="G38" s="19" t="s">
        <v>864</v>
      </c>
      <c r="H38" s="11" t="s">
        <v>195</v>
      </c>
      <c r="I38" s="19" t="s">
        <v>863</v>
      </c>
      <c r="J38" s="19">
        <v>45018</v>
      </c>
      <c r="K38" s="19">
        <v>45262</v>
      </c>
      <c r="L38" s="19" t="s">
        <v>115</v>
      </c>
      <c r="M38" s="19" t="s">
        <v>863</v>
      </c>
      <c r="N38" s="19" t="s">
        <v>865</v>
      </c>
      <c r="O38" s="14">
        <v>10</v>
      </c>
      <c r="P38" s="14">
        <v>10</v>
      </c>
      <c r="Q38" s="14">
        <v>0</v>
      </c>
      <c r="R38" s="14" t="s">
        <v>866</v>
      </c>
      <c r="S38" s="18" t="s">
        <v>867</v>
      </c>
      <c r="T38" s="11" t="s">
        <v>3253</v>
      </c>
    </row>
    <row r="39" s="2" customFormat="1" ht="90" spans="1:20">
      <c r="A39" s="11">
        <v>34</v>
      </c>
      <c r="B39" s="11" t="s">
        <v>12</v>
      </c>
      <c r="C39" s="11" t="s">
        <v>297</v>
      </c>
      <c r="D39" s="11" t="s">
        <v>298</v>
      </c>
      <c r="E39" s="11" t="s">
        <v>399</v>
      </c>
      <c r="F39" s="11" t="s">
        <v>3254</v>
      </c>
      <c r="G39" s="11" t="s">
        <v>3255</v>
      </c>
      <c r="H39" s="11" t="s">
        <v>42</v>
      </c>
      <c r="I39" s="11" t="s">
        <v>3256</v>
      </c>
      <c r="J39" s="36">
        <v>44958</v>
      </c>
      <c r="K39" s="36">
        <v>45261</v>
      </c>
      <c r="L39" s="11" t="s">
        <v>404</v>
      </c>
      <c r="M39" s="11" t="s">
        <v>1610</v>
      </c>
      <c r="N39" s="11" t="s">
        <v>3257</v>
      </c>
      <c r="O39" s="11">
        <v>860</v>
      </c>
      <c r="P39" s="11">
        <v>400</v>
      </c>
      <c r="Q39" s="11">
        <v>460</v>
      </c>
      <c r="R39" s="11" t="s">
        <v>3258</v>
      </c>
      <c r="S39" s="11" t="s">
        <v>3259</v>
      </c>
      <c r="T39" s="14" t="s">
        <v>2531</v>
      </c>
    </row>
    <row r="40" s="2" customFormat="1" ht="45" spans="1:20">
      <c r="A40" s="11">
        <v>35</v>
      </c>
      <c r="B40" s="11" t="s">
        <v>12</v>
      </c>
      <c r="C40" s="10" t="s">
        <v>297</v>
      </c>
      <c r="D40" s="10" t="s">
        <v>389</v>
      </c>
      <c r="E40" s="10" t="s">
        <v>517</v>
      </c>
      <c r="F40" s="15" t="s">
        <v>1651</v>
      </c>
      <c r="G40" s="20" t="s">
        <v>3260</v>
      </c>
      <c r="H40" s="15" t="s">
        <v>195</v>
      </c>
      <c r="I40" s="20" t="s">
        <v>3261</v>
      </c>
      <c r="J40" s="17">
        <v>44989</v>
      </c>
      <c r="K40" s="42">
        <v>45261</v>
      </c>
      <c r="L40" s="15" t="s">
        <v>2452</v>
      </c>
      <c r="M40" s="20" t="s">
        <v>1654</v>
      </c>
      <c r="N40" s="20" t="s">
        <v>3262</v>
      </c>
      <c r="O40" s="11">
        <v>60</v>
      </c>
      <c r="P40" s="11">
        <v>50</v>
      </c>
      <c r="Q40" s="11">
        <v>10</v>
      </c>
      <c r="R40" s="20" t="s">
        <v>3263</v>
      </c>
      <c r="S40" s="10" t="s">
        <v>3264</v>
      </c>
      <c r="T40" s="15" t="s">
        <v>3238</v>
      </c>
    </row>
    <row r="41" s="2" customFormat="1" ht="45" spans="1:20">
      <c r="A41" s="11">
        <v>36</v>
      </c>
      <c r="B41" s="11" t="s">
        <v>12</v>
      </c>
      <c r="C41" s="21" t="s">
        <v>297</v>
      </c>
      <c r="D41" s="21" t="s">
        <v>398</v>
      </c>
      <c r="E41" s="21" t="s">
        <v>39</v>
      </c>
      <c r="F41" s="14" t="s">
        <v>3265</v>
      </c>
      <c r="G41" s="14" t="s">
        <v>3266</v>
      </c>
      <c r="H41" s="22" t="s">
        <v>195</v>
      </c>
      <c r="I41" s="14" t="s">
        <v>3265</v>
      </c>
      <c r="J41" s="19">
        <v>44927</v>
      </c>
      <c r="K41" s="19">
        <v>45261</v>
      </c>
      <c r="L41" s="14" t="s">
        <v>445</v>
      </c>
      <c r="M41" s="14" t="s">
        <v>3265</v>
      </c>
      <c r="N41" s="14" t="s">
        <v>3267</v>
      </c>
      <c r="O41" s="14">
        <v>200</v>
      </c>
      <c r="P41" s="14">
        <v>200</v>
      </c>
      <c r="Q41" s="14">
        <v>0</v>
      </c>
      <c r="R41" s="49" t="s">
        <v>3268</v>
      </c>
      <c r="S41" s="14" t="s">
        <v>3269</v>
      </c>
      <c r="T41" s="50"/>
    </row>
    <row r="42" s="2" customFormat="1" ht="67.5" spans="1:20">
      <c r="A42" s="11">
        <v>37</v>
      </c>
      <c r="B42" s="11" t="s">
        <v>12</v>
      </c>
      <c r="C42" s="23" t="s">
        <v>297</v>
      </c>
      <c r="D42" s="23" t="s">
        <v>3270</v>
      </c>
      <c r="E42" s="23" t="s">
        <v>39</v>
      </c>
      <c r="F42" s="23" t="s">
        <v>504</v>
      </c>
      <c r="G42" s="23" t="s">
        <v>3271</v>
      </c>
      <c r="H42" s="22" t="s">
        <v>402</v>
      </c>
      <c r="I42" s="16" t="s">
        <v>504</v>
      </c>
      <c r="J42" s="43">
        <v>45170</v>
      </c>
      <c r="K42" s="44">
        <v>45261</v>
      </c>
      <c r="L42" s="11" t="s">
        <v>445</v>
      </c>
      <c r="M42" s="16" t="s">
        <v>504</v>
      </c>
      <c r="N42" s="23" t="s">
        <v>3272</v>
      </c>
      <c r="O42" s="23">
        <v>60</v>
      </c>
      <c r="P42" s="23">
        <v>30</v>
      </c>
      <c r="Q42" s="23">
        <v>30</v>
      </c>
      <c r="R42" s="23" t="s">
        <v>3273</v>
      </c>
      <c r="S42" s="23" t="s">
        <v>3274</v>
      </c>
      <c r="T42" s="50"/>
    </row>
    <row r="43" s="2" customFormat="1" ht="78.75" spans="1:20">
      <c r="A43" s="11">
        <v>38</v>
      </c>
      <c r="B43" s="11" t="s">
        <v>12</v>
      </c>
      <c r="C43" s="23" t="s">
        <v>297</v>
      </c>
      <c r="D43" s="23" t="s">
        <v>3270</v>
      </c>
      <c r="E43" s="23" t="s">
        <v>39</v>
      </c>
      <c r="F43" s="23" t="s">
        <v>504</v>
      </c>
      <c r="G43" s="23" t="s">
        <v>3275</v>
      </c>
      <c r="H43" s="22" t="s">
        <v>402</v>
      </c>
      <c r="I43" s="23" t="s">
        <v>3276</v>
      </c>
      <c r="J43" s="43">
        <v>45139</v>
      </c>
      <c r="K43" s="44">
        <v>45261</v>
      </c>
      <c r="L43" s="11" t="s">
        <v>445</v>
      </c>
      <c r="M43" s="16" t="s">
        <v>504</v>
      </c>
      <c r="N43" s="23" t="s">
        <v>3277</v>
      </c>
      <c r="O43" s="23">
        <v>40</v>
      </c>
      <c r="P43" s="23">
        <v>20</v>
      </c>
      <c r="Q43" s="23">
        <v>20</v>
      </c>
      <c r="R43" s="23" t="s">
        <v>3278</v>
      </c>
      <c r="S43" s="23" t="s">
        <v>3279</v>
      </c>
      <c r="T43" s="50"/>
    </row>
    <row r="44" s="2" customFormat="1" ht="45" spans="1:20">
      <c r="A44" s="11">
        <v>39</v>
      </c>
      <c r="B44" s="11" t="s">
        <v>12</v>
      </c>
      <c r="C44" s="23" t="s">
        <v>297</v>
      </c>
      <c r="D44" s="23" t="s">
        <v>3270</v>
      </c>
      <c r="E44" s="24" t="s">
        <v>39</v>
      </c>
      <c r="F44" s="25" t="s">
        <v>3265</v>
      </c>
      <c r="G44" s="16" t="s">
        <v>3280</v>
      </c>
      <c r="H44" s="24" t="s">
        <v>42</v>
      </c>
      <c r="I44" s="11" t="s">
        <v>3281</v>
      </c>
      <c r="J44" s="45">
        <v>44927</v>
      </c>
      <c r="K44" s="45">
        <v>45108</v>
      </c>
      <c r="L44" s="11" t="s">
        <v>445</v>
      </c>
      <c r="M44" s="25" t="s">
        <v>3265</v>
      </c>
      <c r="N44" s="16" t="s">
        <v>3282</v>
      </c>
      <c r="O44" s="16">
        <v>150</v>
      </c>
      <c r="P44" s="16">
        <v>120</v>
      </c>
      <c r="Q44" s="16">
        <v>30</v>
      </c>
      <c r="R44" s="16" t="s">
        <v>3283</v>
      </c>
      <c r="S44" s="14" t="s">
        <v>3284</v>
      </c>
      <c r="T44" s="50"/>
    </row>
    <row r="45" s="2" customFormat="1" ht="45" spans="1:20">
      <c r="A45" s="11">
        <v>40</v>
      </c>
      <c r="B45" s="11" t="s">
        <v>12</v>
      </c>
      <c r="C45" s="14" t="s">
        <v>297</v>
      </c>
      <c r="D45" s="14" t="s">
        <v>1009</v>
      </c>
      <c r="E45" s="22" t="s">
        <v>136</v>
      </c>
      <c r="F45" s="14" t="s">
        <v>1959</v>
      </c>
      <c r="G45" s="26" t="s">
        <v>3285</v>
      </c>
      <c r="H45" s="22" t="s">
        <v>42</v>
      </c>
      <c r="I45" s="26" t="s">
        <v>958</v>
      </c>
      <c r="J45" s="42">
        <v>44986</v>
      </c>
      <c r="K45" s="42">
        <v>45261</v>
      </c>
      <c r="L45" s="26" t="s">
        <v>958</v>
      </c>
      <c r="M45" s="26" t="s">
        <v>958</v>
      </c>
      <c r="N45" s="26" t="s">
        <v>3286</v>
      </c>
      <c r="O45" s="22">
        <v>33</v>
      </c>
      <c r="P45" s="22">
        <v>20</v>
      </c>
      <c r="Q45" s="22">
        <f>O45-P45</f>
        <v>13</v>
      </c>
      <c r="R45" s="14" t="s">
        <v>3287</v>
      </c>
      <c r="S45" s="14" t="s">
        <v>3288</v>
      </c>
      <c r="T45" s="14" t="s">
        <v>3289</v>
      </c>
    </row>
    <row r="46" s="2" customFormat="1" ht="45" spans="1:20">
      <c r="A46" s="11">
        <v>41</v>
      </c>
      <c r="B46" s="11" t="s">
        <v>12</v>
      </c>
      <c r="C46" s="14" t="s">
        <v>297</v>
      </c>
      <c r="D46" s="14" t="s">
        <v>3290</v>
      </c>
      <c r="E46" s="22" t="s">
        <v>136</v>
      </c>
      <c r="F46" s="14" t="s">
        <v>1959</v>
      </c>
      <c r="G46" s="26" t="s">
        <v>3291</v>
      </c>
      <c r="H46" s="22" t="s">
        <v>42</v>
      </c>
      <c r="I46" s="26" t="s">
        <v>958</v>
      </c>
      <c r="J46" s="42">
        <v>44986</v>
      </c>
      <c r="K46" s="42">
        <v>45261</v>
      </c>
      <c r="L46" s="26" t="s">
        <v>958</v>
      </c>
      <c r="M46" s="26" t="s">
        <v>958</v>
      </c>
      <c r="N46" s="26" t="s">
        <v>3292</v>
      </c>
      <c r="O46" s="22">
        <v>89</v>
      </c>
      <c r="P46" s="22">
        <v>80</v>
      </c>
      <c r="Q46" s="22">
        <f>O46-P46</f>
        <v>9</v>
      </c>
      <c r="R46" s="14" t="s">
        <v>3293</v>
      </c>
      <c r="S46" s="14" t="s">
        <v>3288</v>
      </c>
      <c r="T46" s="14" t="s">
        <v>3289</v>
      </c>
    </row>
    <row r="47" s="2" customFormat="1" ht="67.5" spans="1:20">
      <c r="A47" s="11">
        <v>42</v>
      </c>
      <c r="B47" s="13" t="s">
        <v>11</v>
      </c>
      <c r="C47" s="14" t="s">
        <v>49</v>
      </c>
      <c r="D47" s="14" t="s">
        <v>478</v>
      </c>
      <c r="E47" s="14" t="s">
        <v>136</v>
      </c>
      <c r="F47" s="14" t="s">
        <v>1972</v>
      </c>
      <c r="G47" s="26" t="s">
        <v>3294</v>
      </c>
      <c r="H47" s="22" t="s">
        <v>42</v>
      </c>
      <c r="I47" s="14" t="s">
        <v>3295</v>
      </c>
      <c r="J47" s="42">
        <v>44986</v>
      </c>
      <c r="K47" s="42">
        <v>45261</v>
      </c>
      <c r="L47" s="14" t="s">
        <v>3295</v>
      </c>
      <c r="M47" s="14" t="s">
        <v>3295</v>
      </c>
      <c r="N47" s="26" t="s">
        <v>3296</v>
      </c>
      <c r="O47" s="22">
        <v>800</v>
      </c>
      <c r="P47" s="22">
        <v>100</v>
      </c>
      <c r="Q47" s="22">
        <v>700</v>
      </c>
      <c r="R47" s="14" t="s">
        <v>3297</v>
      </c>
      <c r="S47" s="14" t="s">
        <v>3298</v>
      </c>
      <c r="T47" s="14" t="s">
        <v>3289</v>
      </c>
    </row>
    <row r="48" s="2" customFormat="1" ht="45" spans="1:20">
      <c r="A48" s="11">
        <v>43</v>
      </c>
      <c r="B48" s="11" t="s">
        <v>12</v>
      </c>
      <c r="C48" s="13" t="s">
        <v>297</v>
      </c>
      <c r="D48" s="13" t="s">
        <v>398</v>
      </c>
      <c r="E48" s="13" t="s">
        <v>136</v>
      </c>
      <c r="F48" s="13" t="s">
        <v>952</v>
      </c>
      <c r="G48" s="13" t="s">
        <v>3299</v>
      </c>
      <c r="H48" s="13" t="s">
        <v>42</v>
      </c>
      <c r="I48" s="13" t="s">
        <v>3300</v>
      </c>
      <c r="J48" s="43">
        <v>45003</v>
      </c>
      <c r="K48" s="43">
        <v>45170</v>
      </c>
      <c r="L48" s="13" t="s">
        <v>3301</v>
      </c>
      <c r="M48" s="13" t="s">
        <v>3301</v>
      </c>
      <c r="N48" s="13" t="s">
        <v>3302</v>
      </c>
      <c r="O48" s="13">
        <v>140</v>
      </c>
      <c r="P48" s="13">
        <v>100</v>
      </c>
      <c r="Q48" s="13">
        <v>40</v>
      </c>
      <c r="R48" s="13" t="s">
        <v>3303</v>
      </c>
      <c r="S48" s="13" t="s">
        <v>3304</v>
      </c>
      <c r="T48" s="14" t="s">
        <v>3289</v>
      </c>
    </row>
    <row r="49" s="2" customFormat="1" ht="33.75" spans="1:20">
      <c r="A49" s="11">
        <v>44</v>
      </c>
      <c r="B49" s="11" t="s">
        <v>12</v>
      </c>
      <c r="C49" s="11" t="s">
        <v>297</v>
      </c>
      <c r="D49" s="11" t="s">
        <v>1009</v>
      </c>
      <c r="E49" s="11" t="s">
        <v>136</v>
      </c>
      <c r="F49" s="11" t="s">
        <v>958</v>
      </c>
      <c r="G49" s="14" t="s">
        <v>3305</v>
      </c>
      <c r="H49" s="11" t="s">
        <v>42</v>
      </c>
      <c r="I49" s="11" t="s">
        <v>3306</v>
      </c>
      <c r="J49" s="46">
        <v>45047</v>
      </c>
      <c r="K49" s="46">
        <v>45261</v>
      </c>
      <c r="L49" s="11" t="s">
        <v>1982</v>
      </c>
      <c r="M49" s="11" t="s">
        <v>958</v>
      </c>
      <c r="N49" s="11" t="s">
        <v>3307</v>
      </c>
      <c r="O49" s="11">
        <v>150</v>
      </c>
      <c r="P49" s="11">
        <v>100</v>
      </c>
      <c r="Q49" s="11">
        <v>50</v>
      </c>
      <c r="R49" s="11" t="s">
        <v>3308</v>
      </c>
      <c r="S49" s="11" t="s">
        <v>3309</v>
      </c>
      <c r="T49" s="14" t="s">
        <v>3310</v>
      </c>
    </row>
    <row r="50" s="2" customFormat="1" ht="33.75" spans="1:20">
      <c r="A50" s="11">
        <v>45</v>
      </c>
      <c r="B50" s="11" t="s">
        <v>12</v>
      </c>
      <c r="C50" s="11" t="s">
        <v>268</v>
      </c>
      <c r="D50" s="11" t="s">
        <v>503</v>
      </c>
      <c r="E50" s="11" t="s">
        <v>136</v>
      </c>
      <c r="F50" s="11" t="s">
        <v>958</v>
      </c>
      <c r="G50" s="14" t="s">
        <v>3311</v>
      </c>
      <c r="H50" s="11" t="s">
        <v>402</v>
      </c>
      <c r="I50" s="11" t="s">
        <v>958</v>
      </c>
      <c r="J50" s="46">
        <v>45017</v>
      </c>
      <c r="K50" s="46">
        <v>45261</v>
      </c>
      <c r="L50" s="11" t="s">
        <v>1982</v>
      </c>
      <c r="M50" s="11" t="s">
        <v>958</v>
      </c>
      <c r="N50" s="11" t="s">
        <v>3312</v>
      </c>
      <c r="O50" s="11">
        <v>127</v>
      </c>
      <c r="P50" s="11">
        <v>80</v>
      </c>
      <c r="Q50" s="11">
        <v>47</v>
      </c>
      <c r="R50" s="11" t="s">
        <v>3313</v>
      </c>
      <c r="S50" s="11" t="s">
        <v>3314</v>
      </c>
      <c r="T50" s="14" t="s">
        <v>3310</v>
      </c>
    </row>
    <row r="51" s="2" customFormat="1" ht="56.25" spans="1:20">
      <c r="A51" s="11">
        <v>46</v>
      </c>
      <c r="B51" s="11" t="s">
        <v>12</v>
      </c>
      <c r="C51" s="11" t="s">
        <v>297</v>
      </c>
      <c r="D51" s="11" t="s">
        <v>3315</v>
      </c>
      <c r="E51" s="11" t="s">
        <v>136</v>
      </c>
      <c r="F51" s="11" t="s">
        <v>958</v>
      </c>
      <c r="G51" s="11" t="s">
        <v>3316</v>
      </c>
      <c r="H51" s="11" t="s">
        <v>42</v>
      </c>
      <c r="I51" s="11" t="s">
        <v>3317</v>
      </c>
      <c r="J51" s="46">
        <v>45078</v>
      </c>
      <c r="K51" s="46">
        <v>45261</v>
      </c>
      <c r="L51" s="11" t="s">
        <v>1982</v>
      </c>
      <c r="M51" s="11" t="s">
        <v>958</v>
      </c>
      <c r="N51" s="11" t="s">
        <v>3318</v>
      </c>
      <c r="O51" s="11">
        <v>23</v>
      </c>
      <c r="P51" s="11">
        <v>20</v>
      </c>
      <c r="Q51" s="11">
        <v>3</v>
      </c>
      <c r="R51" s="11" t="s">
        <v>3319</v>
      </c>
      <c r="S51" s="11" t="s">
        <v>3320</v>
      </c>
      <c r="T51" s="14" t="s">
        <v>3310</v>
      </c>
    </row>
    <row r="52" s="2" customFormat="1" ht="45" spans="1:20">
      <c r="A52" s="11">
        <v>47</v>
      </c>
      <c r="B52" s="11" t="s">
        <v>11</v>
      </c>
      <c r="C52" s="11" t="s">
        <v>3321</v>
      </c>
      <c r="D52" s="11" t="s">
        <v>596</v>
      </c>
      <c r="E52" s="11" t="s">
        <v>86</v>
      </c>
      <c r="F52" s="11" t="s">
        <v>2171</v>
      </c>
      <c r="G52" s="11" t="s">
        <v>3322</v>
      </c>
      <c r="H52" s="11" t="s">
        <v>42</v>
      </c>
      <c r="I52" s="11" t="s">
        <v>2171</v>
      </c>
      <c r="J52" s="36">
        <v>45047</v>
      </c>
      <c r="K52" s="36">
        <v>45261</v>
      </c>
      <c r="L52" s="11" t="s">
        <v>2493</v>
      </c>
      <c r="M52" s="11" t="s">
        <v>2171</v>
      </c>
      <c r="N52" s="11" t="s">
        <v>3323</v>
      </c>
      <c r="O52" s="14">
        <v>100</v>
      </c>
      <c r="P52" s="14">
        <v>100</v>
      </c>
      <c r="Q52" s="14">
        <v>0</v>
      </c>
      <c r="R52" s="11" t="s">
        <v>3324</v>
      </c>
      <c r="S52" s="11" t="s">
        <v>3325</v>
      </c>
      <c r="T52" s="11" t="s">
        <v>3326</v>
      </c>
    </row>
    <row r="53" s="2" customFormat="1" ht="33.75" spans="1:20">
      <c r="A53" s="11">
        <v>48</v>
      </c>
      <c r="B53" s="11" t="s">
        <v>12</v>
      </c>
      <c r="C53" s="11" t="s">
        <v>268</v>
      </c>
      <c r="D53" s="11" t="s">
        <v>275</v>
      </c>
      <c r="E53" s="11" t="s">
        <v>86</v>
      </c>
      <c r="F53" s="11" t="s">
        <v>2171</v>
      </c>
      <c r="G53" s="11" t="s">
        <v>3327</v>
      </c>
      <c r="H53" s="11" t="s">
        <v>42</v>
      </c>
      <c r="I53" s="11" t="s">
        <v>2171</v>
      </c>
      <c r="J53" s="36">
        <v>45047</v>
      </c>
      <c r="K53" s="36">
        <v>45261</v>
      </c>
      <c r="L53" s="11" t="s">
        <v>2493</v>
      </c>
      <c r="M53" s="11" t="s">
        <v>2171</v>
      </c>
      <c r="N53" s="11" t="s">
        <v>3328</v>
      </c>
      <c r="O53" s="14">
        <v>23</v>
      </c>
      <c r="P53" s="14">
        <v>23</v>
      </c>
      <c r="Q53" s="14">
        <v>0</v>
      </c>
      <c r="R53" s="11" t="s">
        <v>3329</v>
      </c>
      <c r="S53" s="11" t="s">
        <v>3330</v>
      </c>
      <c r="T53" s="11" t="s">
        <v>3326</v>
      </c>
    </row>
    <row r="54" s="2" customFormat="1" ht="33.75" spans="1:20">
      <c r="A54" s="11">
        <v>49</v>
      </c>
      <c r="B54" s="11" t="s">
        <v>11</v>
      </c>
      <c r="C54" s="11" t="s">
        <v>297</v>
      </c>
      <c r="D54" s="11" t="s">
        <v>413</v>
      </c>
      <c r="E54" s="11" t="s">
        <v>86</v>
      </c>
      <c r="F54" s="11" t="s">
        <v>2171</v>
      </c>
      <c r="G54" s="11" t="s">
        <v>3331</v>
      </c>
      <c r="H54" s="11" t="s">
        <v>42</v>
      </c>
      <c r="I54" s="11" t="s">
        <v>2171</v>
      </c>
      <c r="J54" s="36">
        <v>45048</v>
      </c>
      <c r="K54" s="36">
        <v>45262</v>
      </c>
      <c r="L54" s="11" t="s">
        <v>2493</v>
      </c>
      <c r="M54" s="11" t="s">
        <v>2171</v>
      </c>
      <c r="N54" s="11" t="s">
        <v>3332</v>
      </c>
      <c r="O54" s="14">
        <v>21</v>
      </c>
      <c r="P54" s="14">
        <v>21</v>
      </c>
      <c r="Q54" s="14">
        <v>0</v>
      </c>
      <c r="R54" s="11" t="s">
        <v>3333</v>
      </c>
      <c r="S54" s="11" t="s">
        <v>3330</v>
      </c>
      <c r="T54" s="11" t="s">
        <v>3326</v>
      </c>
    </row>
    <row r="55" s="2" customFormat="1" ht="33.75" spans="1:20">
      <c r="A55" s="11">
        <v>50</v>
      </c>
      <c r="B55" s="11" t="s">
        <v>12</v>
      </c>
      <c r="C55" s="11" t="s">
        <v>297</v>
      </c>
      <c r="D55" s="11" t="s">
        <v>3334</v>
      </c>
      <c r="E55" s="11" t="s">
        <v>86</v>
      </c>
      <c r="F55" s="11" t="s">
        <v>2171</v>
      </c>
      <c r="G55" s="11" t="s">
        <v>3335</v>
      </c>
      <c r="H55" s="11" t="s">
        <v>42</v>
      </c>
      <c r="I55" s="11" t="s">
        <v>2171</v>
      </c>
      <c r="J55" s="36">
        <v>45047</v>
      </c>
      <c r="K55" s="36">
        <v>45261</v>
      </c>
      <c r="L55" s="11" t="s">
        <v>2493</v>
      </c>
      <c r="M55" s="11" t="s">
        <v>2171</v>
      </c>
      <c r="N55" s="11" t="s">
        <v>3336</v>
      </c>
      <c r="O55" s="14">
        <v>56</v>
      </c>
      <c r="P55" s="14">
        <v>56</v>
      </c>
      <c r="Q55" s="14">
        <v>0</v>
      </c>
      <c r="R55" s="11" t="s">
        <v>3337</v>
      </c>
      <c r="S55" s="11" t="s">
        <v>3338</v>
      </c>
      <c r="T55" s="11" t="s">
        <v>3326</v>
      </c>
    </row>
    <row r="56" s="2" customFormat="1" ht="33.75" spans="1:20">
      <c r="A56" s="11">
        <v>51</v>
      </c>
      <c r="B56" s="11" t="s">
        <v>11</v>
      </c>
      <c r="C56" s="11" t="s">
        <v>49</v>
      </c>
      <c r="D56" s="11" t="s">
        <v>2304</v>
      </c>
      <c r="E56" s="11" t="s">
        <v>86</v>
      </c>
      <c r="F56" s="11" t="s">
        <v>2144</v>
      </c>
      <c r="G56" s="11" t="s">
        <v>3339</v>
      </c>
      <c r="H56" s="11" t="s">
        <v>42</v>
      </c>
      <c r="I56" s="11" t="s">
        <v>2144</v>
      </c>
      <c r="J56" s="36">
        <v>45048</v>
      </c>
      <c r="K56" s="36">
        <v>45262</v>
      </c>
      <c r="L56" s="11" t="s">
        <v>2493</v>
      </c>
      <c r="M56" s="11" t="s">
        <v>2144</v>
      </c>
      <c r="N56" s="11" t="s">
        <v>3340</v>
      </c>
      <c r="O56" s="14">
        <v>40</v>
      </c>
      <c r="P56" s="14">
        <v>30</v>
      </c>
      <c r="Q56" s="14">
        <v>10</v>
      </c>
      <c r="R56" s="11" t="s">
        <v>3341</v>
      </c>
      <c r="S56" s="11" t="s">
        <v>3342</v>
      </c>
      <c r="T56" s="11" t="s">
        <v>3326</v>
      </c>
    </row>
    <row r="57" s="2" customFormat="1" ht="56.25" spans="1:20">
      <c r="A57" s="11">
        <v>52</v>
      </c>
      <c r="B57" s="11" t="s">
        <v>11</v>
      </c>
      <c r="C57" s="11" t="s">
        <v>212</v>
      </c>
      <c r="D57" s="11" t="s">
        <v>114</v>
      </c>
      <c r="E57" s="11" t="s">
        <v>86</v>
      </c>
      <c r="F57" s="11" t="s">
        <v>2144</v>
      </c>
      <c r="G57" s="11" t="s">
        <v>3343</v>
      </c>
      <c r="H57" s="11" t="s">
        <v>42</v>
      </c>
      <c r="I57" s="11" t="s">
        <v>2144</v>
      </c>
      <c r="J57" s="36">
        <v>45049</v>
      </c>
      <c r="K57" s="36">
        <v>45263</v>
      </c>
      <c r="L57" s="11" t="s">
        <v>2493</v>
      </c>
      <c r="M57" s="11" t="s">
        <v>2144</v>
      </c>
      <c r="N57" s="11" t="s">
        <v>3344</v>
      </c>
      <c r="O57" s="14">
        <v>85</v>
      </c>
      <c r="P57" s="14">
        <v>50</v>
      </c>
      <c r="Q57" s="14">
        <v>35</v>
      </c>
      <c r="R57" s="11" t="s">
        <v>3345</v>
      </c>
      <c r="S57" s="11" t="s">
        <v>3346</v>
      </c>
      <c r="T57" s="11" t="s">
        <v>3326</v>
      </c>
    </row>
    <row r="58" s="2" customFormat="1" ht="78.75" spans="1:20">
      <c r="A58" s="11">
        <v>53</v>
      </c>
      <c r="B58" s="11" t="s">
        <v>11</v>
      </c>
      <c r="C58" s="11" t="s">
        <v>297</v>
      </c>
      <c r="D58" s="11" t="s">
        <v>551</v>
      </c>
      <c r="E58" s="11" t="s">
        <v>86</v>
      </c>
      <c r="F58" s="11" t="s">
        <v>3347</v>
      </c>
      <c r="G58" s="11" t="s">
        <v>3348</v>
      </c>
      <c r="H58" s="11" t="s">
        <v>42</v>
      </c>
      <c r="I58" s="11" t="s">
        <v>3347</v>
      </c>
      <c r="J58" s="36">
        <v>45047</v>
      </c>
      <c r="K58" s="36">
        <v>45261</v>
      </c>
      <c r="L58" s="11" t="s">
        <v>2493</v>
      </c>
      <c r="M58" s="11" t="s">
        <v>3347</v>
      </c>
      <c r="N58" s="11" t="s">
        <v>3349</v>
      </c>
      <c r="O58" s="14">
        <v>44</v>
      </c>
      <c r="P58" s="14">
        <v>30</v>
      </c>
      <c r="Q58" s="14">
        <v>14</v>
      </c>
      <c r="R58" s="11" t="s">
        <v>3350</v>
      </c>
      <c r="S58" s="11" t="s">
        <v>3351</v>
      </c>
      <c r="T58" s="11" t="s">
        <v>3326</v>
      </c>
    </row>
    <row r="59" s="2" customFormat="1" ht="101.25" spans="1:20">
      <c r="A59" s="11">
        <v>54</v>
      </c>
      <c r="B59" s="11" t="s">
        <v>11</v>
      </c>
      <c r="C59" s="11" t="s">
        <v>212</v>
      </c>
      <c r="D59" s="11" t="s">
        <v>114</v>
      </c>
      <c r="E59" s="11" t="s">
        <v>86</v>
      </c>
      <c r="F59" s="11" t="s">
        <v>2492</v>
      </c>
      <c r="G59" s="11" t="s">
        <v>3352</v>
      </c>
      <c r="H59" s="11" t="s">
        <v>42</v>
      </c>
      <c r="I59" s="11" t="s">
        <v>2492</v>
      </c>
      <c r="J59" s="36">
        <v>45047</v>
      </c>
      <c r="K59" s="36">
        <v>45261</v>
      </c>
      <c r="L59" s="11" t="s">
        <v>2493</v>
      </c>
      <c r="M59" s="11" t="s">
        <v>2492</v>
      </c>
      <c r="N59" s="11" t="s">
        <v>3353</v>
      </c>
      <c r="O59" s="11">
        <v>75</v>
      </c>
      <c r="P59" s="11">
        <v>60</v>
      </c>
      <c r="Q59" s="11">
        <v>15</v>
      </c>
      <c r="R59" s="11" t="s">
        <v>3354</v>
      </c>
      <c r="S59" s="11" t="s">
        <v>3355</v>
      </c>
      <c r="T59" s="11" t="s">
        <v>3326</v>
      </c>
    </row>
    <row r="60" s="2" customFormat="1" ht="78.75" spans="1:20">
      <c r="A60" s="11">
        <v>55</v>
      </c>
      <c r="B60" s="11" t="s">
        <v>11</v>
      </c>
      <c r="C60" s="11" t="s">
        <v>305</v>
      </c>
      <c r="D60" s="11" t="s">
        <v>306</v>
      </c>
      <c r="E60" s="11" t="s">
        <v>86</v>
      </c>
      <c r="F60" s="11" t="s">
        <v>3356</v>
      </c>
      <c r="G60" s="11" t="s">
        <v>3357</v>
      </c>
      <c r="H60" s="11" t="s">
        <v>42</v>
      </c>
      <c r="I60" s="11" t="s">
        <v>3356</v>
      </c>
      <c r="J60" s="36">
        <v>45047</v>
      </c>
      <c r="K60" s="36">
        <v>45261</v>
      </c>
      <c r="L60" s="11" t="s">
        <v>2493</v>
      </c>
      <c r="M60" s="11" t="s">
        <v>3356</v>
      </c>
      <c r="N60" s="11" t="s">
        <v>3358</v>
      </c>
      <c r="O60" s="11">
        <v>160</v>
      </c>
      <c r="P60" s="11">
        <v>130</v>
      </c>
      <c r="Q60" s="11">
        <v>30</v>
      </c>
      <c r="R60" s="11" t="s">
        <v>3359</v>
      </c>
      <c r="S60" s="11" t="s">
        <v>3360</v>
      </c>
      <c r="T60" s="11" t="s">
        <v>3326</v>
      </c>
    </row>
    <row r="61" s="2" customFormat="1" ht="33.75" spans="1:20">
      <c r="A61" s="11">
        <v>56</v>
      </c>
      <c r="B61" s="11" t="s">
        <v>12</v>
      </c>
      <c r="C61" s="15" t="s">
        <v>297</v>
      </c>
      <c r="D61" s="15" t="s">
        <v>398</v>
      </c>
      <c r="E61" s="15" t="s">
        <v>99</v>
      </c>
      <c r="F61" s="15" t="s">
        <v>3361</v>
      </c>
      <c r="G61" s="15" t="s">
        <v>3362</v>
      </c>
      <c r="H61" s="15" t="s">
        <v>402</v>
      </c>
      <c r="I61" s="15" t="s">
        <v>3361</v>
      </c>
      <c r="J61" s="39">
        <v>45047</v>
      </c>
      <c r="K61" s="39">
        <v>45261</v>
      </c>
      <c r="L61" s="11" t="s">
        <v>760</v>
      </c>
      <c r="M61" s="15" t="s">
        <v>3363</v>
      </c>
      <c r="N61" s="15" t="s">
        <v>3364</v>
      </c>
      <c r="O61" s="11">
        <v>8.5</v>
      </c>
      <c r="P61" s="11">
        <v>6.5</v>
      </c>
      <c r="Q61" s="11">
        <v>2</v>
      </c>
      <c r="R61" s="15" t="s">
        <v>3365</v>
      </c>
      <c r="S61" s="15" t="s">
        <v>3366</v>
      </c>
      <c r="T61" s="14" t="s">
        <v>2531</v>
      </c>
    </row>
    <row r="62" s="2" customFormat="1" ht="45" spans="1:20">
      <c r="A62" s="11">
        <v>57</v>
      </c>
      <c r="B62" s="11" t="s">
        <v>12</v>
      </c>
      <c r="C62" s="15" t="s">
        <v>297</v>
      </c>
      <c r="D62" s="14" t="s">
        <v>1009</v>
      </c>
      <c r="E62" s="15" t="s">
        <v>99</v>
      </c>
      <c r="F62" s="15" t="s">
        <v>3361</v>
      </c>
      <c r="G62" s="15" t="s">
        <v>3367</v>
      </c>
      <c r="H62" s="15" t="s">
        <v>402</v>
      </c>
      <c r="I62" s="15" t="s">
        <v>3361</v>
      </c>
      <c r="J62" s="39">
        <v>45047</v>
      </c>
      <c r="K62" s="39">
        <v>45261</v>
      </c>
      <c r="L62" s="11" t="s">
        <v>760</v>
      </c>
      <c r="M62" s="15" t="s">
        <v>3363</v>
      </c>
      <c r="N62" s="15" t="s">
        <v>3368</v>
      </c>
      <c r="O62" s="11">
        <v>5</v>
      </c>
      <c r="P62" s="11">
        <v>3.5</v>
      </c>
      <c r="Q62" s="11">
        <v>1.5</v>
      </c>
      <c r="R62" s="15" t="s">
        <v>3369</v>
      </c>
      <c r="S62" s="15" t="s">
        <v>3366</v>
      </c>
      <c r="T62" s="15" t="s">
        <v>2531</v>
      </c>
    </row>
    <row r="63" s="2" customFormat="1" ht="45" spans="1:20">
      <c r="A63" s="11">
        <v>58</v>
      </c>
      <c r="B63" s="11" t="s">
        <v>12</v>
      </c>
      <c r="C63" s="15" t="s">
        <v>297</v>
      </c>
      <c r="D63" s="14" t="s">
        <v>1009</v>
      </c>
      <c r="E63" s="15" t="s">
        <v>99</v>
      </c>
      <c r="F63" s="15" t="s">
        <v>3370</v>
      </c>
      <c r="G63" s="15" t="s">
        <v>3371</v>
      </c>
      <c r="H63" s="15" t="s">
        <v>42</v>
      </c>
      <c r="I63" s="15" t="s">
        <v>3372</v>
      </c>
      <c r="J63" s="36">
        <v>45047</v>
      </c>
      <c r="K63" s="36">
        <v>45261</v>
      </c>
      <c r="L63" s="11" t="s">
        <v>760</v>
      </c>
      <c r="M63" s="11" t="s">
        <v>3373</v>
      </c>
      <c r="N63" s="15" t="s">
        <v>3374</v>
      </c>
      <c r="O63" s="11">
        <v>25</v>
      </c>
      <c r="P63" s="11">
        <v>20</v>
      </c>
      <c r="Q63" s="11">
        <v>5</v>
      </c>
      <c r="R63" s="15" t="s">
        <v>3375</v>
      </c>
      <c r="S63" s="15" t="s">
        <v>3376</v>
      </c>
      <c r="T63" s="15" t="s">
        <v>3238</v>
      </c>
    </row>
    <row r="64" s="2" customFormat="1" ht="22.5" spans="1:20">
      <c r="A64" s="11">
        <v>59</v>
      </c>
      <c r="B64" s="11" t="s">
        <v>12</v>
      </c>
      <c r="C64" s="15" t="s">
        <v>297</v>
      </c>
      <c r="D64" s="15" t="s">
        <v>398</v>
      </c>
      <c r="E64" s="15" t="s">
        <v>99</v>
      </c>
      <c r="F64" s="15" t="s">
        <v>3370</v>
      </c>
      <c r="G64" s="15" t="s">
        <v>3377</v>
      </c>
      <c r="H64" s="15" t="s">
        <v>42</v>
      </c>
      <c r="I64" s="15" t="s">
        <v>3370</v>
      </c>
      <c r="J64" s="36">
        <v>45047</v>
      </c>
      <c r="K64" s="36">
        <v>45261</v>
      </c>
      <c r="L64" s="11" t="s">
        <v>760</v>
      </c>
      <c r="M64" s="11" t="s">
        <v>3373</v>
      </c>
      <c r="N64" s="15" t="s">
        <v>3378</v>
      </c>
      <c r="O64" s="11">
        <v>14</v>
      </c>
      <c r="P64" s="11">
        <v>10</v>
      </c>
      <c r="Q64" s="11">
        <v>4</v>
      </c>
      <c r="R64" s="15" t="s">
        <v>3379</v>
      </c>
      <c r="S64" s="21" t="s">
        <v>3380</v>
      </c>
      <c r="T64" s="15" t="s">
        <v>3238</v>
      </c>
    </row>
    <row r="65" s="2" customFormat="1" ht="45" spans="1:20">
      <c r="A65" s="11">
        <v>60</v>
      </c>
      <c r="B65" s="11" t="s">
        <v>868</v>
      </c>
      <c r="C65" s="11" t="s">
        <v>212</v>
      </c>
      <c r="D65" s="11" t="s">
        <v>114</v>
      </c>
      <c r="E65" s="11" t="s">
        <v>1077</v>
      </c>
      <c r="F65" s="11" t="s">
        <v>2235</v>
      </c>
      <c r="G65" s="11" t="s">
        <v>3381</v>
      </c>
      <c r="H65" s="11" t="s">
        <v>402</v>
      </c>
      <c r="I65" s="11" t="s">
        <v>3382</v>
      </c>
      <c r="J65" s="36">
        <v>45017</v>
      </c>
      <c r="K65" s="36">
        <v>45139</v>
      </c>
      <c r="L65" s="11" t="s">
        <v>2231</v>
      </c>
      <c r="M65" s="11" t="s">
        <v>3383</v>
      </c>
      <c r="N65" s="11" t="s">
        <v>3384</v>
      </c>
      <c r="O65" s="11">
        <v>10</v>
      </c>
      <c r="P65" s="11">
        <v>10</v>
      </c>
      <c r="Q65" s="11">
        <v>0</v>
      </c>
      <c r="R65" s="11" t="s">
        <v>3385</v>
      </c>
      <c r="S65" s="59" t="s">
        <v>3386</v>
      </c>
      <c r="T65" s="15" t="s">
        <v>3238</v>
      </c>
    </row>
    <row r="66" s="2" customFormat="1" ht="45" spans="1:20">
      <c r="A66" s="11">
        <v>61</v>
      </c>
      <c r="B66" s="11" t="s">
        <v>868</v>
      </c>
      <c r="C66" s="11" t="s">
        <v>212</v>
      </c>
      <c r="D66" s="11" t="s">
        <v>114</v>
      </c>
      <c r="E66" s="11" t="s">
        <v>1077</v>
      </c>
      <c r="F66" s="11" t="s">
        <v>2229</v>
      </c>
      <c r="G66" s="11" t="s">
        <v>3387</v>
      </c>
      <c r="H66" s="11" t="s">
        <v>648</v>
      </c>
      <c r="I66" s="11" t="s">
        <v>3388</v>
      </c>
      <c r="J66" s="36">
        <v>45018</v>
      </c>
      <c r="K66" s="36">
        <v>45262</v>
      </c>
      <c r="L66" s="11" t="s">
        <v>2231</v>
      </c>
      <c r="M66" s="11" t="s">
        <v>3389</v>
      </c>
      <c r="N66" s="11" t="s">
        <v>3390</v>
      </c>
      <c r="O66" s="11">
        <v>20</v>
      </c>
      <c r="P66" s="11">
        <v>20</v>
      </c>
      <c r="Q66" s="11">
        <v>0</v>
      </c>
      <c r="R66" s="11" t="s">
        <v>3391</v>
      </c>
      <c r="S66" s="59" t="s">
        <v>3392</v>
      </c>
      <c r="T66" s="15" t="s">
        <v>3238</v>
      </c>
    </row>
    <row r="67" s="2" customFormat="1" ht="56.25" spans="1:20">
      <c r="A67" s="11">
        <v>62</v>
      </c>
      <c r="B67" s="11" t="s">
        <v>12</v>
      </c>
      <c r="C67" s="18" t="s">
        <v>297</v>
      </c>
      <c r="D67" s="18" t="s">
        <v>298</v>
      </c>
      <c r="E67" s="18" t="s">
        <v>3393</v>
      </c>
      <c r="F67" s="18" t="s">
        <v>3032</v>
      </c>
      <c r="G67" s="18" t="s">
        <v>3394</v>
      </c>
      <c r="H67" s="21" t="s">
        <v>42</v>
      </c>
      <c r="I67" s="18" t="s">
        <v>3032</v>
      </c>
      <c r="J67" s="18">
        <v>45018</v>
      </c>
      <c r="K67" s="18">
        <v>45201</v>
      </c>
      <c r="L67" s="21" t="s">
        <v>3393</v>
      </c>
      <c r="M67" s="18" t="s">
        <v>3032</v>
      </c>
      <c r="N67" s="21" t="s">
        <v>3395</v>
      </c>
      <c r="O67" s="21">
        <v>30</v>
      </c>
      <c r="P67" s="21">
        <v>20</v>
      </c>
      <c r="Q67" s="21">
        <v>10</v>
      </c>
      <c r="R67" s="18" t="s">
        <v>3396</v>
      </c>
      <c r="S67" s="21" t="s">
        <v>3397</v>
      </c>
      <c r="T67" s="11" t="s">
        <v>3253</v>
      </c>
    </row>
    <row r="68" s="2" customFormat="1" ht="45" spans="1:20">
      <c r="A68" s="11">
        <v>63</v>
      </c>
      <c r="B68" s="13" t="s">
        <v>11</v>
      </c>
      <c r="C68" s="13" t="s">
        <v>250</v>
      </c>
      <c r="D68" s="13" t="s">
        <v>251</v>
      </c>
      <c r="E68" s="13" t="s">
        <v>107</v>
      </c>
      <c r="F68" s="13" t="s">
        <v>3398</v>
      </c>
      <c r="G68" s="13" t="s">
        <v>3399</v>
      </c>
      <c r="H68" s="13" t="s">
        <v>42</v>
      </c>
      <c r="I68" s="13" t="s">
        <v>3400</v>
      </c>
      <c r="J68" s="52">
        <v>45117</v>
      </c>
      <c r="K68" s="52">
        <v>45204</v>
      </c>
      <c r="L68" s="13" t="s">
        <v>107</v>
      </c>
      <c r="M68" s="13" t="s">
        <v>3401</v>
      </c>
      <c r="N68" s="13" t="s">
        <v>3402</v>
      </c>
      <c r="O68" s="13">
        <v>50</v>
      </c>
      <c r="P68" s="13">
        <v>50</v>
      </c>
      <c r="Q68" s="13">
        <v>0</v>
      </c>
      <c r="R68" s="13" t="s">
        <v>3403</v>
      </c>
      <c r="S68" s="13" t="s">
        <v>3404</v>
      </c>
      <c r="T68" s="21" t="s">
        <v>3310</v>
      </c>
    </row>
    <row r="69" s="2" customFormat="1" ht="56.25" spans="1:20">
      <c r="A69" s="11">
        <v>64</v>
      </c>
      <c r="B69" s="11" t="s">
        <v>12</v>
      </c>
      <c r="C69" s="13" t="s">
        <v>297</v>
      </c>
      <c r="D69" s="13" t="s">
        <v>421</v>
      </c>
      <c r="E69" s="13" t="s">
        <v>107</v>
      </c>
      <c r="F69" s="13" t="s">
        <v>3398</v>
      </c>
      <c r="G69" s="13" t="s">
        <v>3405</v>
      </c>
      <c r="H69" s="13" t="s">
        <v>42</v>
      </c>
      <c r="I69" s="13" t="s">
        <v>3406</v>
      </c>
      <c r="J69" s="52">
        <v>45145</v>
      </c>
      <c r="K69" s="52">
        <v>45206</v>
      </c>
      <c r="L69" s="13" t="s">
        <v>107</v>
      </c>
      <c r="M69" s="13" t="s">
        <v>3401</v>
      </c>
      <c r="N69" s="53" t="s">
        <v>3407</v>
      </c>
      <c r="O69" s="13">
        <v>20</v>
      </c>
      <c r="P69" s="13">
        <v>20</v>
      </c>
      <c r="Q69" s="13">
        <v>0</v>
      </c>
      <c r="R69" s="13" t="s">
        <v>3408</v>
      </c>
      <c r="S69" s="13" t="s">
        <v>3409</v>
      </c>
      <c r="T69" s="21" t="s">
        <v>3310</v>
      </c>
    </row>
    <row r="70" s="2" customFormat="1" ht="56.25" spans="1:20">
      <c r="A70" s="11">
        <v>65</v>
      </c>
      <c r="B70" s="11" t="s">
        <v>12</v>
      </c>
      <c r="C70" s="13" t="s">
        <v>297</v>
      </c>
      <c r="D70" s="13" t="s">
        <v>421</v>
      </c>
      <c r="E70" s="13" t="s">
        <v>107</v>
      </c>
      <c r="F70" s="13" t="s">
        <v>3398</v>
      </c>
      <c r="G70" s="13" t="s">
        <v>3405</v>
      </c>
      <c r="H70" s="13" t="s">
        <v>42</v>
      </c>
      <c r="I70" s="13" t="s">
        <v>3410</v>
      </c>
      <c r="J70" s="52">
        <v>45110</v>
      </c>
      <c r="K70" s="52">
        <v>45187</v>
      </c>
      <c r="L70" s="13" t="s">
        <v>107</v>
      </c>
      <c r="M70" s="13" t="s">
        <v>3401</v>
      </c>
      <c r="N70" s="13" t="s">
        <v>3411</v>
      </c>
      <c r="O70" s="13">
        <v>30</v>
      </c>
      <c r="P70" s="13">
        <v>30</v>
      </c>
      <c r="Q70" s="13">
        <v>0</v>
      </c>
      <c r="R70" s="13" t="s">
        <v>3412</v>
      </c>
      <c r="S70" s="13" t="s">
        <v>3413</v>
      </c>
      <c r="T70" s="21" t="s">
        <v>3310</v>
      </c>
    </row>
    <row r="71" s="2" customFormat="1" ht="45" spans="1:20">
      <c r="A71" s="11">
        <v>66</v>
      </c>
      <c r="B71" s="11" t="s">
        <v>12</v>
      </c>
      <c r="C71" s="14" t="s">
        <v>297</v>
      </c>
      <c r="D71" s="14" t="s">
        <v>398</v>
      </c>
      <c r="E71" s="14" t="s">
        <v>565</v>
      </c>
      <c r="F71" s="14" t="s">
        <v>1128</v>
      </c>
      <c r="G71" s="15" t="s">
        <v>1129</v>
      </c>
      <c r="H71" s="14" t="s">
        <v>42</v>
      </c>
      <c r="I71" s="15" t="s">
        <v>1130</v>
      </c>
      <c r="J71" s="39">
        <v>45231</v>
      </c>
      <c r="K71" s="39">
        <v>45261</v>
      </c>
      <c r="L71" s="39" t="s">
        <v>569</v>
      </c>
      <c r="M71" s="14" t="s">
        <v>1128</v>
      </c>
      <c r="N71" s="54" t="s">
        <v>1131</v>
      </c>
      <c r="O71" s="14">
        <v>10</v>
      </c>
      <c r="P71" s="15">
        <v>5</v>
      </c>
      <c r="Q71" s="14">
        <v>5</v>
      </c>
      <c r="R71" s="14" t="s">
        <v>1132</v>
      </c>
      <c r="S71" s="11" t="s">
        <v>1133</v>
      </c>
      <c r="T71" s="25"/>
    </row>
    <row r="72" s="2" customFormat="1" ht="56.25" spans="1:20">
      <c r="A72" s="11">
        <v>67</v>
      </c>
      <c r="B72" s="11" t="s">
        <v>12</v>
      </c>
      <c r="C72" s="14" t="s">
        <v>573</v>
      </c>
      <c r="D72" s="14" t="s">
        <v>311</v>
      </c>
      <c r="E72" s="14" t="s">
        <v>68</v>
      </c>
      <c r="F72" s="14" t="s">
        <v>3414</v>
      </c>
      <c r="G72" s="14" t="s">
        <v>3415</v>
      </c>
      <c r="H72" s="14" t="s">
        <v>402</v>
      </c>
      <c r="I72" s="14" t="s">
        <v>3414</v>
      </c>
      <c r="J72" s="55" t="s">
        <v>575</v>
      </c>
      <c r="K72" s="55" t="s">
        <v>172</v>
      </c>
      <c r="L72" s="14" t="s">
        <v>482</v>
      </c>
      <c r="M72" s="14" t="s">
        <v>3414</v>
      </c>
      <c r="N72" s="14" t="s">
        <v>3416</v>
      </c>
      <c r="O72" s="14">
        <v>10</v>
      </c>
      <c r="P72" s="14">
        <v>5</v>
      </c>
      <c r="Q72" s="14">
        <v>5</v>
      </c>
      <c r="R72" s="14" t="s">
        <v>3417</v>
      </c>
      <c r="S72" s="14" t="s">
        <v>3418</v>
      </c>
      <c r="T72" s="25"/>
    </row>
    <row r="73" s="2" customFormat="1" ht="56.25" spans="1:20">
      <c r="A73" s="11">
        <v>68</v>
      </c>
      <c r="B73" s="11" t="s">
        <v>12</v>
      </c>
      <c r="C73" s="14" t="s">
        <v>573</v>
      </c>
      <c r="D73" s="14" t="s">
        <v>1199</v>
      </c>
      <c r="E73" s="14" t="s">
        <v>68</v>
      </c>
      <c r="F73" s="14" t="s">
        <v>1200</v>
      </c>
      <c r="G73" s="14" t="s">
        <v>1201</v>
      </c>
      <c r="H73" s="14" t="s">
        <v>1202</v>
      </c>
      <c r="I73" s="14" t="s">
        <v>1200</v>
      </c>
      <c r="J73" s="55" t="s">
        <v>1203</v>
      </c>
      <c r="K73" s="55" t="s">
        <v>172</v>
      </c>
      <c r="L73" s="14" t="s">
        <v>482</v>
      </c>
      <c r="M73" s="14" t="s">
        <v>1200</v>
      </c>
      <c r="N73" s="14" t="s">
        <v>1204</v>
      </c>
      <c r="O73" s="14">
        <v>42</v>
      </c>
      <c r="P73" s="14">
        <v>4</v>
      </c>
      <c r="Q73" s="14">
        <v>38</v>
      </c>
      <c r="R73" s="14" t="s">
        <v>1205</v>
      </c>
      <c r="S73" s="14" t="s">
        <v>1206</v>
      </c>
      <c r="T73" s="25"/>
    </row>
    <row r="74" s="2" customFormat="1" ht="56.25" spans="1:20">
      <c r="A74" s="11">
        <v>69</v>
      </c>
      <c r="B74" s="11" t="s">
        <v>12</v>
      </c>
      <c r="C74" s="15" t="s">
        <v>297</v>
      </c>
      <c r="D74" s="15" t="s">
        <v>413</v>
      </c>
      <c r="E74" s="15" t="s">
        <v>62</v>
      </c>
      <c r="F74" s="15" t="s">
        <v>3419</v>
      </c>
      <c r="G74" s="15" t="s">
        <v>3420</v>
      </c>
      <c r="H74" s="15" t="s">
        <v>42</v>
      </c>
      <c r="I74" s="15" t="s">
        <v>3421</v>
      </c>
      <c r="J74" s="17">
        <v>45078</v>
      </c>
      <c r="K74" s="17">
        <v>45261</v>
      </c>
      <c r="L74" s="15" t="s">
        <v>499</v>
      </c>
      <c r="M74" s="15" t="s">
        <v>3419</v>
      </c>
      <c r="N74" s="15" t="s">
        <v>3422</v>
      </c>
      <c r="O74" s="15">
        <v>5</v>
      </c>
      <c r="P74" s="15">
        <v>5</v>
      </c>
      <c r="Q74" s="15">
        <v>0</v>
      </c>
      <c r="R74" s="15" t="s">
        <v>3423</v>
      </c>
      <c r="S74" s="15" t="s">
        <v>3424</v>
      </c>
      <c r="T74" s="25"/>
    </row>
    <row r="75" s="2" customFormat="1" ht="78.75" spans="1:20">
      <c r="A75" s="11">
        <v>70</v>
      </c>
      <c r="B75" s="11" t="s">
        <v>12</v>
      </c>
      <c r="C75" s="15" t="s">
        <v>297</v>
      </c>
      <c r="D75" s="15" t="s">
        <v>413</v>
      </c>
      <c r="E75" s="15" t="s">
        <v>62</v>
      </c>
      <c r="F75" s="15" t="s">
        <v>3425</v>
      </c>
      <c r="G75" s="15" t="s">
        <v>3426</v>
      </c>
      <c r="H75" s="15" t="s">
        <v>42</v>
      </c>
      <c r="I75" s="15" t="s">
        <v>3427</v>
      </c>
      <c r="J75" s="17">
        <v>45047</v>
      </c>
      <c r="K75" s="17">
        <v>45261</v>
      </c>
      <c r="L75" s="15" t="s">
        <v>499</v>
      </c>
      <c r="M75" s="15" t="s">
        <v>3425</v>
      </c>
      <c r="N75" s="15" t="s">
        <v>3428</v>
      </c>
      <c r="O75" s="15">
        <v>10</v>
      </c>
      <c r="P75" s="15">
        <v>10</v>
      </c>
      <c r="Q75" s="15">
        <v>0</v>
      </c>
      <c r="R75" s="15" t="s">
        <v>3429</v>
      </c>
      <c r="S75" s="15" t="s">
        <v>3430</v>
      </c>
      <c r="T75" s="25"/>
    </row>
    <row r="76" s="2" customFormat="1" ht="33.75" spans="1:20">
      <c r="A76" s="11">
        <v>71</v>
      </c>
      <c r="B76" s="11" t="s">
        <v>12</v>
      </c>
      <c r="C76" s="11" t="s">
        <v>297</v>
      </c>
      <c r="D76" s="11" t="s">
        <v>413</v>
      </c>
      <c r="E76" s="11" t="s">
        <v>62</v>
      </c>
      <c r="F76" s="11" t="s">
        <v>3431</v>
      </c>
      <c r="G76" s="11" t="s">
        <v>3432</v>
      </c>
      <c r="H76" s="11" t="s">
        <v>42</v>
      </c>
      <c r="I76" s="11" t="s">
        <v>3433</v>
      </c>
      <c r="J76" s="36">
        <v>45078</v>
      </c>
      <c r="K76" s="36">
        <v>45261</v>
      </c>
      <c r="L76" s="11" t="s">
        <v>499</v>
      </c>
      <c r="M76" s="11" t="s">
        <v>3431</v>
      </c>
      <c r="N76" s="11" t="s">
        <v>3434</v>
      </c>
      <c r="O76" s="11">
        <v>10</v>
      </c>
      <c r="P76" s="11">
        <v>10</v>
      </c>
      <c r="Q76" s="11">
        <v>0</v>
      </c>
      <c r="R76" s="11" t="s">
        <v>3435</v>
      </c>
      <c r="S76" s="11" t="s">
        <v>3436</v>
      </c>
      <c r="T76" s="25"/>
    </row>
    <row r="77" s="2" customFormat="1" ht="78.75" spans="1:20">
      <c r="A77" s="11">
        <v>72</v>
      </c>
      <c r="B77" s="11" t="s">
        <v>12</v>
      </c>
      <c r="C77" s="11" t="s">
        <v>297</v>
      </c>
      <c r="D77" s="11" t="s">
        <v>413</v>
      </c>
      <c r="E77" s="11" t="s">
        <v>62</v>
      </c>
      <c r="F77" s="11" t="s">
        <v>1225</v>
      </c>
      <c r="G77" s="11" t="s">
        <v>3437</v>
      </c>
      <c r="H77" s="11" t="s">
        <v>3438</v>
      </c>
      <c r="I77" s="11" t="s">
        <v>3439</v>
      </c>
      <c r="J77" s="36">
        <v>45047</v>
      </c>
      <c r="K77" s="36">
        <v>45231</v>
      </c>
      <c r="L77" s="11" t="s">
        <v>499</v>
      </c>
      <c r="M77" s="11" t="s">
        <v>1225</v>
      </c>
      <c r="N77" s="11" t="s">
        <v>3440</v>
      </c>
      <c r="O77" s="11">
        <v>20</v>
      </c>
      <c r="P77" s="11">
        <v>20</v>
      </c>
      <c r="Q77" s="11">
        <v>0</v>
      </c>
      <c r="R77" s="11" t="s">
        <v>3441</v>
      </c>
      <c r="S77" s="11" t="s">
        <v>3442</v>
      </c>
      <c r="T77" s="25"/>
    </row>
    <row r="78" s="2" customFormat="1" ht="67.5" spans="1:20">
      <c r="A78" s="11">
        <v>73</v>
      </c>
      <c r="B78" s="11" t="s">
        <v>12</v>
      </c>
      <c r="C78" s="15" t="s">
        <v>297</v>
      </c>
      <c r="D78" s="11" t="s">
        <v>1009</v>
      </c>
      <c r="E78" s="11" t="s">
        <v>62</v>
      </c>
      <c r="F78" s="11" t="s">
        <v>3443</v>
      </c>
      <c r="G78" s="11" t="s">
        <v>3444</v>
      </c>
      <c r="H78" s="11" t="s">
        <v>42</v>
      </c>
      <c r="I78" s="11" t="s">
        <v>3445</v>
      </c>
      <c r="J78" s="36">
        <v>44958</v>
      </c>
      <c r="K78" s="36">
        <v>45261</v>
      </c>
      <c r="L78" s="15" t="s">
        <v>499</v>
      </c>
      <c r="M78" s="11" t="s">
        <v>3443</v>
      </c>
      <c r="N78" s="11" t="s">
        <v>3446</v>
      </c>
      <c r="O78" s="11">
        <v>10</v>
      </c>
      <c r="P78" s="11">
        <v>10</v>
      </c>
      <c r="Q78" s="11">
        <v>0</v>
      </c>
      <c r="R78" s="15" t="s">
        <v>3447</v>
      </c>
      <c r="S78" s="15" t="s">
        <v>3448</v>
      </c>
      <c r="T78" s="25"/>
    </row>
    <row r="79" s="2" customFormat="1" ht="56.25" spans="1:20">
      <c r="A79" s="11">
        <v>74</v>
      </c>
      <c r="B79" s="25" t="s">
        <v>11</v>
      </c>
      <c r="C79" s="11" t="s">
        <v>212</v>
      </c>
      <c r="D79" s="11" t="s">
        <v>3449</v>
      </c>
      <c r="E79" s="11" t="s">
        <v>62</v>
      </c>
      <c r="F79" s="15" t="s">
        <v>3450</v>
      </c>
      <c r="G79" s="15" t="s">
        <v>3451</v>
      </c>
      <c r="H79" s="15" t="s">
        <v>648</v>
      </c>
      <c r="I79" s="15" t="s">
        <v>3452</v>
      </c>
      <c r="J79" s="17">
        <v>45047</v>
      </c>
      <c r="K79" s="17">
        <v>45261</v>
      </c>
      <c r="L79" s="15" t="s">
        <v>499</v>
      </c>
      <c r="M79" s="15" t="s">
        <v>3450</v>
      </c>
      <c r="N79" s="15" t="s">
        <v>3453</v>
      </c>
      <c r="O79" s="15">
        <v>10</v>
      </c>
      <c r="P79" s="15">
        <v>10</v>
      </c>
      <c r="Q79" s="15">
        <v>0</v>
      </c>
      <c r="R79" s="15" t="s">
        <v>3454</v>
      </c>
      <c r="S79" s="15" t="s">
        <v>3455</v>
      </c>
      <c r="T79" s="25"/>
    </row>
    <row r="80" s="2" customFormat="1" ht="45" spans="1:20">
      <c r="A80" s="11">
        <v>75</v>
      </c>
      <c r="B80" s="11" t="s">
        <v>11</v>
      </c>
      <c r="C80" s="11" t="s">
        <v>250</v>
      </c>
      <c r="D80" s="11" t="s">
        <v>251</v>
      </c>
      <c r="E80" s="11" t="s">
        <v>62</v>
      </c>
      <c r="F80" s="11" t="s">
        <v>3456</v>
      </c>
      <c r="G80" s="11" t="s">
        <v>3457</v>
      </c>
      <c r="H80" s="11" t="s">
        <v>498</v>
      </c>
      <c r="I80" s="11" t="s">
        <v>3456</v>
      </c>
      <c r="J80" s="36">
        <v>45078</v>
      </c>
      <c r="K80" s="36">
        <v>45231</v>
      </c>
      <c r="L80" s="11" t="s">
        <v>499</v>
      </c>
      <c r="M80" s="11" t="s">
        <v>3456</v>
      </c>
      <c r="N80" s="11" t="s">
        <v>3458</v>
      </c>
      <c r="O80" s="11">
        <v>10</v>
      </c>
      <c r="P80" s="11">
        <v>10</v>
      </c>
      <c r="Q80" s="11">
        <v>0</v>
      </c>
      <c r="R80" s="11" t="s">
        <v>3459</v>
      </c>
      <c r="S80" s="11" t="s">
        <v>3460</v>
      </c>
      <c r="T80" s="25"/>
    </row>
    <row r="81" s="2" customFormat="1" ht="22.5" spans="1:20">
      <c r="A81" s="11">
        <v>76</v>
      </c>
      <c r="B81" s="11" t="s">
        <v>11</v>
      </c>
      <c r="C81" s="11" t="s">
        <v>212</v>
      </c>
      <c r="D81" s="11" t="s">
        <v>114</v>
      </c>
      <c r="E81" s="11" t="s">
        <v>62</v>
      </c>
      <c r="F81" s="11" t="s">
        <v>3443</v>
      </c>
      <c r="G81" s="11" t="s">
        <v>3461</v>
      </c>
      <c r="H81" s="11" t="s">
        <v>42</v>
      </c>
      <c r="I81" s="11" t="s">
        <v>3443</v>
      </c>
      <c r="J81" s="36">
        <v>44986</v>
      </c>
      <c r="K81" s="36">
        <v>45261</v>
      </c>
      <c r="L81" s="11" t="s">
        <v>499</v>
      </c>
      <c r="M81" s="11" t="s">
        <v>3443</v>
      </c>
      <c r="N81" s="11" t="s">
        <v>3462</v>
      </c>
      <c r="O81" s="11">
        <v>8</v>
      </c>
      <c r="P81" s="11">
        <v>8</v>
      </c>
      <c r="Q81" s="11">
        <v>0</v>
      </c>
      <c r="R81" s="11" t="s">
        <v>3463</v>
      </c>
      <c r="S81" s="11" t="s">
        <v>3464</v>
      </c>
      <c r="T81" s="25"/>
    </row>
    <row r="82" s="2" customFormat="1" ht="56.25" spans="1:20">
      <c r="A82" s="11">
        <v>77</v>
      </c>
      <c r="B82" s="11" t="s">
        <v>12</v>
      </c>
      <c r="C82" s="11" t="s">
        <v>297</v>
      </c>
      <c r="D82" s="11" t="s">
        <v>389</v>
      </c>
      <c r="E82" s="11" t="s">
        <v>62</v>
      </c>
      <c r="F82" s="11" t="s">
        <v>796</v>
      </c>
      <c r="G82" s="11" t="s">
        <v>389</v>
      </c>
      <c r="H82" s="11" t="s">
        <v>42</v>
      </c>
      <c r="I82" s="11" t="s">
        <v>3465</v>
      </c>
      <c r="J82" s="36">
        <v>45078</v>
      </c>
      <c r="K82" s="36">
        <v>45231</v>
      </c>
      <c r="L82" s="11" t="s">
        <v>499</v>
      </c>
      <c r="M82" s="11" t="s">
        <v>796</v>
      </c>
      <c r="N82" s="11" t="s">
        <v>3466</v>
      </c>
      <c r="O82" s="11">
        <v>5</v>
      </c>
      <c r="P82" s="11">
        <v>5</v>
      </c>
      <c r="Q82" s="11">
        <v>0</v>
      </c>
      <c r="R82" s="11" t="s">
        <v>3467</v>
      </c>
      <c r="S82" s="11" t="s">
        <v>3468</v>
      </c>
      <c r="T82" s="25"/>
    </row>
    <row r="83" s="2" customFormat="1" ht="33.75" spans="1:20">
      <c r="A83" s="11">
        <v>78</v>
      </c>
      <c r="B83" s="11" t="s">
        <v>11</v>
      </c>
      <c r="C83" s="11" t="s">
        <v>250</v>
      </c>
      <c r="D83" s="11" t="s">
        <v>251</v>
      </c>
      <c r="E83" s="11" t="s">
        <v>62</v>
      </c>
      <c r="F83" s="11" t="s">
        <v>790</v>
      </c>
      <c r="G83" s="11" t="s">
        <v>3469</v>
      </c>
      <c r="H83" s="11" t="s">
        <v>498</v>
      </c>
      <c r="I83" s="11" t="s">
        <v>3470</v>
      </c>
      <c r="J83" s="36">
        <v>45170</v>
      </c>
      <c r="K83" s="36">
        <v>45231</v>
      </c>
      <c r="L83" s="11" t="s">
        <v>499</v>
      </c>
      <c r="M83" s="11" t="s">
        <v>790</v>
      </c>
      <c r="N83" s="11" t="s">
        <v>3471</v>
      </c>
      <c r="O83" s="11">
        <v>5</v>
      </c>
      <c r="P83" s="25">
        <v>5</v>
      </c>
      <c r="Q83" s="25">
        <v>0</v>
      </c>
      <c r="R83" s="11" t="s">
        <v>3472</v>
      </c>
      <c r="S83" s="11" t="s">
        <v>3473</v>
      </c>
      <c r="T83" s="25"/>
    </row>
    <row r="84" s="2" customFormat="1" ht="56.25" spans="1:20">
      <c r="A84" s="11">
        <v>79</v>
      </c>
      <c r="B84" s="14" t="s">
        <v>11</v>
      </c>
      <c r="C84" s="14" t="s">
        <v>212</v>
      </c>
      <c r="D84" s="14" t="s">
        <v>114</v>
      </c>
      <c r="E84" s="11" t="s">
        <v>222</v>
      </c>
      <c r="F84" s="11" t="s">
        <v>811</v>
      </c>
      <c r="G84" s="11" t="s">
        <v>3474</v>
      </c>
      <c r="H84" s="11" t="s">
        <v>42</v>
      </c>
      <c r="I84" s="36" t="s">
        <v>811</v>
      </c>
      <c r="J84" s="19">
        <v>44986</v>
      </c>
      <c r="K84" s="19">
        <v>45200</v>
      </c>
      <c r="L84" s="11" t="s">
        <v>370</v>
      </c>
      <c r="M84" s="11" t="s">
        <v>3475</v>
      </c>
      <c r="N84" s="11" t="s">
        <v>3476</v>
      </c>
      <c r="O84" s="11">
        <v>7</v>
      </c>
      <c r="P84" s="11">
        <v>5</v>
      </c>
      <c r="Q84" s="11">
        <v>2</v>
      </c>
      <c r="R84" s="11" t="s">
        <v>3477</v>
      </c>
      <c r="S84" s="11" t="s">
        <v>3478</v>
      </c>
      <c r="T84" s="25"/>
    </row>
    <row r="85" s="2" customFormat="1" ht="45" spans="1:20">
      <c r="A85" s="11">
        <v>80</v>
      </c>
      <c r="B85" s="11" t="s">
        <v>12</v>
      </c>
      <c r="C85" s="14" t="s">
        <v>297</v>
      </c>
      <c r="D85" s="14" t="s">
        <v>433</v>
      </c>
      <c r="E85" s="14" t="s">
        <v>222</v>
      </c>
      <c r="F85" s="14" t="s">
        <v>3479</v>
      </c>
      <c r="G85" s="14" t="s">
        <v>3480</v>
      </c>
      <c r="H85" s="14" t="s">
        <v>402</v>
      </c>
      <c r="I85" s="14" t="s">
        <v>3481</v>
      </c>
      <c r="J85" s="19">
        <v>45078</v>
      </c>
      <c r="K85" s="19">
        <v>45261</v>
      </c>
      <c r="L85" s="14" t="s">
        <v>370</v>
      </c>
      <c r="M85" s="14" t="s">
        <v>3479</v>
      </c>
      <c r="N85" s="14" t="s">
        <v>3482</v>
      </c>
      <c r="O85" s="14">
        <v>25</v>
      </c>
      <c r="P85" s="14">
        <v>5</v>
      </c>
      <c r="Q85" s="14">
        <v>20</v>
      </c>
      <c r="R85" s="14" t="s">
        <v>3483</v>
      </c>
      <c r="S85" s="14" t="s">
        <v>3484</v>
      </c>
      <c r="T85" s="25"/>
    </row>
    <row r="86" s="2" customFormat="1" ht="56.25" spans="1:20">
      <c r="A86" s="11">
        <v>81</v>
      </c>
      <c r="B86" s="11" t="s">
        <v>12</v>
      </c>
      <c r="C86" s="14" t="s">
        <v>297</v>
      </c>
      <c r="D86" s="14" t="s">
        <v>433</v>
      </c>
      <c r="E86" s="14" t="s">
        <v>222</v>
      </c>
      <c r="F86" s="14" t="s">
        <v>1280</v>
      </c>
      <c r="G86" s="14" t="s">
        <v>3485</v>
      </c>
      <c r="H86" s="14" t="s">
        <v>369</v>
      </c>
      <c r="I86" s="14" t="s">
        <v>3486</v>
      </c>
      <c r="J86" s="19">
        <v>45047</v>
      </c>
      <c r="K86" s="19">
        <v>45231</v>
      </c>
      <c r="L86" s="14" t="s">
        <v>370</v>
      </c>
      <c r="M86" s="14" t="s">
        <v>1280</v>
      </c>
      <c r="N86" s="14" t="s">
        <v>3487</v>
      </c>
      <c r="O86" s="14">
        <v>30</v>
      </c>
      <c r="P86" s="14">
        <v>5</v>
      </c>
      <c r="Q86" s="14">
        <v>25</v>
      </c>
      <c r="R86" s="14" t="s">
        <v>3488</v>
      </c>
      <c r="S86" s="14" t="s">
        <v>3489</v>
      </c>
      <c r="T86" s="25"/>
    </row>
    <row r="87" s="2" customFormat="1" ht="45" spans="1:20">
      <c r="A87" s="11">
        <v>82</v>
      </c>
      <c r="B87" s="11" t="s">
        <v>12</v>
      </c>
      <c r="C87" s="11" t="s">
        <v>297</v>
      </c>
      <c r="D87" s="11" t="s">
        <v>398</v>
      </c>
      <c r="E87" s="11" t="s">
        <v>222</v>
      </c>
      <c r="F87" s="25" t="s">
        <v>602</v>
      </c>
      <c r="G87" s="11" t="s">
        <v>3490</v>
      </c>
      <c r="H87" s="25" t="s">
        <v>648</v>
      </c>
      <c r="I87" s="25" t="s">
        <v>602</v>
      </c>
      <c r="J87" s="55" t="s">
        <v>488</v>
      </c>
      <c r="K87" s="55" t="s">
        <v>188</v>
      </c>
      <c r="L87" s="11" t="s">
        <v>370</v>
      </c>
      <c r="M87" s="25" t="s">
        <v>602</v>
      </c>
      <c r="N87" s="11" t="s">
        <v>3491</v>
      </c>
      <c r="O87" s="11">
        <v>10</v>
      </c>
      <c r="P87" s="11">
        <v>10</v>
      </c>
      <c r="Q87" s="11">
        <v>0</v>
      </c>
      <c r="R87" s="14" t="s">
        <v>3492</v>
      </c>
      <c r="S87" s="14" t="s">
        <v>3493</v>
      </c>
      <c r="T87" s="25"/>
    </row>
    <row r="88" s="2" customFormat="1" ht="45" spans="1:20">
      <c r="A88" s="11">
        <v>83</v>
      </c>
      <c r="B88" s="11" t="s">
        <v>12</v>
      </c>
      <c r="C88" s="11" t="s">
        <v>297</v>
      </c>
      <c r="D88" s="11" t="s">
        <v>413</v>
      </c>
      <c r="E88" s="11" t="s">
        <v>222</v>
      </c>
      <c r="F88" s="25" t="s">
        <v>3494</v>
      </c>
      <c r="G88" s="11" t="s">
        <v>3495</v>
      </c>
      <c r="H88" s="11" t="s">
        <v>3496</v>
      </c>
      <c r="I88" s="25" t="s">
        <v>3494</v>
      </c>
      <c r="J88" s="55" t="s">
        <v>188</v>
      </c>
      <c r="K88" s="55" t="s">
        <v>172</v>
      </c>
      <c r="L88" s="11" t="s">
        <v>370</v>
      </c>
      <c r="M88" s="25" t="s">
        <v>3494</v>
      </c>
      <c r="N88" s="11" t="s">
        <v>3497</v>
      </c>
      <c r="O88" s="11">
        <v>6</v>
      </c>
      <c r="P88" s="11">
        <v>5</v>
      </c>
      <c r="Q88" s="11">
        <v>1</v>
      </c>
      <c r="R88" s="14" t="s">
        <v>3498</v>
      </c>
      <c r="S88" s="14" t="s">
        <v>3499</v>
      </c>
      <c r="T88" s="25"/>
    </row>
    <row r="89" s="2" customFormat="1" ht="45" spans="1:20">
      <c r="A89" s="11">
        <v>84</v>
      </c>
      <c r="B89" s="11" t="s">
        <v>12</v>
      </c>
      <c r="C89" s="14" t="s">
        <v>297</v>
      </c>
      <c r="D89" s="14" t="s">
        <v>433</v>
      </c>
      <c r="E89" s="14" t="s">
        <v>222</v>
      </c>
      <c r="F89" s="14" t="s">
        <v>1313</v>
      </c>
      <c r="G89" s="14" t="s">
        <v>3500</v>
      </c>
      <c r="H89" s="14" t="s">
        <v>402</v>
      </c>
      <c r="I89" s="14" t="s">
        <v>1313</v>
      </c>
      <c r="J89" s="19">
        <v>45231</v>
      </c>
      <c r="K89" s="19">
        <v>45261</v>
      </c>
      <c r="L89" s="14" t="s">
        <v>370</v>
      </c>
      <c r="M89" s="14" t="s">
        <v>1313</v>
      </c>
      <c r="N89" s="14" t="s">
        <v>3501</v>
      </c>
      <c r="O89" s="14">
        <v>22</v>
      </c>
      <c r="P89" s="14">
        <v>20</v>
      </c>
      <c r="Q89" s="14">
        <v>2</v>
      </c>
      <c r="R89" s="14" t="s">
        <v>3502</v>
      </c>
      <c r="S89" s="14" t="s">
        <v>1317</v>
      </c>
      <c r="T89" s="25"/>
    </row>
    <row r="90" s="2" customFormat="1" ht="45" spans="1:20">
      <c r="A90" s="11">
        <v>85</v>
      </c>
      <c r="B90" s="11" t="s">
        <v>12</v>
      </c>
      <c r="C90" s="14" t="s">
        <v>297</v>
      </c>
      <c r="D90" s="14" t="s">
        <v>413</v>
      </c>
      <c r="E90" s="14" t="s">
        <v>222</v>
      </c>
      <c r="F90" s="14" t="s">
        <v>1318</v>
      </c>
      <c r="G90" s="14" t="s">
        <v>3503</v>
      </c>
      <c r="H90" s="14" t="s">
        <v>402</v>
      </c>
      <c r="I90" s="14" t="s">
        <v>3504</v>
      </c>
      <c r="J90" s="19">
        <v>45047</v>
      </c>
      <c r="K90" s="19" t="s">
        <v>1321</v>
      </c>
      <c r="L90" s="14" t="s">
        <v>1322</v>
      </c>
      <c r="M90" s="14" t="s">
        <v>1318</v>
      </c>
      <c r="N90" s="14" t="s">
        <v>3505</v>
      </c>
      <c r="O90" s="14">
        <v>10</v>
      </c>
      <c r="P90" s="14">
        <v>5</v>
      </c>
      <c r="Q90" s="14">
        <v>5</v>
      </c>
      <c r="R90" s="14" t="s">
        <v>3506</v>
      </c>
      <c r="S90" s="14" t="s">
        <v>3507</v>
      </c>
      <c r="T90" s="25"/>
    </row>
    <row r="91" s="2" customFormat="1" ht="78.75" spans="1:20">
      <c r="A91" s="11">
        <v>86</v>
      </c>
      <c r="B91" s="11" t="s">
        <v>12</v>
      </c>
      <c r="C91" s="14" t="s">
        <v>297</v>
      </c>
      <c r="D91" s="14" t="s">
        <v>413</v>
      </c>
      <c r="E91" s="14" t="s">
        <v>56</v>
      </c>
      <c r="F91" s="14" t="s">
        <v>587</v>
      </c>
      <c r="G91" s="14" t="s">
        <v>1332</v>
      </c>
      <c r="H91" s="14" t="s">
        <v>195</v>
      </c>
      <c r="I91" s="14" t="s">
        <v>1333</v>
      </c>
      <c r="J91" s="56">
        <v>45200</v>
      </c>
      <c r="K91" s="56">
        <v>45261</v>
      </c>
      <c r="L91" s="14" t="s">
        <v>376</v>
      </c>
      <c r="M91" s="14" t="s">
        <v>587</v>
      </c>
      <c r="N91" s="14" t="s">
        <v>1334</v>
      </c>
      <c r="O91" s="14">
        <v>40</v>
      </c>
      <c r="P91" s="14">
        <v>20</v>
      </c>
      <c r="Q91" s="14">
        <v>20</v>
      </c>
      <c r="R91" s="14" t="s">
        <v>1335</v>
      </c>
      <c r="S91" s="14" t="s">
        <v>1336</v>
      </c>
      <c r="T91" s="25"/>
    </row>
    <row r="92" s="2" customFormat="1" ht="90" spans="1:20">
      <c r="A92" s="11">
        <v>87</v>
      </c>
      <c r="B92" s="11" t="s">
        <v>12</v>
      </c>
      <c r="C92" s="14" t="s">
        <v>297</v>
      </c>
      <c r="D92" s="14" t="s">
        <v>551</v>
      </c>
      <c r="E92" s="14" t="s">
        <v>56</v>
      </c>
      <c r="F92" s="14" t="s">
        <v>57</v>
      </c>
      <c r="G92" s="14" t="s">
        <v>3508</v>
      </c>
      <c r="H92" s="14" t="s">
        <v>42</v>
      </c>
      <c r="I92" s="14" t="s">
        <v>3509</v>
      </c>
      <c r="J92" s="56">
        <v>45170</v>
      </c>
      <c r="K92" s="56">
        <v>45261</v>
      </c>
      <c r="L92" s="14" t="s">
        <v>376</v>
      </c>
      <c r="M92" s="14" t="s">
        <v>3510</v>
      </c>
      <c r="N92" s="14" t="s">
        <v>3511</v>
      </c>
      <c r="O92" s="14">
        <v>10</v>
      </c>
      <c r="P92" s="14">
        <v>10</v>
      </c>
      <c r="Q92" s="14">
        <v>0</v>
      </c>
      <c r="R92" s="14" t="s">
        <v>3512</v>
      </c>
      <c r="S92" s="14" t="s">
        <v>3513</v>
      </c>
      <c r="T92" s="25"/>
    </row>
    <row r="93" s="2" customFormat="1" ht="101.25" spans="1:20">
      <c r="A93" s="11">
        <v>88</v>
      </c>
      <c r="B93" s="11" t="s">
        <v>12</v>
      </c>
      <c r="C93" s="14" t="s">
        <v>297</v>
      </c>
      <c r="D93" s="14" t="s">
        <v>551</v>
      </c>
      <c r="E93" s="14" t="s">
        <v>56</v>
      </c>
      <c r="F93" s="14" t="s">
        <v>1326</v>
      </c>
      <c r="G93" s="14" t="s">
        <v>3514</v>
      </c>
      <c r="H93" s="14" t="s">
        <v>195</v>
      </c>
      <c r="I93" s="14" t="s">
        <v>3515</v>
      </c>
      <c r="J93" s="56">
        <v>45017</v>
      </c>
      <c r="K93" s="56">
        <v>45261</v>
      </c>
      <c r="L93" s="14" t="s">
        <v>376</v>
      </c>
      <c r="M93" s="14" t="s">
        <v>1326</v>
      </c>
      <c r="N93" s="14" t="s">
        <v>3516</v>
      </c>
      <c r="O93" s="14">
        <v>10</v>
      </c>
      <c r="P93" s="14">
        <v>10</v>
      </c>
      <c r="Q93" s="14">
        <v>0</v>
      </c>
      <c r="R93" s="14" t="s">
        <v>3517</v>
      </c>
      <c r="S93" s="14" t="s">
        <v>3518</v>
      </c>
      <c r="T93" s="25"/>
    </row>
    <row r="94" s="2" customFormat="1" ht="78.75" spans="1:20">
      <c r="A94" s="11">
        <v>89</v>
      </c>
      <c r="B94" s="14" t="s">
        <v>11</v>
      </c>
      <c r="C94" s="14" t="s">
        <v>212</v>
      </c>
      <c r="D94" s="14" t="s">
        <v>114</v>
      </c>
      <c r="E94" s="14" t="s">
        <v>56</v>
      </c>
      <c r="F94" s="14" t="s">
        <v>1337</v>
      </c>
      <c r="G94" s="14" t="s">
        <v>1338</v>
      </c>
      <c r="H94" s="14" t="s">
        <v>402</v>
      </c>
      <c r="I94" s="14" t="s">
        <v>1276</v>
      </c>
      <c r="J94" s="56">
        <v>44927</v>
      </c>
      <c r="K94" s="56">
        <v>45261</v>
      </c>
      <c r="L94" s="14" t="s">
        <v>376</v>
      </c>
      <c r="M94" s="14" t="s">
        <v>3519</v>
      </c>
      <c r="N94" s="14" t="s">
        <v>1339</v>
      </c>
      <c r="O94" s="14">
        <v>18</v>
      </c>
      <c r="P94" s="14">
        <v>10</v>
      </c>
      <c r="Q94" s="14">
        <v>8</v>
      </c>
      <c r="R94" s="14" t="s">
        <v>1340</v>
      </c>
      <c r="S94" s="14" t="s">
        <v>1341</v>
      </c>
      <c r="T94" s="25"/>
    </row>
    <row r="95" s="2" customFormat="1" ht="101.25" spans="1:20">
      <c r="A95" s="11">
        <v>90</v>
      </c>
      <c r="B95" s="14" t="s">
        <v>11</v>
      </c>
      <c r="C95" s="14" t="s">
        <v>250</v>
      </c>
      <c r="D95" s="14" t="s">
        <v>251</v>
      </c>
      <c r="E95" s="14" t="s">
        <v>56</v>
      </c>
      <c r="F95" s="14" t="s">
        <v>1342</v>
      </c>
      <c r="G95" s="14" t="s">
        <v>1343</v>
      </c>
      <c r="H95" s="14" t="s">
        <v>498</v>
      </c>
      <c r="I95" s="14" t="s">
        <v>3520</v>
      </c>
      <c r="J95" s="56">
        <v>44986</v>
      </c>
      <c r="K95" s="56">
        <v>45231</v>
      </c>
      <c r="L95" s="14" t="s">
        <v>376</v>
      </c>
      <c r="M95" s="14" t="s">
        <v>1342</v>
      </c>
      <c r="N95" s="14" t="s">
        <v>3521</v>
      </c>
      <c r="O95" s="14">
        <v>5</v>
      </c>
      <c r="P95" s="14">
        <v>5</v>
      </c>
      <c r="Q95" s="14">
        <v>0</v>
      </c>
      <c r="R95" s="14" t="s">
        <v>3522</v>
      </c>
      <c r="S95" s="14" t="s">
        <v>3523</v>
      </c>
      <c r="T95" s="25"/>
    </row>
    <row r="96" s="2" customFormat="1" ht="78.75" spans="1:20">
      <c r="A96" s="11">
        <v>91</v>
      </c>
      <c r="B96" s="11" t="s">
        <v>12</v>
      </c>
      <c r="C96" s="14" t="s">
        <v>297</v>
      </c>
      <c r="D96" s="14" t="s">
        <v>433</v>
      </c>
      <c r="E96" s="14" t="s">
        <v>56</v>
      </c>
      <c r="F96" s="14" t="s">
        <v>81</v>
      </c>
      <c r="G96" s="14" t="s">
        <v>3524</v>
      </c>
      <c r="H96" s="14" t="s">
        <v>402</v>
      </c>
      <c r="I96" s="14" t="s">
        <v>3525</v>
      </c>
      <c r="J96" s="56">
        <v>44927</v>
      </c>
      <c r="K96" s="56">
        <v>45170</v>
      </c>
      <c r="L96" s="14" t="s">
        <v>376</v>
      </c>
      <c r="M96" s="14" t="s">
        <v>81</v>
      </c>
      <c r="N96" s="14" t="s">
        <v>3526</v>
      </c>
      <c r="O96" s="14">
        <v>22.8</v>
      </c>
      <c r="P96" s="14">
        <v>10</v>
      </c>
      <c r="Q96" s="14">
        <v>12.8</v>
      </c>
      <c r="R96" s="14" t="s">
        <v>3527</v>
      </c>
      <c r="S96" s="14" t="s">
        <v>3528</v>
      </c>
      <c r="T96" s="25"/>
    </row>
    <row r="97" s="2" customFormat="1" ht="101.25" spans="1:20">
      <c r="A97" s="11">
        <v>92</v>
      </c>
      <c r="B97" s="14" t="s">
        <v>11</v>
      </c>
      <c r="C97" s="14" t="s">
        <v>250</v>
      </c>
      <c r="D97" s="14" t="s">
        <v>251</v>
      </c>
      <c r="E97" s="14" t="s">
        <v>56</v>
      </c>
      <c r="F97" s="14" t="s">
        <v>3148</v>
      </c>
      <c r="G97" s="14" t="s">
        <v>3529</v>
      </c>
      <c r="H97" s="14" t="s">
        <v>42</v>
      </c>
      <c r="I97" s="14" t="s">
        <v>3530</v>
      </c>
      <c r="J97" s="56">
        <v>45231</v>
      </c>
      <c r="K97" s="56">
        <v>45261</v>
      </c>
      <c r="L97" s="14" t="s">
        <v>376</v>
      </c>
      <c r="M97" s="14" t="s">
        <v>3148</v>
      </c>
      <c r="N97" s="14" t="s">
        <v>3531</v>
      </c>
      <c r="O97" s="14">
        <v>5</v>
      </c>
      <c r="P97" s="14">
        <v>5</v>
      </c>
      <c r="Q97" s="14">
        <v>0</v>
      </c>
      <c r="R97" s="14" t="s">
        <v>3532</v>
      </c>
      <c r="S97" s="14" t="s">
        <v>3533</v>
      </c>
      <c r="T97" s="25"/>
    </row>
    <row r="98" s="2" customFormat="1" ht="112.5" spans="1:20">
      <c r="A98" s="11">
        <v>93</v>
      </c>
      <c r="B98" s="11" t="s">
        <v>12</v>
      </c>
      <c r="C98" s="14" t="s">
        <v>297</v>
      </c>
      <c r="D98" s="14" t="s">
        <v>551</v>
      </c>
      <c r="E98" s="14" t="s">
        <v>56</v>
      </c>
      <c r="F98" s="14" t="s">
        <v>3198</v>
      </c>
      <c r="G98" s="14" t="s">
        <v>3534</v>
      </c>
      <c r="H98" s="14" t="s">
        <v>42</v>
      </c>
      <c r="I98" s="14" t="s">
        <v>3535</v>
      </c>
      <c r="J98" s="56">
        <v>44958</v>
      </c>
      <c r="K98" s="56">
        <v>45261</v>
      </c>
      <c r="L98" s="14" t="s">
        <v>376</v>
      </c>
      <c r="M98" s="14" t="s">
        <v>3198</v>
      </c>
      <c r="N98" s="14" t="s">
        <v>3536</v>
      </c>
      <c r="O98" s="14">
        <v>5</v>
      </c>
      <c r="P98" s="14">
        <v>5</v>
      </c>
      <c r="Q98" s="14">
        <v>0</v>
      </c>
      <c r="R98" s="14" t="s">
        <v>3537</v>
      </c>
      <c r="S98" s="14" t="s">
        <v>3538</v>
      </c>
      <c r="T98" s="25"/>
    </row>
    <row r="99" s="2" customFormat="1" ht="101.25" spans="1:20">
      <c r="A99" s="11">
        <v>94</v>
      </c>
      <c r="B99" s="11" t="s">
        <v>12</v>
      </c>
      <c r="C99" s="14" t="s">
        <v>297</v>
      </c>
      <c r="D99" s="14" t="s">
        <v>433</v>
      </c>
      <c r="E99" s="14" t="s">
        <v>56</v>
      </c>
      <c r="F99" s="14" t="s">
        <v>3198</v>
      </c>
      <c r="G99" s="14" t="s">
        <v>3539</v>
      </c>
      <c r="H99" s="14" t="s">
        <v>402</v>
      </c>
      <c r="I99" s="14" t="s">
        <v>3540</v>
      </c>
      <c r="J99" s="56">
        <v>44958</v>
      </c>
      <c r="K99" s="56">
        <v>45261</v>
      </c>
      <c r="L99" s="14" t="s">
        <v>376</v>
      </c>
      <c r="M99" s="14" t="s">
        <v>3198</v>
      </c>
      <c r="N99" s="14" t="s">
        <v>3541</v>
      </c>
      <c r="O99" s="14">
        <v>5</v>
      </c>
      <c r="P99" s="14">
        <v>5</v>
      </c>
      <c r="Q99" s="14">
        <v>0</v>
      </c>
      <c r="R99" s="14" t="s">
        <v>3542</v>
      </c>
      <c r="S99" s="14" t="s">
        <v>3543</v>
      </c>
      <c r="T99" s="25"/>
    </row>
    <row r="100" s="2" customFormat="1" ht="112.5" spans="1:20">
      <c r="A100" s="11">
        <v>95</v>
      </c>
      <c r="B100" s="14" t="s">
        <v>11</v>
      </c>
      <c r="C100" s="14" t="s">
        <v>212</v>
      </c>
      <c r="D100" s="14" t="s">
        <v>114</v>
      </c>
      <c r="E100" s="14" t="s">
        <v>56</v>
      </c>
      <c r="F100" s="14" t="s">
        <v>57</v>
      </c>
      <c r="G100" s="14" t="s">
        <v>3544</v>
      </c>
      <c r="H100" s="14" t="s">
        <v>42</v>
      </c>
      <c r="I100" s="14" t="s">
        <v>3545</v>
      </c>
      <c r="J100" s="56">
        <v>44986</v>
      </c>
      <c r="K100" s="56">
        <v>45231</v>
      </c>
      <c r="L100" s="14" t="s">
        <v>376</v>
      </c>
      <c r="M100" s="14" t="s">
        <v>3217</v>
      </c>
      <c r="N100" s="14" t="s">
        <v>3546</v>
      </c>
      <c r="O100" s="14">
        <v>12</v>
      </c>
      <c r="P100" s="14">
        <v>10</v>
      </c>
      <c r="Q100" s="14">
        <v>2</v>
      </c>
      <c r="R100" s="14" t="s">
        <v>3547</v>
      </c>
      <c r="S100" s="14" t="s">
        <v>3548</v>
      </c>
      <c r="T100" s="25"/>
    </row>
    <row r="101" s="2" customFormat="1" ht="90" spans="1:20">
      <c r="A101" s="11">
        <v>96</v>
      </c>
      <c r="B101" s="14" t="s">
        <v>11</v>
      </c>
      <c r="C101" s="14" t="s">
        <v>212</v>
      </c>
      <c r="D101" s="14" t="s">
        <v>114</v>
      </c>
      <c r="E101" s="14" t="s">
        <v>56</v>
      </c>
      <c r="F101" s="14" t="s">
        <v>57</v>
      </c>
      <c r="G101" s="14" t="s">
        <v>3549</v>
      </c>
      <c r="H101" s="14" t="s">
        <v>42</v>
      </c>
      <c r="I101" s="14" t="s">
        <v>3545</v>
      </c>
      <c r="J101" s="56">
        <v>44986</v>
      </c>
      <c r="K101" s="56">
        <v>45231</v>
      </c>
      <c r="L101" s="14" t="s">
        <v>376</v>
      </c>
      <c r="M101" s="14" t="s">
        <v>3217</v>
      </c>
      <c r="N101" s="14" t="s">
        <v>3550</v>
      </c>
      <c r="O101" s="14">
        <v>12</v>
      </c>
      <c r="P101" s="14">
        <v>10</v>
      </c>
      <c r="Q101" s="14">
        <v>2</v>
      </c>
      <c r="R101" s="14" t="s">
        <v>3551</v>
      </c>
      <c r="S101" s="14" t="s">
        <v>3548</v>
      </c>
      <c r="T101" s="25"/>
    </row>
    <row r="102" s="2" customFormat="1" ht="90" spans="1:20">
      <c r="A102" s="11">
        <v>97</v>
      </c>
      <c r="B102" s="14" t="s">
        <v>11</v>
      </c>
      <c r="C102" s="14" t="s">
        <v>250</v>
      </c>
      <c r="D102" s="14" t="s">
        <v>251</v>
      </c>
      <c r="E102" s="14" t="s">
        <v>56</v>
      </c>
      <c r="F102" s="14" t="s">
        <v>3183</v>
      </c>
      <c r="G102" s="14" t="s">
        <v>3552</v>
      </c>
      <c r="H102" s="14" t="s">
        <v>498</v>
      </c>
      <c r="I102" s="14" t="s">
        <v>3183</v>
      </c>
      <c r="J102" s="56">
        <v>44621</v>
      </c>
      <c r="K102" s="56">
        <v>45261</v>
      </c>
      <c r="L102" s="14" t="s">
        <v>376</v>
      </c>
      <c r="M102" s="14" t="s">
        <v>3183</v>
      </c>
      <c r="N102" s="14" t="s">
        <v>3553</v>
      </c>
      <c r="O102" s="14">
        <v>13</v>
      </c>
      <c r="P102" s="14">
        <v>10</v>
      </c>
      <c r="Q102" s="14">
        <v>3</v>
      </c>
      <c r="R102" s="14" t="s">
        <v>3554</v>
      </c>
      <c r="S102" s="14" t="s">
        <v>3555</v>
      </c>
      <c r="T102" s="25"/>
    </row>
    <row r="103" s="2" customFormat="1" ht="33.75" spans="1:20">
      <c r="A103" s="11">
        <v>98</v>
      </c>
      <c r="B103" s="11" t="s">
        <v>12</v>
      </c>
      <c r="C103" s="14" t="s">
        <v>297</v>
      </c>
      <c r="D103" s="14" t="s">
        <v>413</v>
      </c>
      <c r="E103" s="11" t="s">
        <v>624</v>
      </c>
      <c r="F103" s="11" t="s">
        <v>625</v>
      </c>
      <c r="G103" s="51" t="s">
        <v>3556</v>
      </c>
      <c r="H103" s="14" t="s">
        <v>42</v>
      </c>
      <c r="I103" s="11" t="s">
        <v>625</v>
      </c>
      <c r="J103" s="57">
        <v>45200</v>
      </c>
      <c r="K103" s="36">
        <v>45261</v>
      </c>
      <c r="L103" s="11" t="s">
        <v>625</v>
      </c>
      <c r="M103" s="11" t="s">
        <v>625</v>
      </c>
      <c r="N103" s="11" t="s">
        <v>3557</v>
      </c>
      <c r="O103" s="11">
        <v>5</v>
      </c>
      <c r="P103" s="11">
        <v>5</v>
      </c>
      <c r="Q103" s="11">
        <v>0</v>
      </c>
      <c r="R103" s="11" t="s">
        <v>3558</v>
      </c>
      <c r="S103" s="11" t="s">
        <v>3559</v>
      </c>
      <c r="T103" s="25"/>
    </row>
    <row r="104" s="2" customFormat="1" ht="56.25" spans="1:20">
      <c r="A104" s="11">
        <v>99</v>
      </c>
      <c r="B104" s="14" t="s">
        <v>868</v>
      </c>
      <c r="C104" s="14" t="s">
        <v>3560</v>
      </c>
      <c r="D104" s="14" t="s">
        <v>251</v>
      </c>
      <c r="E104" s="14" t="s">
        <v>624</v>
      </c>
      <c r="F104" s="11" t="s">
        <v>3561</v>
      </c>
      <c r="G104" s="51" t="s">
        <v>3562</v>
      </c>
      <c r="H104" s="14" t="s">
        <v>498</v>
      </c>
      <c r="I104" s="11" t="s">
        <v>3563</v>
      </c>
      <c r="J104" s="57">
        <v>45170</v>
      </c>
      <c r="K104" s="57">
        <v>45170</v>
      </c>
      <c r="L104" s="11" t="s">
        <v>3561</v>
      </c>
      <c r="M104" s="11" t="s">
        <v>3561</v>
      </c>
      <c r="N104" s="11" t="s">
        <v>3564</v>
      </c>
      <c r="O104" s="11">
        <v>8</v>
      </c>
      <c r="P104" s="11">
        <v>8</v>
      </c>
      <c r="Q104" s="11">
        <v>0</v>
      </c>
      <c r="R104" s="11" t="s">
        <v>3565</v>
      </c>
      <c r="S104" s="11" t="s">
        <v>3566</v>
      </c>
      <c r="T104" s="25"/>
    </row>
    <row r="105" s="2" customFormat="1" ht="78.75" spans="1:20">
      <c r="A105" s="11">
        <v>100</v>
      </c>
      <c r="B105" s="14" t="s">
        <v>868</v>
      </c>
      <c r="C105" s="14" t="s">
        <v>49</v>
      </c>
      <c r="D105" s="14" t="s">
        <v>1625</v>
      </c>
      <c r="E105" s="11" t="s">
        <v>624</v>
      </c>
      <c r="F105" s="11" t="s">
        <v>1459</v>
      </c>
      <c r="G105" s="51" t="s">
        <v>3567</v>
      </c>
      <c r="H105" s="14" t="s">
        <v>498</v>
      </c>
      <c r="I105" s="11" t="s">
        <v>624</v>
      </c>
      <c r="J105" s="57">
        <v>45231</v>
      </c>
      <c r="K105" s="36">
        <v>45291</v>
      </c>
      <c r="L105" s="11" t="s">
        <v>3568</v>
      </c>
      <c r="M105" s="11" t="s">
        <v>1459</v>
      </c>
      <c r="N105" s="11" t="s">
        <v>3569</v>
      </c>
      <c r="O105" s="11">
        <v>5</v>
      </c>
      <c r="P105" s="11">
        <v>5</v>
      </c>
      <c r="Q105" s="11">
        <v>0</v>
      </c>
      <c r="R105" s="11" t="s">
        <v>3570</v>
      </c>
      <c r="S105" s="11" t="s">
        <v>3571</v>
      </c>
      <c r="T105" s="25"/>
    </row>
    <row r="106" s="2" customFormat="1" ht="45" spans="1:20">
      <c r="A106" s="11">
        <v>101</v>
      </c>
      <c r="B106" s="14" t="s">
        <v>868</v>
      </c>
      <c r="C106" s="14" t="s">
        <v>212</v>
      </c>
      <c r="D106" s="14" t="s">
        <v>114</v>
      </c>
      <c r="E106" s="14" t="s">
        <v>624</v>
      </c>
      <c r="F106" s="11" t="s">
        <v>818</v>
      </c>
      <c r="G106" s="51" t="s">
        <v>3572</v>
      </c>
      <c r="H106" s="14" t="s">
        <v>498</v>
      </c>
      <c r="I106" s="11" t="s">
        <v>3573</v>
      </c>
      <c r="J106" s="57">
        <v>45170</v>
      </c>
      <c r="K106" s="36">
        <v>45261</v>
      </c>
      <c r="L106" s="11" t="s">
        <v>3574</v>
      </c>
      <c r="M106" s="11" t="s">
        <v>818</v>
      </c>
      <c r="N106" s="11" t="s">
        <v>3575</v>
      </c>
      <c r="O106" s="11">
        <v>6</v>
      </c>
      <c r="P106" s="11">
        <v>6</v>
      </c>
      <c r="Q106" s="11">
        <v>0</v>
      </c>
      <c r="R106" s="11" t="s">
        <v>3576</v>
      </c>
      <c r="S106" s="11" t="s">
        <v>3577</v>
      </c>
      <c r="T106" s="25"/>
    </row>
    <row r="107" s="2" customFormat="1" ht="45" spans="1:20">
      <c r="A107" s="11">
        <v>102</v>
      </c>
      <c r="B107" s="11" t="s">
        <v>12</v>
      </c>
      <c r="C107" s="14" t="s">
        <v>297</v>
      </c>
      <c r="D107" s="14" t="s">
        <v>413</v>
      </c>
      <c r="E107" s="14" t="s">
        <v>624</v>
      </c>
      <c r="F107" s="14" t="s">
        <v>3578</v>
      </c>
      <c r="G107" s="14" t="s">
        <v>3579</v>
      </c>
      <c r="H107" s="14" t="s">
        <v>42</v>
      </c>
      <c r="I107" s="14" t="s">
        <v>3580</v>
      </c>
      <c r="J107" s="19">
        <v>45139</v>
      </c>
      <c r="K107" s="19">
        <v>45200</v>
      </c>
      <c r="L107" s="14" t="s">
        <v>3578</v>
      </c>
      <c r="M107" s="14" t="s">
        <v>3578</v>
      </c>
      <c r="N107" s="14" t="s">
        <v>3581</v>
      </c>
      <c r="O107" s="14">
        <v>4</v>
      </c>
      <c r="P107" s="14">
        <v>4</v>
      </c>
      <c r="Q107" s="14">
        <v>0</v>
      </c>
      <c r="R107" s="14" t="s">
        <v>3582</v>
      </c>
      <c r="S107" s="14" t="s">
        <v>3583</v>
      </c>
      <c r="T107" s="25"/>
    </row>
    <row r="108" s="2" customFormat="1" ht="45" spans="1:20">
      <c r="A108" s="11">
        <v>103</v>
      </c>
      <c r="B108" s="11" t="s">
        <v>12</v>
      </c>
      <c r="C108" s="14" t="s">
        <v>297</v>
      </c>
      <c r="D108" s="14" t="s">
        <v>413</v>
      </c>
      <c r="E108" s="14" t="s">
        <v>624</v>
      </c>
      <c r="F108" s="14" t="s">
        <v>3584</v>
      </c>
      <c r="G108" s="14" t="s">
        <v>3585</v>
      </c>
      <c r="H108" s="14" t="s">
        <v>498</v>
      </c>
      <c r="I108" s="14" t="s">
        <v>3584</v>
      </c>
      <c r="J108" s="57" t="s">
        <v>3586</v>
      </c>
      <c r="K108" s="36">
        <v>45200</v>
      </c>
      <c r="L108" s="11" t="s">
        <v>3584</v>
      </c>
      <c r="M108" s="14" t="s">
        <v>3584</v>
      </c>
      <c r="N108" s="11" t="s">
        <v>3587</v>
      </c>
      <c r="O108" s="11">
        <v>3</v>
      </c>
      <c r="P108" s="11">
        <v>3</v>
      </c>
      <c r="Q108" s="11">
        <v>0</v>
      </c>
      <c r="R108" s="14" t="s">
        <v>3588</v>
      </c>
      <c r="S108" s="14" t="s">
        <v>3589</v>
      </c>
      <c r="T108" s="25"/>
    </row>
    <row r="109" s="2" customFormat="1" ht="45" spans="1:20">
      <c r="A109" s="11">
        <v>104</v>
      </c>
      <c r="B109" s="11" t="s">
        <v>12</v>
      </c>
      <c r="C109" s="14" t="s">
        <v>297</v>
      </c>
      <c r="D109" s="14" t="s">
        <v>398</v>
      </c>
      <c r="E109" s="11" t="s">
        <v>130</v>
      </c>
      <c r="F109" s="11" t="s">
        <v>3590</v>
      </c>
      <c r="G109" s="11" t="s">
        <v>3591</v>
      </c>
      <c r="H109" s="11" t="s">
        <v>42</v>
      </c>
      <c r="I109" s="11" t="s">
        <v>3592</v>
      </c>
      <c r="J109" s="36">
        <v>45047</v>
      </c>
      <c r="K109" s="36">
        <v>45200</v>
      </c>
      <c r="L109" s="15" t="s">
        <v>385</v>
      </c>
      <c r="M109" s="11" t="s">
        <v>3590</v>
      </c>
      <c r="N109" s="11" t="s">
        <v>3593</v>
      </c>
      <c r="O109" s="11">
        <v>5</v>
      </c>
      <c r="P109" s="11">
        <v>5</v>
      </c>
      <c r="Q109" s="11">
        <v>0</v>
      </c>
      <c r="R109" s="11" t="s">
        <v>3594</v>
      </c>
      <c r="S109" s="54" t="s">
        <v>3595</v>
      </c>
      <c r="T109" s="25"/>
    </row>
    <row r="110" s="2" customFormat="1" ht="67.5" spans="1:20">
      <c r="A110" s="11">
        <v>105</v>
      </c>
      <c r="B110" s="11" t="s">
        <v>12</v>
      </c>
      <c r="C110" s="14" t="s">
        <v>297</v>
      </c>
      <c r="D110" s="14" t="s">
        <v>3596</v>
      </c>
      <c r="E110" s="11" t="s">
        <v>130</v>
      </c>
      <c r="F110" s="11" t="s">
        <v>1441</v>
      </c>
      <c r="G110" s="11" t="s">
        <v>3597</v>
      </c>
      <c r="H110" s="11" t="s">
        <v>42</v>
      </c>
      <c r="I110" s="11" t="s">
        <v>3598</v>
      </c>
      <c r="J110" s="36">
        <v>45261</v>
      </c>
      <c r="K110" s="57">
        <v>45261</v>
      </c>
      <c r="L110" s="15" t="s">
        <v>385</v>
      </c>
      <c r="M110" s="11" t="s">
        <v>1441</v>
      </c>
      <c r="N110" s="11" t="s">
        <v>3599</v>
      </c>
      <c r="O110" s="11">
        <v>10</v>
      </c>
      <c r="P110" s="11">
        <v>10</v>
      </c>
      <c r="Q110" s="11">
        <v>0</v>
      </c>
      <c r="R110" s="11" t="s">
        <v>3600</v>
      </c>
      <c r="S110" s="54" t="s">
        <v>3601</v>
      </c>
      <c r="T110" s="25"/>
    </row>
    <row r="111" s="2" customFormat="1" ht="56.25" spans="1:20">
      <c r="A111" s="11">
        <v>106</v>
      </c>
      <c r="B111" s="11" t="s">
        <v>12</v>
      </c>
      <c r="C111" s="14" t="s">
        <v>297</v>
      </c>
      <c r="D111" s="14" t="s">
        <v>398</v>
      </c>
      <c r="E111" s="14" t="s">
        <v>390</v>
      </c>
      <c r="F111" s="14" t="s">
        <v>1529</v>
      </c>
      <c r="G111" s="14" t="s">
        <v>1530</v>
      </c>
      <c r="H111" s="14" t="s">
        <v>402</v>
      </c>
      <c r="I111" s="14" t="s">
        <v>1529</v>
      </c>
      <c r="J111" s="19">
        <v>45139</v>
      </c>
      <c r="K111" s="19">
        <v>45200</v>
      </c>
      <c r="L111" s="14" t="s">
        <v>390</v>
      </c>
      <c r="M111" s="14" t="s">
        <v>1529</v>
      </c>
      <c r="N111" s="14" t="s">
        <v>1532</v>
      </c>
      <c r="O111" s="14">
        <v>26</v>
      </c>
      <c r="P111" s="14">
        <v>5</v>
      </c>
      <c r="Q111" s="14">
        <v>21</v>
      </c>
      <c r="R111" s="14" t="s">
        <v>1533</v>
      </c>
      <c r="S111" s="14" t="s">
        <v>839</v>
      </c>
      <c r="T111" s="25"/>
    </row>
    <row r="112" s="2" customFormat="1" ht="67.5" spans="1:20">
      <c r="A112" s="11">
        <v>107</v>
      </c>
      <c r="B112" s="14" t="s">
        <v>11</v>
      </c>
      <c r="C112" s="14" t="s">
        <v>212</v>
      </c>
      <c r="D112" s="14" t="s">
        <v>3602</v>
      </c>
      <c r="E112" s="14" t="s">
        <v>390</v>
      </c>
      <c r="F112" s="14" t="s">
        <v>3603</v>
      </c>
      <c r="G112" s="14" t="s">
        <v>3604</v>
      </c>
      <c r="H112" s="14" t="s">
        <v>42</v>
      </c>
      <c r="I112" s="14" t="s">
        <v>3605</v>
      </c>
      <c r="J112" s="19">
        <v>45048</v>
      </c>
      <c r="K112" s="19">
        <v>45261</v>
      </c>
      <c r="L112" s="14" t="s">
        <v>390</v>
      </c>
      <c r="M112" s="14" t="s">
        <v>3606</v>
      </c>
      <c r="N112" s="14" t="s">
        <v>3607</v>
      </c>
      <c r="O112" s="14">
        <v>15.6</v>
      </c>
      <c r="P112" s="14">
        <v>5</v>
      </c>
      <c r="Q112" s="14">
        <v>10.6</v>
      </c>
      <c r="R112" s="14" t="s">
        <v>3608</v>
      </c>
      <c r="S112" s="14" t="s">
        <v>3609</v>
      </c>
      <c r="T112" s="25"/>
    </row>
    <row r="113" s="2" customFormat="1" ht="56.25" spans="1:20">
      <c r="A113" s="11">
        <v>108</v>
      </c>
      <c r="B113" s="11" t="s">
        <v>12</v>
      </c>
      <c r="C113" s="14" t="s">
        <v>297</v>
      </c>
      <c r="D113" s="14" t="s">
        <v>398</v>
      </c>
      <c r="E113" s="14" t="s">
        <v>390</v>
      </c>
      <c r="F113" s="14" t="s">
        <v>831</v>
      </c>
      <c r="G113" s="14" t="s">
        <v>1524</v>
      </c>
      <c r="H113" s="14" t="s">
        <v>402</v>
      </c>
      <c r="I113" s="14" t="s">
        <v>831</v>
      </c>
      <c r="J113" s="19">
        <v>45078</v>
      </c>
      <c r="K113" s="19">
        <v>45231</v>
      </c>
      <c r="L113" s="14" t="s">
        <v>390</v>
      </c>
      <c r="M113" s="14" t="s">
        <v>831</v>
      </c>
      <c r="N113" s="14" t="s">
        <v>1526</v>
      </c>
      <c r="O113" s="14">
        <v>12.8</v>
      </c>
      <c r="P113" s="14">
        <v>4</v>
      </c>
      <c r="Q113" s="14">
        <v>8.8</v>
      </c>
      <c r="R113" s="14" t="s">
        <v>1527</v>
      </c>
      <c r="S113" s="14" t="s">
        <v>1528</v>
      </c>
      <c r="T113" s="25"/>
    </row>
    <row r="114" s="2" customFormat="1" ht="45" spans="1:20">
      <c r="A114" s="11">
        <v>109</v>
      </c>
      <c r="B114" s="14" t="s">
        <v>868</v>
      </c>
      <c r="C114" s="19" t="s">
        <v>212</v>
      </c>
      <c r="D114" s="19" t="s">
        <v>3610</v>
      </c>
      <c r="E114" s="19" t="s">
        <v>115</v>
      </c>
      <c r="F114" s="19" t="s">
        <v>863</v>
      </c>
      <c r="G114" s="19" t="s">
        <v>3611</v>
      </c>
      <c r="H114" s="19" t="s">
        <v>195</v>
      </c>
      <c r="I114" s="14" t="s">
        <v>3612</v>
      </c>
      <c r="J114" s="19">
        <v>45017</v>
      </c>
      <c r="K114" s="19">
        <v>45261</v>
      </c>
      <c r="L114" s="19" t="s">
        <v>115</v>
      </c>
      <c r="M114" s="19" t="s">
        <v>3613</v>
      </c>
      <c r="N114" s="14" t="s">
        <v>3614</v>
      </c>
      <c r="O114" s="14">
        <v>5</v>
      </c>
      <c r="P114" s="14">
        <v>5</v>
      </c>
      <c r="Q114" s="14">
        <v>0</v>
      </c>
      <c r="R114" s="14" t="s">
        <v>3615</v>
      </c>
      <c r="S114" s="14" t="s">
        <v>3616</v>
      </c>
      <c r="T114" s="25"/>
    </row>
    <row r="115" s="2" customFormat="1" ht="33.75" spans="1:20">
      <c r="A115" s="11">
        <v>110</v>
      </c>
      <c r="B115" s="11" t="s">
        <v>12</v>
      </c>
      <c r="C115" s="19" t="s">
        <v>297</v>
      </c>
      <c r="D115" s="19" t="s">
        <v>503</v>
      </c>
      <c r="E115" s="19" t="s">
        <v>115</v>
      </c>
      <c r="F115" s="19" t="s">
        <v>3617</v>
      </c>
      <c r="G115" s="19" t="s">
        <v>3618</v>
      </c>
      <c r="H115" s="19" t="s">
        <v>195</v>
      </c>
      <c r="I115" s="14" t="s">
        <v>115</v>
      </c>
      <c r="J115" s="19">
        <v>45017</v>
      </c>
      <c r="K115" s="19">
        <v>45261</v>
      </c>
      <c r="L115" s="19" t="s">
        <v>115</v>
      </c>
      <c r="M115" s="19" t="s">
        <v>3617</v>
      </c>
      <c r="N115" s="14" t="s">
        <v>3619</v>
      </c>
      <c r="O115" s="14">
        <v>5</v>
      </c>
      <c r="P115" s="14">
        <v>5</v>
      </c>
      <c r="Q115" s="14">
        <v>0</v>
      </c>
      <c r="R115" s="14" t="s">
        <v>3620</v>
      </c>
      <c r="S115" s="14" t="s">
        <v>3621</v>
      </c>
      <c r="T115" s="25"/>
    </row>
    <row r="116" s="2" customFormat="1" ht="45" spans="1:20">
      <c r="A116" s="11">
        <v>111</v>
      </c>
      <c r="B116" s="11" t="s">
        <v>12</v>
      </c>
      <c r="C116" s="19" t="s">
        <v>297</v>
      </c>
      <c r="D116" s="19" t="s">
        <v>503</v>
      </c>
      <c r="E116" s="19" t="s">
        <v>115</v>
      </c>
      <c r="F116" s="19" t="s">
        <v>1577</v>
      </c>
      <c r="G116" s="19" t="s">
        <v>1578</v>
      </c>
      <c r="H116" s="19" t="s">
        <v>195</v>
      </c>
      <c r="I116" s="14" t="s">
        <v>115</v>
      </c>
      <c r="J116" s="19">
        <v>45017</v>
      </c>
      <c r="K116" s="19">
        <v>45261</v>
      </c>
      <c r="L116" s="19" t="s">
        <v>115</v>
      </c>
      <c r="M116" s="19" t="s">
        <v>1577</v>
      </c>
      <c r="N116" s="19" t="s">
        <v>1579</v>
      </c>
      <c r="O116" s="14">
        <v>10</v>
      </c>
      <c r="P116" s="14">
        <v>5</v>
      </c>
      <c r="Q116" s="14">
        <v>5</v>
      </c>
      <c r="R116" s="19" t="s">
        <v>1580</v>
      </c>
      <c r="S116" s="14" t="s">
        <v>1581</v>
      </c>
      <c r="T116" s="25"/>
    </row>
    <row r="117" s="2" customFormat="1" ht="45" spans="1:20">
      <c r="A117" s="11">
        <v>112</v>
      </c>
      <c r="B117" s="11" t="s">
        <v>12</v>
      </c>
      <c r="C117" s="14" t="s">
        <v>297</v>
      </c>
      <c r="D117" s="14" t="s">
        <v>374</v>
      </c>
      <c r="E117" s="14" t="s">
        <v>399</v>
      </c>
      <c r="F117" s="14" t="s">
        <v>1605</v>
      </c>
      <c r="G117" s="14" t="s">
        <v>1606</v>
      </c>
      <c r="H117" s="14" t="s">
        <v>42</v>
      </c>
      <c r="I117" s="14" t="s">
        <v>1605</v>
      </c>
      <c r="J117" s="19">
        <v>45170</v>
      </c>
      <c r="K117" s="19">
        <v>45261</v>
      </c>
      <c r="L117" s="14" t="s">
        <v>404</v>
      </c>
      <c r="M117" s="14" t="s">
        <v>1605</v>
      </c>
      <c r="N117" s="14" t="s">
        <v>1607</v>
      </c>
      <c r="O117" s="14">
        <v>30</v>
      </c>
      <c r="P117" s="14">
        <v>10</v>
      </c>
      <c r="Q117" s="14">
        <v>20</v>
      </c>
      <c r="R117" s="60" t="s">
        <v>1608</v>
      </c>
      <c r="S117" s="14" t="s">
        <v>1609</v>
      </c>
      <c r="T117" s="25"/>
    </row>
    <row r="118" s="2" customFormat="1" ht="45" spans="1:20">
      <c r="A118" s="11">
        <v>113</v>
      </c>
      <c r="B118" s="11" t="s">
        <v>12</v>
      </c>
      <c r="C118" s="14" t="s">
        <v>297</v>
      </c>
      <c r="D118" s="14" t="s">
        <v>389</v>
      </c>
      <c r="E118" s="14" t="s">
        <v>399</v>
      </c>
      <c r="F118" s="14" t="s">
        <v>1610</v>
      </c>
      <c r="G118" s="14" t="s">
        <v>1611</v>
      </c>
      <c r="H118" s="22" t="s">
        <v>42</v>
      </c>
      <c r="I118" s="14" t="s">
        <v>1610</v>
      </c>
      <c r="J118" s="19">
        <v>45139</v>
      </c>
      <c r="K118" s="19">
        <v>45200</v>
      </c>
      <c r="L118" s="14" t="s">
        <v>404</v>
      </c>
      <c r="M118" s="14" t="s">
        <v>1610</v>
      </c>
      <c r="N118" s="14" t="s">
        <v>1612</v>
      </c>
      <c r="O118" s="14">
        <v>26</v>
      </c>
      <c r="P118" s="14">
        <v>10</v>
      </c>
      <c r="Q118" s="14">
        <v>16</v>
      </c>
      <c r="R118" s="14" t="s">
        <v>1613</v>
      </c>
      <c r="S118" s="14" t="s">
        <v>1614</v>
      </c>
      <c r="T118" s="25"/>
    </row>
    <row r="119" s="2" customFormat="1" ht="56.25" spans="1:20">
      <c r="A119" s="11">
        <v>114</v>
      </c>
      <c r="B119" s="14" t="s">
        <v>868</v>
      </c>
      <c r="C119" s="14" t="s">
        <v>49</v>
      </c>
      <c r="D119" s="22" t="s">
        <v>1625</v>
      </c>
      <c r="E119" s="22" t="s">
        <v>399</v>
      </c>
      <c r="F119" s="22" t="s">
        <v>1615</v>
      </c>
      <c r="G119" s="14" t="s">
        <v>1626</v>
      </c>
      <c r="H119" s="22" t="s">
        <v>42</v>
      </c>
      <c r="I119" s="14" t="s">
        <v>1627</v>
      </c>
      <c r="J119" s="42">
        <v>44958</v>
      </c>
      <c r="K119" s="42">
        <v>45231</v>
      </c>
      <c r="L119" s="14" t="s">
        <v>404</v>
      </c>
      <c r="M119" s="22" t="s">
        <v>1615</v>
      </c>
      <c r="N119" s="14" t="s">
        <v>1628</v>
      </c>
      <c r="O119" s="22">
        <v>35</v>
      </c>
      <c r="P119" s="22">
        <v>5</v>
      </c>
      <c r="Q119" s="22">
        <v>30</v>
      </c>
      <c r="R119" s="14" t="s">
        <v>1629</v>
      </c>
      <c r="S119" s="14" t="s">
        <v>3622</v>
      </c>
      <c r="T119" s="25"/>
    </row>
    <row r="120" s="2" customFormat="1" ht="45" spans="1:20">
      <c r="A120" s="11">
        <v>115</v>
      </c>
      <c r="B120" s="11" t="s">
        <v>12</v>
      </c>
      <c r="C120" s="14" t="s">
        <v>297</v>
      </c>
      <c r="D120" s="14" t="s">
        <v>398</v>
      </c>
      <c r="E120" s="14" t="s">
        <v>399</v>
      </c>
      <c r="F120" s="22" t="s">
        <v>408</v>
      </c>
      <c r="G120" s="14" t="s">
        <v>3623</v>
      </c>
      <c r="H120" s="22" t="s">
        <v>42</v>
      </c>
      <c r="I120" s="14" t="s">
        <v>3624</v>
      </c>
      <c r="J120" s="19">
        <v>45139</v>
      </c>
      <c r="K120" s="19">
        <v>45231</v>
      </c>
      <c r="L120" s="14" t="s">
        <v>404</v>
      </c>
      <c r="M120" s="22" t="s">
        <v>408</v>
      </c>
      <c r="N120" s="14" t="s">
        <v>3625</v>
      </c>
      <c r="O120" s="14">
        <v>10</v>
      </c>
      <c r="P120" s="14">
        <v>5</v>
      </c>
      <c r="Q120" s="14">
        <v>5</v>
      </c>
      <c r="R120" s="14" t="s">
        <v>3626</v>
      </c>
      <c r="S120" s="14" t="s">
        <v>3627</v>
      </c>
      <c r="T120" s="25"/>
    </row>
    <row r="121" s="2" customFormat="1" ht="56.25" spans="1:20">
      <c r="A121" s="11">
        <v>116</v>
      </c>
      <c r="B121" s="11" t="s">
        <v>12</v>
      </c>
      <c r="C121" s="14" t="s">
        <v>297</v>
      </c>
      <c r="D121" s="14" t="s">
        <v>398</v>
      </c>
      <c r="E121" s="14" t="s">
        <v>399</v>
      </c>
      <c r="F121" s="14" t="s">
        <v>3628</v>
      </c>
      <c r="G121" s="14" t="s">
        <v>3629</v>
      </c>
      <c r="H121" s="22" t="s">
        <v>42</v>
      </c>
      <c r="I121" s="14" t="s">
        <v>3630</v>
      </c>
      <c r="J121" s="19" t="s">
        <v>488</v>
      </c>
      <c r="K121" s="19" t="s">
        <v>188</v>
      </c>
      <c r="L121" s="14" t="s">
        <v>404</v>
      </c>
      <c r="M121" s="14" t="s">
        <v>3628</v>
      </c>
      <c r="N121" s="14" t="s">
        <v>3631</v>
      </c>
      <c r="O121" s="14">
        <v>18</v>
      </c>
      <c r="P121" s="14">
        <v>10</v>
      </c>
      <c r="Q121" s="14">
        <v>8</v>
      </c>
      <c r="R121" s="14" t="s">
        <v>3632</v>
      </c>
      <c r="S121" s="14" t="s">
        <v>3633</v>
      </c>
      <c r="T121" s="25"/>
    </row>
    <row r="122" s="2" customFormat="1" ht="67.5" spans="1:20">
      <c r="A122" s="11">
        <v>117</v>
      </c>
      <c r="B122" s="14" t="s">
        <v>868</v>
      </c>
      <c r="C122" s="14" t="s">
        <v>212</v>
      </c>
      <c r="D122" s="14" t="s">
        <v>114</v>
      </c>
      <c r="E122" s="14" t="s">
        <v>399</v>
      </c>
      <c r="F122" s="14" t="s">
        <v>3634</v>
      </c>
      <c r="G122" s="14" t="s">
        <v>3635</v>
      </c>
      <c r="H122" s="14" t="s">
        <v>42</v>
      </c>
      <c r="I122" s="14" t="s">
        <v>3636</v>
      </c>
      <c r="J122" s="41">
        <v>45139</v>
      </c>
      <c r="K122" s="41">
        <v>45231</v>
      </c>
      <c r="L122" s="14" t="s">
        <v>404</v>
      </c>
      <c r="M122" s="14" t="s">
        <v>3634</v>
      </c>
      <c r="N122" s="14" t="s">
        <v>3637</v>
      </c>
      <c r="O122" s="14">
        <v>20</v>
      </c>
      <c r="P122" s="14">
        <v>5</v>
      </c>
      <c r="Q122" s="14">
        <v>15</v>
      </c>
      <c r="R122" s="14" t="s">
        <v>3638</v>
      </c>
      <c r="S122" s="14" t="s">
        <v>3639</v>
      </c>
      <c r="T122" s="25"/>
    </row>
    <row r="123" s="2" customFormat="1" ht="56.25" spans="1:20">
      <c r="A123" s="11">
        <v>118</v>
      </c>
      <c r="B123" s="11" t="s">
        <v>12</v>
      </c>
      <c r="C123" s="14" t="s">
        <v>268</v>
      </c>
      <c r="D123" s="14" t="s">
        <v>269</v>
      </c>
      <c r="E123" s="14" t="s">
        <v>399</v>
      </c>
      <c r="F123" s="14" t="s">
        <v>1620</v>
      </c>
      <c r="G123" s="14" t="s">
        <v>3640</v>
      </c>
      <c r="H123" s="14" t="s">
        <v>42</v>
      </c>
      <c r="I123" s="14" t="s">
        <v>3641</v>
      </c>
      <c r="J123" s="41">
        <v>45200</v>
      </c>
      <c r="K123" s="41">
        <v>45261</v>
      </c>
      <c r="L123" s="14" t="s">
        <v>404</v>
      </c>
      <c r="M123" s="14" t="s">
        <v>1620</v>
      </c>
      <c r="N123" s="14" t="s">
        <v>3642</v>
      </c>
      <c r="O123" s="14">
        <v>7</v>
      </c>
      <c r="P123" s="14">
        <v>5</v>
      </c>
      <c r="Q123" s="14">
        <v>2</v>
      </c>
      <c r="R123" s="14" t="s">
        <v>3643</v>
      </c>
      <c r="S123" s="14" t="s">
        <v>3644</v>
      </c>
      <c r="T123" s="25"/>
    </row>
    <row r="124" s="2" customFormat="1" ht="67.5" spans="1:20">
      <c r="A124" s="11">
        <v>119</v>
      </c>
      <c r="B124" s="11" t="s">
        <v>12</v>
      </c>
      <c r="C124" s="11" t="s">
        <v>297</v>
      </c>
      <c r="D124" s="11" t="s">
        <v>3645</v>
      </c>
      <c r="E124" s="11" t="s">
        <v>517</v>
      </c>
      <c r="F124" s="11" t="s">
        <v>2589</v>
      </c>
      <c r="G124" s="11" t="s">
        <v>3646</v>
      </c>
      <c r="H124" s="11" t="s">
        <v>42</v>
      </c>
      <c r="I124" s="11" t="s">
        <v>3647</v>
      </c>
      <c r="J124" s="58">
        <v>45240</v>
      </c>
      <c r="K124" s="36">
        <v>45269</v>
      </c>
      <c r="L124" s="11" t="s">
        <v>517</v>
      </c>
      <c r="M124" s="11" t="s">
        <v>2589</v>
      </c>
      <c r="N124" s="11" t="s">
        <v>3648</v>
      </c>
      <c r="O124" s="11">
        <v>10</v>
      </c>
      <c r="P124" s="11">
        <v>5</v>
      </c>
      <c r="Q124" s="11">
        <v>5</v>
      </c>
      <c r="R124" s="11" t="s">
        <v>3649</v>
      </c>
      <c r="S124" s="11" t="s">
        <v>3650</v>
      </c>
      <c r="T124" s="25"/>
    </row>
    <row r="125" s="2" customFormat="1" ht="78.75" spans="1:20">
      <c r="A125" s="11">
        <v>120</v>
      </c>
      <c r="B125" s="11" t="s">
        <v>12</v>
      </c>
      <c r="C125" s="11" t="s">
        <v>3651</v>
      </c>
      <c r="D125" s="11" t="s">
        <v>3652</v>
      </c>
      <c r="E125" s="11" t="s">
        <v>517</v>
      </c>
      <c r="F125" s="11" t="s">
        <v>2589</v>
      </c>
      <c r="G125" s="11" t="s">
        <v>3653</v>
      </c>
      <c r="H125" s="11" t="s">
        <v>42</v>
      </c>
      <c r="I125" s="11" t="s">
        <v>3654</v>
      </c>
      <c r="J125" s="58">
        <v>45241</v>
      </c>
      <c r="K125" s="36">
        <v>45270</v>
      </c>
      <c r="L125" s="11" t="s">
        <v>517</v>
      </c>
      <c r="M125" s="11" t="s">
        <v>2589</v>
      </c>
      <c r="N125" s="11" t="s">
        <v>3655</v>
      </c>
      <c r="O125" s="11">
        <v>8</v>
      </c>
      <c r="P125" s="11">
        <v>5</v>
      </c>
      <c r="Q125" s="11">
        <v>3</v>
      </c>
      <c r="R125" s="11" t="s">
        <v>3656</v>
      </c>
      <c r="S125" s="11" t="s">
        <v>3657</v>
      </c>
      <c r="T125" s="25"/>
    </row>
    <row r="126" s="2" customFormat="1" ht="33.75" spans="1:20">
      <c r="A126" s="11">
        <v>121</v>
      </c>
      <c r="B126" s="11" t="s">
        <v>12</v>
      </c>
      <c r="C126" s="11" t="s">
        <v>297</v>
      </c>
      <c r="D126" s="11" t="s">
        <v>3658</v>
      </c>
      <c r="E126" s="11" t="s">
        <v>517</v>
      </c>
      <c r="F126" s="11" t="s">
        <v>1680</v>
      </c>
      <c r="G126" s="11" t="s">
        <v>3659</v>
      </c>
      <c r="H126" s="11" t="s">
        <v>195</v>
      </c>
      <c r="I126" s="11" t="s">
        <v>3660</v>
      </c>
      <c r="J126" s="58">
        <v>45178</v>
      </c>
      <c r="K126" s="36">
        <v>45268</v>
      </c>
      <c r="L126" s="11" t="s">
        <v>517</v>
      </c>
      <c r="M126" s="11" t="s">
        <v>1680</v>
      </c>
      <c r="N126" s="11" t="s">
        <v>3661</v>
      </c>
      <c r="O126" s="11">
        <v>5</v>
      </c>
      <c r="P126" s="11">
        <v>5</v>
      </c>
      <c r="Q126" s="11">
        <v>0</v>
      </c>
      <c r="R126" s="11" t="s">
        <v>3662</v>
      </c>
      <c r="S126" s="11" t="s">
        <v>3663</v>
      </c>
      <c r="T126" s="25"/>
    </row>
    <row r="127" s="2" customFormat="1" ht="45" spans="1:20">
      <c r="A127" s="11">
        <v>122</v>
      </c>
      <c r="B127" s="14" t="s">
        <v>11</v>
      </c>
      <c r="C127" s="14" t="s">
        <v>49</v>
      </c>
      <c r="D127" s="14" t="s">
        <v>478</v>
      </c>
      <c r="E127" s="14" t="s">
        <v>107</v>
      </c>
      <c r="F127" s="14" t="s">
        <v>1748</v>
      </c>
      <c r="G127" s="14" t="s">
        <v>3664</v>
      </c>
      <c r="H127" s="14" t="s">
        <v>42</v>
      </c>
      <c r="I127" s="14" t="s">
        <v>1748</v>
      </c>
      <c r="J127" s="19">
        <v>45231</v>
      </c>
      <c r="K127" s="19">
        <v>45261</v>
      </c>
      <c r="L127" s="11" t="s">
        <v>417</v>
      </c>
      <c r="M127" s="14" t="s">
        <v>3665</v>
      </c>
      <c r="N127" s="14" t="s">
        <v>3666</v>
      </c>
      <c r="O127" s="14">
        <v>15</v>
      </c>
      <c r="P127" s="14">
        <v>10</v>
      </c>
      <c r="Q127" s="14">
        <v>5</v>
      </c>
      <c r="R127" s="14" t="s">
        <v>3667</v>
      </c>
      <c r="S127" s="14" t="s">
        <v>3668</v>
      </c>
      <c r="T127" s="25"/>
    </row>
    <row r="128" s="2" customFormat="1" ht="33.75" spans="1:20">
      <c r="A128" s="11">
        <v>123</v>
      </c>
      <c r="B128" s="11" t="s">
        <v>12</v>
      </c>
      <c r="C128" s="14" t="s">
        <v>297</v>
      </c>
      <c r="D128" s="14" t="s">
        <v>398</v>
      </c>
      <c r="E128" s="14" t="s">
        <v>107</v>
      </c>
      <c r="F128" s="14" t="s">
        <v>3669</v>
      </c>
      <c r="G128" s="14" t="s">
        <v>3670</v>
      </c>
      <c r="H128" s="14" t="s">
        <v>42</v>
      </c>
      <c r="I128" s="14" t="s">
        <v>3669</v>
      </c>
      <c r="J128" s="19">
        <v>45017</v>
      </c>
      <c r="K128" s="19">
        <v>45261</v>
      </c>
      <c r="L128" s="11" t="s">
        <v>417</v>
      </c>
      <c r="M128" s="14" t="s">
        <v>3669</v>
      </c>
      <c r="N128" s="14" t="s">
        <v>3671</v>
      </c>
      <c r="O128" s="14">
        <v>5</v>
      </c>
      <c r="P128" s="14">
        <v>5</v>
      </c>
      <c r="Q128" s="14">
        <v>0</v>
      </c>
      <c r="R128" s="14" t="s">
        <v>3672</v>
      </c>
      <c r="S128" s="14" t="s">
        <v>3673</v>
      </c>
      <c r="T128" s="25"/>
    </row>
    <row r="129" s="2" customFormat="1" ht="45" spans="1:20">
      <c r="A129" s="11">
        <v>124</v>
      </c>
      <c r="B129" s="11" t="s">
        <v>11</v>
      </c>
      <c r="C129" s="11" t="s">
        <v>250</v>
      </c>
      <c r="D129" s="11" t="s">
        <v>251</v>
      </c>
      <c r="E129" s="11" t="s">
        <v>107</v>
      </c>
      <c r="F129" s="11" t="s">
        <v>901</v>
      </c>
      <c r="G129" s="11" t="s">
        <v>3674</v>
      </c>
      <c r="H129" s="11" t="s">
        <v>457</v>
      </c>
      <c r="I129" s="11" t="s">
        <v>3675</v>
      </c>
      <c r="J129" s="11" t="s">
        <v>575</v>
      </c>
      <c r="K129" s="11" t="s">
        <v>172</v>
      </c>
      <c r="L129" s="11" t="s">
        <v>417</v>
      </c>
      <c r="M129" s="11" t="s">
        <v>901</v>
      </c>
      <c r="N129" s="11" t="s">
        <v>3676</v>
      </c>
      <c r="O129" s="11">
        <v>5</v>
      </c>
      <c r="P129" s="11">
        <v>5</v>
      </c>
      <c r="Q129" s="11">
        <v>0</v>
      </c>
      <c r="R129" s="11" t="s">
        <v>3677</v>
      </c>
      <c r="S129" s="11" t="s">
        <v>3678</v>
      </c>
      <c r="T129" s="25"/>
    </row>
    <row r="130" s="2" customFormat="1" ht="45" spans="1:20">
      <c r="A130" s="11">
        <v>125</v>
      </c>
      <c r="B130" s="11" t="s">
        <v>11</v>
      </c>
      <c r="C130" s="11" t="s">
        <v>250</v>
      </c>
      <c r="D130" s="11" t="s">
        <v>251</v>
      </c>
      <c r="E130" s="11" t="s">
        <v>107</v>
      </c>
      <c r="F130" s="11" t="s">
        <v>3398</v>
      </c>
      <c r="G130" s="11" t="s">
        <v>3399</v>
      </c>
      <c r="H130" s="11" t="s">
        <v>42</v>
      </c>
      <c r="I130" s="11" t="s">
        <v>3398</v>
      </c>
      <c r="J130" s="56">
        <v>45200</v>
      </c>
      <c r="K130" s="56">
        <v>45290</v>
      </c>
      <c r="L130" s="11" t="s">
        <v>3401</v>
      </c>
      <c r="M130" s="11" t="s">
        <v>3398</v>
      </c>
      <c r="N130" s="11" t="s">
        <v>3679</v>
      </c>
      <c r="O130" s="11">
        <v>10</v>
      </c>
      <c r="P130" s="11">
        <v>10</v>
      </c>
      <c r="Q130" s="11">
        <v>0</v>
      </c>
      <c r="R130" s="11" t="s">
        <v>3680</v>
      </c>
      <c r="S130" s="11" t="s">
        <v>3681</v>
      </c>
      <c r="T130" s="25"/>
    </row>
    <row r="131" s="2" customFormat="1" ht="33.75" spans="1:20">
      <c r="A131" s="11">
        <v>126</v>
      </c>
      <c r="B131" s="11" t="s">
        <v>12</v>
      </c>
      <c r="C131" s="11" t="s">
        <v>297</v>
      </c>
      <c r="D131" s="11" t="s">
        <v>3682</v>
      </c>
      <c r="E131" s="14" t="s">
        <v>149</v>
      </c>
      <c r="F131" s="14" t="s">
        <v>150</v>
      </c>
      <c r="G131" s="14" t="s">
        <v>3683</v>
      </c>
      <c r="H131" s="14" t="s">
        <v>42</v>
      </c>
      <c r="I131" s="14" t="s">
        <v>150</v>
      </c>
      <c r="J131" s="19">
        <v>45231</v>
      </c>
      <c r="K131" s="19">
        <v>45627</v>
      </c>
      <c r="L131" s="14" t="s">
        <v>149</v>
      </c>
      <c r="M131" s="14" t="s">
        <v>150</v>
      </c>
      <c r="N131" s="14" t="s">
        <v>3684</v>
      </c>
      <c r="O131" s="14">
        <v>20</v>
      </c>
      <c r="P131" s="14">
        <v>5</v>
      </c>
      <c r="Q131" s="14">
        <v>15</v>
      </c>
      <c r="R131" s="14" t="s">
        <v>3685</v>
      </c>
      <c r="S131" s="14" t="s">
        <v>3686</v>
      </c>
      <c r="T131" s="25"/>
    </row>
    <row r="132" s="2" customFormat="1" ht="45" spans="1:20">
      <c r="A132" s="11">
        <v>127</v>
      </c>
      <c r="B132" s="11" t="s">
        <v>12</v>
      </c>
      <c r="C132" s="11" t="s">
        <v>297</v>
      </c>
      <c r="D132" s="11" t="s">
        <v>551</v>
      </c>
      <c r="E132" s="25" t="s">
        <v>149</v>
      </c>
      <c r="F132" s="11" t="s">
        <v>699</v>
      </c>
      <c r="G132" s="11" t="s">
        <v>3687</v>
      </c>
      <c r="H132" s="25" t="s">
        <v>42</v>
      </c>
      <c r="I132" s="11" t="s">
        <v>699</v>
      </c>
      <c r="J132" s="57">
        <v>45047</v>
      </c>
      <c r="K132" s="57">
        <v>45261</v>
      </c>
      <c r="L132" s="25" t="s">
        <v>149</v>
      </c>
      <c r="M132" s="11" t="s">
        <v>699</v>
      </c>
      <c r="N132" s="11" t="s">
        <v>3688</v>
      </c>
      <c r="O132" s="25">
        <v>55</v>
      </c>
      <c r="P132" s="25">
        <v>30</v>
      </c>
      <c r="Q132" s="25">
        <v>25</v>
      </c>
      <c r="R132" s="11" t="s">
        <v>3689</v>
      </c>
      <c r="S132" s="11" t="s">
        <v>3690</v>
      </c>
      <c r="T132" s="25"/>
    </row>
    <row r="133" s="2" customFormat="1" ht="33.75" spans="1:20">
      <c r="A133" s="11">
        <v>128</v>
      </c>
      <c r="B133" s="14" t="s">
        <v>11</v>
      </c>
      <c r="C133" s="14" t="s">
        <v>212</v>
      </c>
      <c r="D133" s="14" t="s">
        <v>114</v>
      </c>
      <c r="E133" s="25" t="s">
        <v>149</v>
      </c>
      <c r="F133" s="11" t="s">
        <v>2837</v>
      </c>
      <c r="G133" s="11" t="s">
        <v>3691</v>
      </c>
      <c r="H133" s="25" t="s">
        <v>42</v>
      </c>
      <c r="I133" s="11" t="s">
        <v>2837</v>
      </c>
      <c r="J133" s="57">
        <v>45108</v>
      </c>
      <c r="K133" s="57">
        <v>45261</v>
      </c>
      <c r="L133" s="25" t="s">
        <v>149</v>
      </c>
      <c r="M133" s="11" t="s">
        <v>2837</v>
      </c>
      <c r="N133" s="11" t="s">
        <v>3692</v>
      </c>
      <c r="O133" s="25">
        <v>15</v>
      </c>
      <c r="P133" s="25">
        <v>5</v>
      </c>
      <c r="Q133" s="25">
        <v>10</v>
      </c>
      <c r="R133" s="11" t="s">
        <v>3693</v>
      </c>
      <c r="S133" s="11" t="s">
        <v>3694</v>
      </c>
      <c r="T133" s="25"/>
    </row>
    <row r="134" s="2" customFormat="1" ht="33.75" spans="1:20">
      <c r="A134" s="11">
        <v>129</v>
      </c>
      <c r="B134" s="11" t="s">
        <v>12</v>
      </c>
      <c r="C134" s="11" t="s">
        <v>297</v>
      </c>
      <c r="D134" s="11" t="s">
        <v>398</v>
      </c>
      <c r="E134" s="25" t="s">
        <v>149</v>
      </c>
      <c r="F134" s="11" t="s">
        <v>1806</v>
      </c>
      <c r="G134" s="11" t="s">
        <v>3695</v>
      </c>
      <c r="H134" s="25" t="s">
        <v>42</v>
      </c>
      <c r="I134" s="11" t="s">
        <v>1808</v>
      </c>
      <c r="J134" s="57">
        <v>2023.11</v>
      </c>
      <c r="K134" s="57">
        <v>2023.12</v>
      </c>
      <c r="L134" s="25" t="s">
        <v>149</v>
      </c>
      <c r="M134" s="11" t="s">
        <v>1806</v>
      </c>
      <c r="N134" s="11" t="s">
        <v>3696</v>
      </c>
      <c r="O134" s="25">
        <v>6.5</v>
      </c>
      <c r="P134" s="25">
        <v>5</v>
      </c>
      <c r="Q134" s="25">
        <v>1.5</v>
      </c>
      <c r="R134" s="11" t="s">
        <v>3693</v>
      </c>
      <c r="S134" s="11" t="s">
        <v>3697</v>
      </c>
      <c r="T134" s="25"/>
    </row>
    <row r="135" s="2" customFormat="1" ht="33.75" spans="1:20">
      <c r="A135" s="11">
        <v>130</v>
      </c>
      <c r="B135" s="11" t="s">
        <v>12</v>
      </c>
      <c r="C135" s="14" t="s">
        <v>297</v>
      </c>
      <c r="D135" s="14" t="s">
        <v>298</v>
      </c>
      <c r="E135" s="22" t="s">
        <v>149</v>
      </c>
      <c r="F135" s="14" t="s">
        <v>3698</v>
      </c>
      <c r="G135" s="14" t="s">
        <v>3699</v>
      </c>
      <c r="H135" s="22" t="s">
        <v>42</v>
      </c>
      <c r="I135" s="14" t="s">
        <v>3700</v>
      </c>
      <c r="J135" s="64">
        <v>2023.1</v>
      </c>
      <c r="K135" s="65">
        <v>2023.12</v>
      </c>
      <c r="L135" s="22" t="s">
        <v>149</v>
      </c>
      <c r="M135" s="14" t="s">
        <v>3698</v>
      </c>
      <c r="N135" s="14" t="s">
        <v>3701</v>
      </c>
      <c r="O135" s="22">
        <v>25</v>
      </c>
      <c r="P135" s="22">
        <v>5</v>
      </c>
      <c r="Q135" s="22">
        <v>20</v>
      </c>
      <c r="R135" s="14" t="s">
        <v>1804</v>
      </c>
      <c r="S135" s="14" t="s">
        <v>3702</v>
      </c>
      <c r="T135" s="25"/>
    </row>
    <row r="136" s="2" customFormat="1" ht="45" spans="1:20">
      <c r="A136" s="11">
        <v>131</v>
      </c>
      <c r="B136" s="11" t="s">
        <v>12</v>
      </c>
      <c r="C136" s="14" t="s">
        <v>558</v>
      </c>
      <c r="D136" s="14" t="s">
        <v>398</v>
      </c>
      <c r="E136" s="14" t="s">
        <v>149</v>
      </c>
      <c r="F136" s="14" t="s">
        <v>3703</v>
      </c>
      <c r="G136" s="14" t="s">
        <v>3704</v>
      </c>
      <c r="H136" s="14" t="s">
        <v>42</v>
      </c>
      <c r="I136" s="14" t="s">
        <v>3705</v>
      </c>
      <c r="J136" s="57">
        <v>45184</v>
      </c>
      <c r="K136" s="57">
        <v>45261</v>
      </c>
      <c r="L136" s="14" t="s">
        <v>149</v>
      </c>
      <c r="M136" s="14" t="s">
        <v>3703</v>
      </c>
      <c r="N136" s="11" t="s">
        <v>3706</v>
      </c>
      <c r="O136" s="25">
        <v>6</v>
      </c>
      <c r="P136" s="25">
        <v>4</v>
      </c>
      <c r="Q136" s="25">
        <v>2</v>
      </c>
      <c r="R136" s="14" t="s">
        <v>1804</v>
      </c>
      <c r="S136" s="14" t="s">
        <v>3707</v>
      </c>
      <c r="T136" s="25"/>
    </row>
    <row r="137" s="2" customFormat="1" ht="45" spans="1:20">
      <c r="A137" s="11">
        <v>132</v>
      </c>
      <c r="B137" s="11" t="s">
        <v>11</v>
      </c>
      <c r="C137" s="11" t="s">
        <v>212</v>
      </c>
      <c r="D137" s="11" t="s">
        <v>114</v>
      </c>
      <c r="E137" s="11" t="s">
        <v>149</v>
      </c>
      <c r="F137" s="11" t="s">
        <v>917</v>
      </c>
      <c r="G137" s="11" t="s">
        <v>3708</v>
      </c>
      <c r="H137" s="11" t="s">
        <v>42</v>
      </c>
      <c r="I137" s="11" t="s">
        <v>917</v>
      </c>
      <c r="J137" s="36">
        <v>44986</v>
      </c>
      <c r="K137" s="36">
        <v>45261</v>
      </c>
      <c r="L137" s="11" t="s">
        <v>149</v>
      </c>
      <c r="M137" s="11" t="s">
        <v>3709</v>
      </c>
      <c r="N137" s="11" t="s">
        <v>3710</v>
      </c>
      <c r="O137" s="11">
        <v>50</v>
      </c>
      <c r="P137" s="11">
        <v>8</v>
      </c>
      <c r="Q137" s="11">
        <v>42</v>
      </c>
      <c r="R137" s="14" t="s">
        <v>1804</v>
      </c>
      <c r="S137" s="11" t="s">
        <v>3711</v>
      </c>
      <c r="T137" s="25"/>
    </row>
    <row r="138" s="2" customFormat="1" ht="45" spans="1:20">
      <c r="A138" s="11">
        <v>133</v>
      </c>
      <c r="B138" s="11" t="s">
        <v>12</v>
      </c>
      <c r="C138" s="14" t="s">
        <v>916</v>
      </c>
      <c r="D138" s="14" t="s">
        <v>551</v>
      </c>
      <c r="E138" s="22" t="s">
        <v>149</v>
      </c>
      <c r="F138" s="14" t="s">
        <v>2877</v>
      </c>
      <c r="G138" s="14" t="s">
        <v>3712</v>
      </c>
      <c r="H138" s="22" t="s">
        <v>42</v>
      </c>
      <c r="I138" s="14" t="s">
        <v>3713</v>
      </c>
      <c r="J138" s="42">
        <v>45200</v>
      </c>
      <c r="K138" s="42">
        <v>45261</v>
      </c>
      <c r="L138" s="22" t="s">
        <v>149</v>
      </c>
      <c r="M138" s="14" t="s">
        <v>2877</v>
      </c>
      <c r="N138" s="14" t="s">
        <v>3714</v>
      </c>
      <c r="O138" s="22">
        <v>15</v>
      </c>
      <c r="P138" s="22">
        <v>5</v>
      </c>
      <c r="Q138" s="22">
        <v>10</v>
      </c>
      <c r="R138" s="14" t="s">
        <v>3715</v>
      </c>
      <c r="S138" s="14" t="s">
        <v>3716</v>
      </c>
      <c r="T138" s="25"/>
    </row>
    <row r="139" s="2" customFormat="1" ht="33.75" spans="1:20">
      <c r="A139" s="11">
        <v>134</v>
      </c>
      <c r="B139" s="11" t="s">
        <v>12</v>
      </c>
      <c r="C139" s="11" t="s">
        <v>297</v>
      </c>
      <c r="D139" s="11" t="s">
        <v>374</v>
      </c>
      <c r="E139" s="11" t="s">
        <v>50</v>
      </c>
      <c r="F139" s="11" t="s">
        <v>3717</v>
      </c>
      <c r="G139" s="11" t="s">
        <v>3718</v>
      </c>
      <c r="H139" s="25" t="s">
        <v>42</v>
      </c>
      <c r="I139" s="11" t="s">
        <v>3719</v>
      </c>
      <c r="J139" s="36">
        <v>44927</v>
      </c>
      <c r="K139" s="36">
        <v>45261</v>
      </c>
      <c r="L139" s="11" t="s">
        <v>710</v>
      </c>
      <c r="M139" s="11" t="s">
        <v>3717</v>
      </c>
      <c r="N139" s="11" t="s">
        <v>3720</v>
      </c>
      <c r="O139" s="11">
        <v>20</v>
      </c>
      <c r="P139" s="11">
        <v>14</v>
      </c>
      <c r="Q139" s="11">
        <v>6</v>
      </c>
      <c r="R139" s="55" t="s">
        <v>3721</v>
      </c>
      <c r="S139" s="55" t="s">
        <v>3722</v>
      </c>
      <c r="T139" s="25"/>
    </row>
    <row r="140" s="2" customFormat="1" ht="45" spans="1:20">
      <c r="A140" s="11">
        <v>135</v>
      </c>
      <c r="B140" s="55" t="s">
        <v>11</v>
      </c>
      <c r="C140" s="11" t="s">
        <v>49</v>
      </c>
      <c r="D140" s="61" t="s">
        <v>478</v>
      </c>
      <c r="E140" s="11" t="s">
        <v>50</v>
      </c>
      <c r="F140" s="11" t="s">
        <v>51</v>
      </c>
      <c r="G140" s="11" t="s">
        <v>3723</v>
      </c>
      <c r="H140" s="11" t="s">
        <v>1344</v>
      </c>
      <c r="I140" s="11" t="s">
        <v>3724</v>
      </c>
      <c r="J140" s="36">
        <v>44927</v>
      </c>
      <c r="K140" s="36">
        <v>45017</v>
      </c>
      <c r="L140" s="11" t="s">
        <v>710</v>
      </c>
      <c r="M140" s="11" t="s">
        <v>3725</v>
      </c>
      <c r="N140" s="11" t="s">
        <v>3726</v>
      </c>
      <c r="O140" s="11">
        <v>5</v>
      </c>
      <c r="P140" s="11">
        <v>5</v>
      </c>
      <c r="Q140" s="11">
        <v>0</v>
      </c>
      <c r="R140" s="11" t="s">
        <v>3727</v>
      </c>
      <c r="S140" s="11" t="s">
        <v>3728</v>
      </c>
      <c r="T140" s="25"/>
    </row>
    <row r="141" s="2" customFormat="1" ht="33.75" spans="1:20">
      <c r="A141" s="11">
        <v>136</v>
      </c>
      <c r="B141" s="55" t="s">
        <v>11</v>
      </c>
      <c r="C141" s="55" t="s">
        <v>212</v>
      </c>
      <c r="D141" s="11" t="s">
        <v>114</v>
      </c>
      <c r="E141" s="11" t="s">
        <v>50</v>
      </c>
      <c r="F141" s="11" t="s">
        <v>708</v>
      </c>
      <c r="G141" s="11" t="s">
        <v>3729</v>
      </c>
      <c r="H141" s="11" t="s">
        <v>402</v>
      </c>
      <c r="I141" s="11" t="s">
        <v>708</v>
      </c>
      <c r="J141" s="36">
        <v>45078</v>
      </c>
      <c r="K141" s="36">
        <v>45261</v>
      </c>
      <c r="L141" s="11" t="s">
        <v>710</v>
      </c>
      <c r="M141" s="11" t="s">
        <v>708</v>
      </c>
      <c r="N141" s="11" t="s">
        <v>3730</v>
      </c>
      <c r="O141" s="11">
        <v>5</v>
      </c>
      <c r="P141" s="11">
        <v>5</v>
      </c>
      <c r="Q141" s="11">
        <v>0</v>
      </c>
      <c r="R141" s="11" t="s">
        <v>3731</v>
      </c>
      <c r="S141" s="11" t="s">
        <v>3732</v>
      </c>
      <c r="T141" s="25"/>
    </row>
    <row r="142" s="2" customFormat="1" ht="45" spans="1:20">
      <c r="A142" s="11">
        <v>137</v>
      </c>
      <c r="B142" s="55" t="s">
        <v>11</v>
      </c>
      <c r="C142" s="55" t="s">
        <v>212</v>
      </c>
      <c r="D142" s="11" t="s">
        <v>114</v>
      </c>
      <c r="E142" s="14" t="s">
        <v>50</v>
      </c>
      <c r="F142" s="14" t="s">
        <v>708</v>
      </c>
      <c r="G142" s="14" t="s">
        <v>3733</v>
      </c>
      <c r="H142" s="14" t="s">
        <v>402</v>
      </c>
      <c r="I142" s="14" t="s">
        <v>708</v>
      </c>
      <c r="J142" s="56">
        <v>45017</v>
      </c>
      <c r="K142" s="56">
        <v>45261</v>
      </c>
      <c r="L142" s="66" t="s">
        <v>710</v>
      </c>
      <c r="M142" s="14" t="s">
        <v>3734</v>
      </c>
      <c r="N142" s="14" t="s">
        <v>3735</v>
      </c>
      <c r="O142" s="11">
        <v>7</v>
      </c>
      <c r="P142" s="11">
        <v>5</v>
      </c>
      <c r="Q142" s="11">
        <v>2</v>
      </c>
      <c r="R142" s="67" t="s">
        <v>3736</v>
      </c>
      <c r="S142" s="67" t="s">
        <v>3737</v>
      </c>
      <c r="T142" s="25"/>
    </row>
    <row r="143" s="2" customFormat="1" ht="56.25" spans="1:20">
      <c r="A143" s="11">
        <v>138</v>
      </c>
      <c r="B143" s="11" t="s">
        <v>12</v>
      </c>
      <c r="C143" s="11" t="s">
        <v>297</v>
      </c>
      <c r="D143" s="11" t="s">
        <v>551</v>
      </c>
      <c r="E143" s="11" t="s">
        <v>50</v>
      </c>
      <c r="F143" s="11" t="s">
        <v>51</v>
      </c>
      <c r="G143" s="62" t="s">
        <v>3738</v>
      </c>
      <c r="H143" s="11" t="s">
        <v>402</v>
      </c>
      <c r="I143" s="11" t="s">
        <v>51</v>
      </c>
      <c r="J143" s="36">
        <v>45200</v>
      </c>
      <c r="K143" s="36">
        <v>45261</v>
      </c>
      <c r="L143" s="66" t="s">
        <v>710</v>
      </c>
      <c r="M143" s="11" t="s">
        <v>3739</v>
      </c>
      <c r="N143" s="11" t="s">
        <v>3740</v>
      </c>
      <c r="O143" s="11">
        <v>12</v>
      </c>
      <c r="P143" s="11">
        <v>10</v>
      </c>
      <c r="Q143" s="11">
        <v>2</v>
      </c>
      <c r="R143" s="11" t="s">
        <v>3741</v>
      </c>
      <c r="S143" s="11" t="s">
        <v>3742</v>
      </c>
      <c r="T143" s="25"/>
    </row>
    <row r="144" s="2" customFormat="1" ht="45" spans="1:20">
      <c r="A144" s="11">
        <v>139</v>
      </c>
      <c r="B144" s="11" t="s">
        <v>12</v>
      </c>
      <c r="C144" s="11" t="s">
        <v>297</v>
      </c>
      <c r="D144" s="11" t="s">
        <v>551</v>
      </c>
      <c r="E144" s="11" t="s">
        <v>50</v>
      </c>
      <c r="F144" s="11" t="s">
        <v>3743</v>
      </c>
      <c r="G144" s="11" t="s">
        <v>3744</v>
      </c>
      <c r="H144" s="11" t="s">
        <v>42</v>
      </c>
      <c r="I144" s="11" t="s">
        <v>3743</v>
      </c>
      <c r="J144" s="36">
        <v>45231</v>
      </c>
      <c r="K144" s="36">
        <v>45261</v>
      </c>
      <c r="L144" s="66" t="s">
        <v>710</v>
      </c>
      <c r="M144" s="11" t="s">
        <v>3743</v>
      </c>
      <c r="N144" s="11" t="s">
        <v>3745</v>
      </c>
      <c r="O144" s="11">
        <v>18</v>
      </c>
      <c r="P144" s="11">
        <v>5</v>
      </c>
      <c r="Q144" s="11">
        <v>13</v>
      </c>
      <c r="R144" s="11" t="s">
        <v>3746</v>
      </c>
      <c r="S144" s="11" t="s">
        <v>3747</v>
      </c>
      <c r="T144" s="25"/>
    </row>
    <row r="145" s="2" customFormat="1" ht="45" spans="1:20">
      <c r="A145" s="11">
        <v>140</v>
      </c>
      <c r="B145" s="55" t="s">
        <v>11</v>
      </c>
      <c r="C145" s="55" t="s">
        <v>212</v>
      </c>
      <c r="D145" s="55" t="s">
        <v>335</v>
      </c>
      <c r="E145" s="55" t="s">
        <v>50</v>
      </c>
      <c r="F145" s="55" t="s">
        <v>1563</v>
      </c>
      <c r="G145" s="55" t="s">
        <v>3748</v>
      </c>
      <c r="H145" s="55" t="s">
        <v>42</v>
      </c>
      <c r="I145" s="55" t="s">
        <v>3749</v>
      </c>
      <c r="J145" s="56">
        <v>45078</v>
      </c>
      <c r="K145" s="56">
        <v>45170</v>
      </c>
      <c r="L145" s="55" t="s">
        <v>3749</v>
      </c>
      <c r="M145" s="55" t="s">
        <v>1563</v>
      </c>
      <c r="N145" s="55" t="s">
        <v>3750</v>
      </c>
      <c r="O145" s="67">
        <v>45</v>
      </c>
      <c r="P145" s="67">
        <v>5</v>
      </c>
      <c r="Q145" s="67">
        <v>40</v>
      </c>
      <c r="R145" s="55" t="s">
        <v>3751</v>
      </c>
      <c r="S145" s="55" t="s">
        <v>3752</v>
      </c>
      <c r="T145" s="25"/>
    </row>
    <row r="146" s="2" customFormat="1" ht="45" spans="1:20">
      <c r="A146" s="11">
        <v>141</v>
      </c>
      <c r="B146" s="11" t="s">
        <v>12</v>
      </c>
      <c r="C146" s="15" t="s">
        <v>297</v>
      </c>
      <c r="D146" s="15" t="s">
        <v>398</v>
      </c>
      <c r="E146" s="15" t="s">
        <v>39</v>
      </c>
      <c r="F146" s="15" t="s">
        <v>1874</v>
      </c>
      <c r="G146" s="15" t="s">
        <v>1875</v>
      </c>
      <c r="H146" s="15" t="s">
        <v>42</v>
      </c>
      <c r="I146" s="15" t="s">
        <v>1876</v>
      </c>
      <c r="J146" s="39">
        <v>44986</v>
      </c>
      <c r="K146" s="39">
        <v>45047</v>
      </c>
      <c r="L146" s="15" t="s">
        <v>445</v>
      </c>
      <c r="M146" s="15" t="s">
        <v>1874</v>
      </c>
      <c r="N146" s="15" t="s">
        <v>1877</v>
      </c>
      <c r="O146" s="15">
        <v>15</v>
      </c>
      <c r="P146" s="15">
        <v>10</v>
      </c>
      <c r="Q146" s="15">
        <v>5</v>
      </c>
      <c r="R146" s="71" t="s">
        <v>1878</v>
      </c>
      <c r="S146" s="71" t="s">
        <v>1879</v>
      </c>
      <c r="T146" s="25"/>
    </row>
    <row r="147" s="2" customFormat="1" ht="45" spans="1:20">
      <c r="A147" s="11">
        <v>142</v>
      </c>
      <c r="B147" s="11" t="s">
        <v>12</v>
      </c>
      <c r="C147" s="11" t="s">
        <v>1902</v>
      </c>
      <c r="D147" s="11" t="s">
        <v>398</v>
      </c>
      <c r="E147" s="11" t="s">
        <v>39</v>
      </c>
      <c r="F147" s="11" t="s">
        <v>1909</v>
      </c>
      <c r="G147" s="11" t="s">
        <v>1910</v>
      </c>
      <c r="H147" s="11" t="s">
        <v>42</v>
      </c>
      <c r="I147" s="11" t="s">
        <v>1911</v>
      </c>
      <c r="J147" s="41">
        <v>45170</v>
      </c>
      <c r="K147" s="41">
        <v>45261</v>
      </c>
      <c r="L147" s="15" t="s">
        <v>445</v>
      </c>
      <c r="M147" s="11" t="s">
        <v>1909</v>
      </c>
      <c r="N147" s="11" t="s">
        <v>1912</v>
      </c>
      <c r="O147" s="11">
        <v>25</v>
      </c>
      <c r="P147" s="11">
        <v>10</v>
      </c>
      <c r="Q147" s="11">
        <v>15</v>
      </c>
      <c r="R147" s="11" t="s">
        <v>1913</v>
      </c>
      <c r="S147" s="11" t="s">
        <v>1914</v>
      </c>
      <c r="T147" s="25"/>
    </row>
    <row r="148" s="2" customFormat="1" ht="33.75" spans="1:20">
      <c r="A148" s="11">
        <v>143</v>
      </c>
      <c r="B148" s="11" t="s">
        <v>3753</v>
      </c>
      <c r="C148" s="11" t="s">
        <v>212</v>
      </c>
      <c r="D148" s="11" t="s">
        <v>114</v>
      </c>
      <c r="E148" s="11" t="s">
        <v>39</v>
      </c>
      <c r="F148" s="11" t="s">
        <v>3754</v>
      </c>
      <c r="G148" s="11" t="s">
        <v>3755</v>
      </c>
      <c r="H148" s="11" t="s">
        <v>42</v>
      </c>
      <c r="I148" s="11" t="s">
        <v>3756</v>
      </c>
      <c r="J148" s="41">
        <v>44986</v>
      </c>
      <c r="K148" s="41">
        <v>45260</v>
      </c>
      <c r="L148" s="15" t="s">
        <v>445</v>
      </c>
      <c r="M148" s="11" t="s">
        <v>2447</v>
      </c>
      <c r="N148" s="11" t="s">
        <v>3757</v>
      </c>
      <c r="O148" s="11">
        <v>40</v>
      </c>
      <c r="P148" s="11">
        <v>20</v>
      </c>
      <c r="Q148" s="11">
        <v>20</v>
      </c>
      <c r="R148" s="72" t="s">
        <v>3758</v>
      </c>
      <c r="S148" s="72" t="s">
        <v>3759</v>
      </c>
      <c r="T148" s="25"/>
    </row>
    <row r="149" s="2" customFormat="1" ht="45" spans="1:20">
      <c r="A149" s="11">
        <v>144</v>
      </c>
      <c r="B149" s="11" t="s">
        <v>12</v>
      </c>
      <c r="C149" s="14" t="s">
        <v>916</v>
      </c>
      <c r="D149" s="14" t="s">
        <v>413</v>
      </c>
      <c r="E149" s="22" t="s">
        <v>39</v>
      </c>
      <c r="F149" s="22" t="s">
        <v>1896</v>
      </c>
      <c r="G149" s="14" t="s">
        <v>3760</v>
      </c>
      <c r="H149" s="22" t="s">
        <v>42</v>
      </c>
      <c r="I149" s="14" t="s">
        <v>3761</v>
      </c>
      <c r="J149" s="41">
        <v>45261</v>
      </c>
      <c r="K149" s="41">
        <v>45261</v>
      </c>
      <c r="L149" s="15" t="s">
        <v>445</v>
      </c>
      <c r="M149" s="22" t="s">
        <v>1896</v>
      </c>
      <c r="N149" s="14" t="s">
        <v>3762</v>
      </c>
      <c r="O149" s="14">
        <v>10</v>
      </c>
      <c r="P149" s="14">
        <v>8</v>
      </c>
      <c r="Q149" s="14">
        <v>2</v>
      </c>
      <c r="R149" s="14" t="s">
        <v>3763</v>
      </c>
      <c r="S149" s="14" t="s">
        <v>3764</v>
      </c>
      <c r="T149" s="25"/>
    </row>
    <row r="150" s="2" customFormat="1" ht="22.5" spans="1:20">
      <c r="A150" s="11">
        <v>145</v>
      </c>
      <c r="B150" s="11" t="s">
        <v>12</v>
      </c>
      <c r="C150" s="14" t="s">
        <v>297</v>
      </c>
      <c r="D150" s="14" t="s">
        <v>398</v>
      </c>
      <c r="E150" s="14" t="s">
        <v>39</v>
      </c>
      <c r="F150" s="14" t="s">
        <v>449</v>
      </c>
      <c r="G150" s="14" t="s">
        <v>3765</v>
      </c>
      <c r="H150" s="14" t="s">
        <v>42</v>
      </c>
      <c r="I150" s="14" t="s">
        <v>3766</v>
      </c>
      <c r="J150" s="41">
        <v>45270</v>
      </c>
      <c r="K150" s="41">
        <v>45311</v>
      </c>
      <c r="L150" s="15" t="s">
        <v>445</v>
      </c>
      <c r="M150" s="14" t="s">
        <v>449</v>
      </c>
      <c r="N150" s="14" t="s">
        <v>3767</v>
      </c>
      <c r="O150" s="14">
        <v>10</v>
      </c>
      <c r="P150" s="14">
        <v>5</v>
      </c>
      <c r="Q150" s="14">
        <v>5</v>
      </c>
      <c r="R150" s="73" t="s">
        <v>3768</v>
      </c>
      <c r="S150" s="73" t="s">
        <v>3769</v>
      </c>
      <c r="T150" s="25"/>
    </row>
    <row r="151" s="2" customFormat="1" ht="45" spans="1:20">
      <c r="A151" s="11">
        <v>146</v>
      </c>
      <c r="B151" s="11" t="s">
        <v>12</v>
      </c>
      <c r="C151" s="14" t="s">
        <v>297</v>
      </c>
      <c r="D151" s="14" t="s">
        <v>398</v>
      </c>
      <c r="E151" s="14" t="s">
        <v>39</v>
      </c>
      <c r="F151" s="14" t="s">
        <v>3770</v>
      </c>
      <c r="G151" s="14" t="s">
        <v>3771</v>
      </c>
      <c r="H151" s="14" t="s">
        <v>42</v>
      </c>
      <c r="I151" s="14" t="s">
        <v>3772</v>
      </c>
      <c r="J151" s="41">
        <v>44927</v>
      </c>
      <c r="K151" s="41">
        <v>44986</v>
      </c>
      <c r="L151" s="15" t="s">
        <v>445</v>
      </c>
      <c r="M151" s="14" t="s">
        <v>3770</v>
      </c>
      <c r="N151" s="14" t="s">
        <v>3773</v>
      </c>
      <c r="O151" s="14">
        <v>6</v>
      </c>
      <c r="P151" s="14">
        <v>5</v>
      </c>
      <c r="Q151" s="14">
        <v>1</v>
      </c>
      <c r="R151" s="74" t="s">
        <v>3774</v>
      </c>
      <c r="S151" s="74" t="s">
        <v>3775</v>
      </c>
      <c r="T151" s="25"/>
    </row>
    <row r="152" s="2" customFormat="1" ht="33.75" spans="1:20">
      <c r="A152" s="11">
        <v>147</v>
      </c>
      <c r="B152" s="14" t="s">
        <v>11</v>
      </c>
      <c r="C152" s="14" t="s">
        <v>212</v>
      </c>
      <c r="D152" s="14" t="s">
        <v>114</v>
      </c>
      <c r="E152" s="14" t="s">
        <v>39</v>
      </c>
      <c r="F152" s="14" t="s">
        <v>280</v>
      </c>
      <c r="G152" s="14" t="s">
        <v>3776</v>
      </c>
      <c r="H152" s="14" t="s">
        <v>195</v>
      </c>
      <c r="I152" s="14" t="s">
        <v>282</v>
      </c>
      <c r="J152" s="41">
        <v>44927</v>
      </c>
      <c r="K152" s="41">
        <v>45261</v>
      </c>
      <c r="L152" s="15" t="s">
        <v>445</v>
      </c>
      <c r="M152" s="14" t="s">
        <v>1940</v>
      </c>
      <c r="N152" s="14" t="s">
        <v>3777</v>
      </c>
      <c r="O152" s="14">
        <v>10</v>
      </c>
      <c r="P152" s="14">
        <v>10</v>
      </c>
      <c r="Q152" s="14">
        <v>0</v>
      </c>
      <c r="R152" s="14" t="s">
        <v>3778</v>
      </c>
      <c r="S152" s="74" t="s">
        <v>3779</v>
      </c>
      <c r="T152" s="25"/>
    </row>
    <row r="153" s="2" customFormat="1" ht="33.75" spans="1:20">
      <c r="A153" s="11">
        <v>148</v>
      </c>
      <c r="B153" s="11" t="s">
        <v>12</v>
      </c>
      <c r="C153" s="14" t="s">
        <v>297</v>
      </c>
      <c r="D153" s="14" t="s">
        <v>398</v>
      </c>
      <c r="E153" s="14" t="s">
        <v>39</v>
      </c>
      <c r="F153" s="14" t="s">
        <v>3780</v>
      </c>
      <c r="G153" s="11" t="s">
        <v>3781</v>
      </c>
      <c r="H153" s="14" t="s">
        <v>42</v>
      </c>
      <c r="I153" s="14" t="s">
        <v>3782</v>
      </c>
      <c r="J153" s="41">
        <v>45200</v>
      </c>
      <c r="K153" s="41">
        <v>45261</v>
      </c>
      <c r="L153" s="15" t="s">
        <v>445</v>
      </c>
      <c r="M153" s="14" t="s">
        <v>3780</v>
      </c>
      <c r="N153" s="11" t="s">
        <v>3783</v>
      </c>
      <c r="O153" s="11">
        <v>8</v>
      </c>
      <c r="P153" s="11">
        <v>5</v>
      </c>
      <c r="Q153" s="11">
        <v>3</v>
      </c>
      <c r="R153" s="11" t="s">
        <v>3784</v>
      </c>
      <c r="S153" s="74" t="s">
        <v>3785</v>
      </c>
      <c r="T153" s="25"/>
    </row>
    <row r="154" s="2" customFormat="1" ht="56.25" spans="1:20">
      <c r="A154" s="11">
        <v>149</v>
      </c>
      <c r="B154" s="11" t="s">
        <v>12</v>
      </c>
      <c r="C154" s="14" t="s">
        <v>297</v>
      </c>
      <c r="D154" s="14" t="s">
        <v>3786</v>
      </c>
      <c r="E154" s="14" t="s">
        <v>39</v>
      </c>
      <c r="F154" s="14" t="s">
        <v>504</v>
      </c>
      <c r="G154" s="14" t="s">
        <v>3787</v>
      </c>
      <c r="H154" s="14" t="s">
        <v>42</v>
      </c>
      <c r="I154" s="14" t="s">
        <v>3788</v>
      </c>
      <c r="J154" s="41">
        <v>45231</v>
      </c>
      <c r="K154" s="41">
        <v>45290</v>
      </c>
      <c r="L154" s="15" t="s">
        <v>445</v>
      </c>
      <c r="M154" s="14" t="s">
        <v>504</v>
      </c>
      <c r="N154" s="14" t="s">
        <v>3789</v>
      </c>
      <c r="O154" s="14">
        <v>10</v>
      </c>
      <c r="P154" s="14">
        <v>8</v>
      </c>
      <c r="Q154" s="14">
        <v>2</v>
      </c>
      <c r="R154" s="14" t="s">
        <v>3790</v>
      </c>
      <c r="S154" s="74" t="s">
        <v>3791</v>
      </c>
      <c r="T154" s="25"/>
    </row>
    <row r="155" s="2" customFormat="1" ht="33.75" spans="1:20">
      <c r="A155" s="11">
        <v>150</v>
      </c>
      <c r="B155" s="14" t="s">
        <v>868</v>
      </c>
      <c r="C155" s="14" t="s">
        <v>212</v>
      </c>
      <c r="D155" s="14" t="s">
        <v>335</v>
      </c>
      <c r="E155" s="14" t="s">
        <v>39</v>
      </c>
      <c r="F155" s="14" t="s">
        <v>3265</v>
      </c>
      <c r="G155" s="14" t="s">
        <v>3792</v>
      </c>
      <c r="H155" s="14" t="s">
        <v>195</v>
      </c>
      <c r="I155" s="14" t="s">
        <v>3265</v>
      </c>
      <c r="J155" s="41">
        <v>45108</v>
      </c>
      <c r="K155" s="41">
        <v>44958</v>
      </c>
      <c r="L155" s="15" t="s">
        <v>445</v>
      </c>
      <c r="M155" s="14" t="s">
        <v>3793</v>
      </c>
      <c r="N155" s="14" t="s">
        <v>3794</v>
      </c>
      <c r="O155" s="14">
        <v>10</v>
      </c>
      <c r="P155" s="14">
        <v>5</v>
      </c>
      <c r="Q155" s="14">
        <v>5</v>
      </c>
      <c r="R155" s="14" t="s">
        <v>3795</v>
      </c>
      <c r="S155" s="14" t="s">
        <v>3796</v>
      </c>
      <c r="T155" s="25"/>
    </row>
    <row r="156" s="2" customFormat="1" ht="56.25" spans="1:20">
      <c r="A156" s="11">
        <v>151</v>
      </c>
      <c r="B156" s="11" t="s">
        <v>12</v>
      </c>
      <c r="C156" s="14" t="s">
        <v>297</v>
      </c>
      <c r="D156" s="14" t="s">
        <v>374</v>
      </c>
      <c r="E156" s="14" t="s">
        <v>39</v>
      </c>
      <c r="F156" s="14" t="s">
        <v>1896</v>
      </c>
      <c r="G156" s="14" t="s">
        <v>3797</v>
      </c>
      <c r="H156" s="14" t="s">
        <v>648</v>
      </c>
      <c r="I156" s="14" t="s">
        <v>3798</v>
      </c>
      <c r="J156" s="41">
        <v>45261</v>
      </c>
      <c r="K156" s="41">
        <v>45261</v>
      </c>
      <c r="L156" s="15" t="s">
        <v>445</v>
      </c>
      <c r="M156" s="14" t="s">
        <v>1896</v>
      </c>
      <c r="N156" s="14" t="s">
        <v>3799</v>
      </c>
      <c r="O156" s="14">
        <v>150</v>
      </c>
      <c r="P156" s="14">
        <v>7</v>
      </c>
      <c r="Q156" s="14">
        <v>143</v>
      </c>
      <c r="R156" s="14" t="s">
        <v>3800</v>
      </c>
      <c r="S156" s="14" t="s">
        <v>3801</v>
      </c>
      <c r="T156" s="25"/>
    </row>
    <row r="157" s="2" customFormat="1" ht="45" spans="1:20">
      <c r="A157" s="11">
        <v>152</v>
      </c>
      <c r="B157" s="11" t="s">
        <v>12</v>
      </c>
      <c r="C157" s="14" t="s">
        <v>297</v>
      </c>
      <c r="D157" s="14" t="s">
        <v>1958</v>
      </c>
      <c r="E157" s="14" t="s">
        <v>136</v>
      </c>
      <c r="F157" s="14" t="s">
        <v>1959</v>
      </c>
      <c r="G157" s="14" t="s">
        <v>1960</v>
      </c>
      <c r="H157" s="14" t="s">
        <v>42</v>
      </c>
      <c r="I157" s="14" t="s">
        <v>1961</v>
      </c>
      <c r="J157" s="42">
        <v>45352</v>
      </c>
      <c r="K157" s="42">
        <v>45444</v>
      </c>
      <c r="L157" s="14" t="s">
        <v>136</v>
      </c>
      <c r="M157" s="14" t="s">
        <v>1959</v>
      </c>
      <c r="N157" s="14" t="s">
        <v>1962</v>
      </c>
      <c r="O157" s="14">
        <v>30</v>
      </c>
      <c r="P157" s="14">
        <v>20</v>
      </c>
      <c r="Q157" s="14">
        <v>10</v>
      </c>
      <c r="R157" s="14" t="s">
        <v>1963</v>
      </c>
      <c r="S157" s="14" t="s">
        <v>1964</v>
      </c>
      <c r="T157" s="25"/>
    </row>
    <row r="158" s="2" customFormat="1" ht="45" spans="1:20">
      <c r="A158" s="11">
        <v>153</v>
      </c>
      <c r="B158" s="11" t="s">
        <v>12</v>
      </c>
      <c r="C158" s="14" t="s">
        <v>297</v>
      </c>
      <c r="D158" s="14" t="s">
        <v>551</v>
      </c>
      <c r="E158" s="14" t="s">
        <v>136</v>
      </c>
      <c r="F158" s="14" t="s">
        <v>1986</v>
      </c>
      <c r="G158" s="14" t="s">
        <v>3802</v>
      </c>
      <c r="H158" s="22" t="s">
        <v>42</v>
      </c>
      <c r="I158" s="14" t="s">
        <v>1988</v>
      </c>
      <c r="J158" s="42">
        <v>45139</v>
      </c>
      <c r="K158" s="42">
        <v>45291</v>
      </c>
      <c r="L158" s="14" t="s">
        <v>136</v>
      </c>
      <c r="M158" s="14" t="s">
        <v>1986</v>
      </c>
      <c r="N158" s="13" t="s">
        <v>3803</v>
      </c>
      <c r="O158" s="22">
        <v>12</v>
      </c>
      <c r="P158" s="22">
        <v>5</v>
      </c>
      <c r="Q158" s="22">
        <v>7</v>
      </c>
      <c r="R158" s="14" t="s">
        <v>3804</v>
      </c>
      <c r="S158" s="14" t="s">
        <v>3805</v>
      </c>
      <c r="T158" s="25"/>
    </row>
    <row r="159" s="2" customFormat="1" ht="45" spans="1:20">
      <c r="A159" s="11">
        <v>154</v>
      </c>
      <c r="B159" s="11" t="s">
        <v>12</v>
      </c>
      <c r="C159" s="14" t="s">
        <v>297</v>
      </c>
      <c r="D159" s="14" t="s">
        <v>551</v>
      </c>
      <c r="E159" s="14" t="s">
        <v>136</v>
      </c>
      <c r="F159" s="14" t="s">
        <v>1966</v>
      </c>
      <c r="G159" s="14" t="s">
        <v>1967</v>
      </c>
      <c r="H159" s="22" t="s">
        <v>42</v>
      </c>
      <c r="I159" s="14" t="s">
        <v>1968</v>
      </c>
      <c r="J159" s="19">
        <v>45108</v>
      </c>
      <c r="K159" s="19">
        <v>45261</v>
      </c>
      <c r="L159" s="14" t="s">
        <v>136</v>
      </c>
      <c r="M159" s="14" t="s">
        <v>1966</v>
      </c>
      <c r="N159" s="14" t="s">
        <v>1969</v>
      </c>
      <c r="O159" s="14">
        <v>98</v>
      </c>
      <c r="P159" s="14">
        <v>10</v>
      </c>
      <c r="Q159" s="14">
        <v>88</v>
      </c>
      <c r="R159" s="14" t="s">
        <v>1970</v>
      </c>
      <c r="S159" s="14" t="s">
        <v>1971</v>
      </c>
      <c r="T159" s="25"/>
    </row>
    <row r="160" s="2" customFormat="1" ht="45" spans="1:20">
      <c r="A160" s="11">
        <v>155</v>
      </c>
      <c r="B160" s="11" t="s">
        <v>12</v>
      </c>
      <c r="C160" s="14" t="s">
        <v>297</v>
      </c>
      <c r="D160" s="14" t="s">
        <v>551</v>
      </c>
      <c r="E160" s="14" t="s">
        <v>136</v>
      </c>
      <c r="F160" s="25" t="s">
        <v>3806</v>
      </c>
      <c r="G160" s="11" t="s">
        <v>3807</v>
      </c>
      <c r="H160" s="22" t="s">
        <v>42</v>
      </c>
      <c r="I160" s="11" t="s">
        <v>3808</v>
      </c>
      <c r="J160" s="57">
        <v>44986</v>
      </c>
      <c r="K160" s="57">
        <v>45078</v>
      </c>
      <c r="L160" s="14" t="s">
        <v>136</v>
      </c>
      <c r="M160" s="25" t="s">
        <v>3806</v>
      </c>
      <c r="N160" s="11" t="s">
        <v>3809</v>
      </c>
      <c r="O160" s="25">
        <v>18.2</v>
      </c>
      <c r="P160" s="25">
        <v>10</v>
      </c>
      <c r="Q160" s="25">
        <v>8.2</v>
      </c>
      <c r="R160" s="11" t="s">
        <v>3810</v>
      </c>
      <c r="S160" s="11" t="s">
        <v>3811</v>
      </c>
      <c r="T160" s="25"/>
    </row>
    <row r="161" s="2" customFormat="1" ht="90" spans="1:20">
      <c r="A161" s="11">
        <v>156</v>
      </c>
      <c r="B161" s="11" t="s">
        <v>12</v>
      </c>
      <c r="C161" s="14" t="s">
        <v>297</v>
      </c>
      <c r="D161" s="14" t="s">
        <v>311</v>
      </c>
      <c r="E161" s="14" t="s">
        <v>75</v>
      </c>
      <c r="F161" s="14" t="s">
        <v>2067</v>
      </c>
      <c r="G161" s="14" t="s">
        <v>2068</v>
      </c>
      <c r="H161" s="14" t="s">
        <v>803</v>
      </c>
      <c r="I161" s="14" t="s">
        <v>2069</v>
      </c>
      <c r="J161" s="19" t="s">
        <v>575</v>
      </c>
      <c r="K161" s="19" t="s">
        <v>908</v>
      </c>
      <c r="L161" s="14" t="s">
        <v>554</v>
      </c>
      <c r="M161" s="14" t="s">
        <v>2067</v>
      </c>
      <c r="N161" s="14" t="s">
        <v>2070</v>
      </c>
      <c r="O161" s="14">
        <v>18</v>
      </c>
      <c r="P161" s="14">
        <v>10</v>
      </c>
      <c r="Q161" s="14">
        <v>8</v>
      </c>
      <c r="R161" s="14" t="s">
        <v>2071</v>
      </c>
      <c r="S161" s="14" t="s">
        <v>2072</v>
      </c>
      <c r="T161" s="25"/>
    </row>
    <row r="162" s="2" customFormat="1" ht="56.25" spans="1:20">
      <c r="A162" s="11">
        <v>157</v>
      </c>
      <c r="B162" s="11" t="s">
        <v>12</v>
      </c>
      <c r="C162" s="14" t="s">
        <v>297</v>
      </c>
      <c r="D162" s="14" t="s">
        <v>433</v>
      </c>
      <c r="E162" s="14" t="s">
        <v>75</v>
      </c>
      <c r="F162" s="14" t="s">
        <v>2096</v>
      </c>
      <c r="G162" s="14" t="s">
        <v>3812</v>
      </c>
      <c r="H162" s="14" t="s">
        <v>402</v>
      </c>
      <c r="I162" s="14" t="s">
        <v>3813</v>
      </c>
      <c r="J162" s="19" t="s">
        <v>488</v>
      </c>
      <c r="K162" s="19" t="s">
        <v>188</v>
      </c>
      <c r="L162" s="14" t="s">
        <v>554</v>
      </c>
      <c r="M162" s="14" t="s">
        <v>2096</v>
      </c>
      <c r="N162" s="14" t="s">
        <v>3814</v>
      </c>
      <c r="O162" s="14">
        <v>20</v>
      </c>
      <c r="P162" s="14">
        <v>7</v>
      </c>
      <c r="Q162" s="14">
        <v>13</v>
      </c>
      <c r="R162" s="14" t="s">
        <v>3815</v>
      </c>
      <c r="S162" s="14" t="s">
        <v>3816</v>
      </c>
      <c r="T162" s="25"/>
    </row>
    <row r="163" s="2" customFormat="1" ht="56.25" spans="1:20">
      <c r="A163" s="11">
        <v>158</v>
      </c>
      <c r="B163" s="11" t="s">
        <v>12</v>
      </c>
      <c r="C163" s="14" t="s">
        <v>297</v>
      </c>
      <c r="D163" s="14" t="s">
        <v>433</v>
      </c>
      <c r="E163" s="14" t="s">
        <v>75</v>
      </c>
      <c r="F163" s="14" t="s">
        <v>2056</v>
      </c>
      <c r="G163" s="14" t="s">
        <v>3817</v>
      </c>
      <c r="H163" s="14" t="s">
        <v>42</v>
      </c>
      <c r="I163" s="14" t="s">
        <v>3818</v>
      </c>
      <c r="J163" s="19" t="s">
        <v>575</v>
      </c>
      <c r="K163" s="19" t="s">
        <v>908</v>
      </c>
      <c r="L163" s="14" t="s">
        <v>554</v>
      </c>
      <c r="M163" s="14" t="s">
        <v>2056</v>
      </c>
      <c r="N163" s="14" t="s">
        <v>3819</v>
      </c>
      <c r="O163" s="14">
        <v>15</v>
      </c>
      <c r="P163" s="14">
        <v>5</v>
      </c>
      <c r="Q163" s="14">
        <v>10</v>
      </c>
      <c r="R163" s="14" t="s">
        <v>3820</v>
      </c>
      <c r="S163" s="14" t="s">
        <v>3821</v>
      </c>
      <c r="T163" s="25"/>
    </row>
    <row r="164" s="2" customFormat="1" ht="101.25" spans="1:20">
      <c r="A164" s="11">
        <v>159</v>
      </c>
      <c r="B164" s="11" t="s">
        <v>12</v>
      </c>
      <c r="C164" s="14" t="s">
        <v>297</v>
      </c>
      <c r="D164" s="14" t="s">
        <v>298</v>
      </c>
      <c r="E164" s="14" t="s">
        <v>75</v>
      </c>
      <c r="F164" s="14" t="s">
        <v>2695</v>
      </c>
      <c r="G164" s="14" t="s">
        <v>3822</v>
      </c>
      <c r="H164" s="14" t="s">
        <v>803</v>
      </c>
      <c r="I164" s="14" t="s">
        <v>3823</v>
      </c>
      <c r="J164" s="19" t="s">
        <v>575</v>
      </c>
      <c r="K164" s="19" t="s">
        <v>172</v>
      </c>
      <c r="L164" s="14" t="s">
        <v>554</v>
      </c>
      <c r="M164" s="14" t="s">
        <v>2695</v>
      </c>
      <c r="N164" s="14" t="s">
        <v>3824</v>
      </c>
      <c r="O164" s="14">
        <v>29.8</v>
      </c>
      <c r="P164" s="14">
        <v>5</v>
      </c>
      <c r="Q164" s="14">
        <v>24.8</v>
      </c>
      <c r="R164" s="14" t="s">
        <v>3825</v>
      </c>
      <c r="S164" s="14" t="s">
        <v>3826</v>
      </c>
      <c r="T164" s="25"/>
    </row>
    <row r="165" s="2" customFormat="1" ht="67.5" spans="1:20">
      <c r="A165" s="11">
        <v>160</v>
      </c>
      <c r="B165" s="11" t="s">
        <v>12</v>
      </c>
      <c r="C165" s="14" t="s">
        <v>297</v>
      </c>
      <c r="D165" s="14" t="s">
        <v>433</v>
      </c>
      <c r="E165" s="14" t="s">
        <v>75</v>
      </c>
      <c r="F165" s="14" t="s">
        <v>3827</v>
      </c>
      <c r="G165" s="14" t="s">
        <v>3828</v>
      </c>
      <c r="H165" s="14" t="s">
        <v>402</v>
      </c>
      <c r="I165" s="14" t="s">
        <v>3829</v>
      </c>
      <c r="J165" s="19" t="s">
        <v>908</v>
      </c>
      <c r="K165" s="19" t="s">
        <v>172</v>
      </c>
      <c r="L165" s="14" t="s">
        <v>554</v>
      </c>
      <c r="M165" s="14" t="s">
        <v>3827</v>
      </c>
      <c r="N165" s="14" t="s">
        <v>3830</v>
      </c>
      <c r="O165" s="14">
        <v>7</v>
      </c>
      <c r="P165" s="14">
        <v>5</v>
      </c>
      <c r="Q165" s="14">
        <v>2</v>
      </c>
      <c r="R165" s="14" t="s">
        <v>3831</v>
      </c>
      <c r="S165" s="14" t="s">
        <v>3832</v>
      </c>
      <c r="T165" s="25"/>
    </row>
    <row r="166" s="2" customFormat="1" ht="56.25" spans="1:20">
      <c r="A166" s="11">
        <v>161</v>
      </c>
      <c r="B166" s="11" t="s">
        <v>12</v>
      </c>
      <c r="C166" s="14" t="s">
        <v>297</v>
      </c>
      <c r="D166" s="14" t="s">
        <v>433</v>
      </c>
      <c r="E166" s="14" t="s">
        <v>75</v>
      </c>
      <c r="F166" s="14" t="s">
        <v>992</v>
      </c>
      <c r="G166" s="14" t="s">
        <v>3833</v>
      </c>
      <c r="H166" s="14" t="s">
        <v>42</v>
      </c>
      <c r="I166" s="14" t="s">
        <v>3834</v>
      </c>
      <c r="J166" s="19" t="s">
        <v>188</v>
      </c>
      <c r="K166" s="19" t="s">
        <v>172</v>
      </c>
      <c r="L166" s="14" t="s">
        <v>554</v>
      </c>
      <c r="M166" s="14" t="s">
        <v>992</v>
      </c>
      <c r="N166" s="14" t="s">
        <v>3835</v>
      </c>
      <c r="O166" s="14">
        <v>15</v>
      </c>
      <c r="P166" s="14">
        <v>7</v>
      </c>
      <c r="Q166" s="14">
        <v>8</v>
      </c>
      <c r="R166" s="14" t="s">
        <v>3836</v>
      </c>
      <c r="S166" s="14" t="s">
        <v>3837</v>
      </c>
      <c r="T166" s="25"/>
    </row>
    <row r="167" s="2" customFormat="1" ht="67.5" spans="1:20">
      <c r="A167" s="11">
        <v>162</v>
      </c>
      <c r="B167" s="11" t="s">
        <v>12</v>
      </c>
      <c r="C167" s="14" t="s">
        <v>297</v>
      </c>
      <c r="D167" s="14" t="s">
        <v>298</v>
      </c>
      <c r="E167" s="14" t="s">
        <v>75</v>
      </c>
      <c r="F167" s="14" t="s">
        <v>2062</v>
      </c>
      <c r="G167" s="14" t="s">
        <v>3838</v>
      </c>
      <c r="H167" s="14" t="s">
        <v>803</v>
      </c>
      <c r="I167" s="14" t="s">
        <v>3839</v>
      </c>
      <c r="J167" s="14" t="s">
        <v>908</v>
      </c>
      <c r="K167" s="14" t="s">
        <v>172</v>
      </c>
      <c r="L167" s="14" t="s">
        <v>554</v>
      </c>
      <c r="M167" s="14" t="s">
        <v>2062</v>
      </c>
      <c r="N167" s="14" t="s">
        <v>3840</v>
      </c>
      <c r="O167" s="14">
        <v>23.65</v>
      </c>
      <c r="P167" s="14">
        <v>5</v>
      </c>
      <c r="Q167" s="14">
        <v>18.65</v>
      </c>
      <c r="R167" s="14" t="s">
        <v>3841</v>
      </c>
      <c r="S167" s="14" t="s">
        <v>3842</v>
      </c>
      <c r="T167" s="25"/>
    </row>
    <row r="168" s="2" customFormat="1" ht="67.5" spans="1:20">
      <c r="A168" s="11">
        <v>163</v>
      </c>
      <c r="B168" s="11" t="s">
        <v>12</v>
      </c>
      <c r="C168" s="14" t="s">
        <v>297</v>
      </c>
      <c r="D168" s="14" t="s">
        <v>433</v>
      </c>
      <c r="E168" s="14" t="s">
        <v>75</v>
      </c>
      <c r="F168" s="14" t="s">
        <v>1997</v>
      </c>
      <c r="G168" s="14" t="s">
        <v>3843</v>
      </c>
      <c r="H168" s="14" t="s">
        <v>402</v>
      </c>
      <c r="I168" s="14" t="s">
        <v>3844</v>
      </c>
      <c r="J168" s="19" t="s">
        <v>188</v>
      </c>
      <c r="K168" s="19" t="s">
        <v>172</v>
      </c>
      <c r="L168" s="14" t="s">
        <v>554</v>
      </c>
      <c r="M168" s="14" t="s">
        <v>1997</v>
      </c>
      <c r="N168" s="14" t="s">
        <v>3845</v>
      </c>
      <c r="O168" s="14">
        <v>12</v>
      </c>
      <c r="P168" s="14">
        <v>5</v>
      </c>
      <c r="Q168" s="14">
        <v>7</v>
      </c>
      <c r="R168" s="14" t="s">
        <v>3846</v>
      </c>
      <c r="S168" s="14" t="s">
        <v>3847</v>
      </c>
      <c r="T168" s="25"/>
    </row>
    <row r="169" s="2" customFormat="1" ht="56.25" spans="1:20">
      <c r="A169" s="11">
        <v>164</v>
      </c>
      <c r="B169" s="11" t="s">
        <v>12</v>
      </c>
      <c r="C169" s="14" t="s">
        <v>297</v>
      </c>
      <c r="D169" s="14" t="s">
        <v>298</v>
      </c>
      <c r="E169" s="14" t="s">
        <v>75</v>
      </c>
      <c r="F169" s="14" t="s">
        <v>963</v>
      </c>
      <c r="G169" s="14" t="s">
        <v>3848</v>
      </c>
      <c r="H169" s="14" t="s">
        <v>42</v>
      </c>
      <c r="I169" s="14" t="s">
        <v>3849</v>
      </c>
      <c r="J169" s="19" t="s">
        <v>908</v>
      </c>
      <c r="K169" s="19" t="s">
        <v>172</v>
      </c>
      <c r="L169" s="14" t="s">
        <v>554</v>
      </c>
      <c r="M169" s="14" t="s">
        <v>963</v>
      </c>
      <c r="N169" s="14" t="s">
        <v>3850</v>
      </c>
      <c r="O169" s="14">
        <v>5</v>
      </c>
      <c r="P169" s="14">
        <v>5</v>
      </c>
      <c r="Q169" s="14">
        <v>0</v>
      </c>
      <c r="R169" s="14" t="s">
        <v>3851</v>
      </c>
      <c r="S169" s="14" t="s">
        <v>3852</v>
      </c>
      <c r="T169" s="25"/>
    </row>
    <row r="170" s="2" customFormat="1" ht="67.5" spans="1:20">
      <c r="A170" s="11">
        <v>165</v>
      </c>
      <c r="B170" s="11" t="s">
        <v>12</v>
      </c>
      <c r="C170" s="14" t="s">
        <v>297</v>
      </c>
      <c r="D170" s="14" t="s">
        <v>298</v>
      </c>
      <c r="E170" s="14" t="s">
        <v>75</v>
      </c>
      <c r="F170" s="14" t="s">
        <v>2501</v>
      </c>
      <c r="G170" s="14" t="s">
        <v>3853</v>
      </c>
      <c r="H170" s="14" t="s">
        <v>402</v>
      </c>
      <c r="I170" s="14" t="s">
        <v>3854</v>
      </c>
      <c r="J170" s="19" t="s">
        <v>459</v>
      </c>
      <c r="K170" s="19" t="s">
        <v>460</v>
      </c>
      <c r="L170" s="14" t="s">
        <v>554</v>
      </c>
      <c r="M170" s="14" t="s">
        <v>2501</v>
      </c>
      <c r="N170" s="14" t="s">
        <v>3855</v>
      </c>
      <c r="O170" s="14">
        <v>20</v>
      </c>
      <c r="P170" s="14">
        <v>5</v>
      </c>
      <c r="Q170" s="14">
        <v>15</v>
      </c>
      <c r="R170" s="14" t="s">
        <v>3856</v>
      </c>
      <c r="S170" s="14" t="s">
        <v>3857</v>
      </c>
      <c r="T170" s="25"/>
    </row>
    <row r="171" s="2" customFormat="1" ht="56.25" spans="1:20">
      <c r="A171" s="11">
        <v>166</v>
      </c>
      <c r="B171" s="11" t="s">
        <v>12</v>
      </c>
      <c r="C171" s="14" t="s">
        <v>297</v>
      </c>
      <c r="D171" s="14" t="s">
        <v>433</v>
      </c>
      <c r="E171" s="14" t="s">
        <v>75</v>
      </c>
      <c r="F171" s="14" t="s">
        <v>2090</v>
      </c>
      <c r="G171" s="14" t="s">
        <v>3858</v>
      </c>
      <c r="H171" s="14" t="s">
        <v>402</v>
      </c>
      <c r="I171" s="14" t="s">
        <v>3859</v>
      </c>
      <c r="J171" s="19" t="s">
        <v>1184</v>
      </c>
      <c r="K171" s="19">
        <v>45078</v>
      </c>
      <c r="L171" s="14" t="s">
        <v>554</v>
      </c>
      <c r="M171" s="14" t="s">
        <v>3860</v>
      </c>
      <c r="N171" s="14" t="s">
        <v>3861</v>
      </c>
      <c r="O171" s="14">
        <v>20</v>
      </c>
      <c r="P171" s="14">
        <v>5</v>
      </c>
      <c r="Q171" s="14">
        <v>15</v>
      </c>
      <c r="R171" s="14" t="s">
        <v>3862</v>
      </c>
      <c r="S171" s="14" t="s">
        <v>3863</v>
      </c>
      <c r="T171" s="25"/>
    </row>
    <row r="172" s="2" customFormat="1" ht="67.5" spans="1:20">
      <c r="A172" s="11">
        <v>167</v>
      </c>
      <c r="B172" s="14" t="s">
        <v>11</v>
      </c>
      <c r="C172" s="14" t="s">
        <v>212</v>
      </c>
      <c r="D172" s="14" t="s">
        <v>114</v>
      </c>
      <c r="E172" s="14" t="s">
        <v>75</v>
      </c>
      <c r="F172" s="14" t="s">
        <v>2015</v>
      </c>
      <c r="G172" s="14" t="s">
        <v>3864</v>
      </c>
      <c r="H172" s="14" t="s">
        <v>402</v>
      </c>
      <c r="I172" s="14" t="s">
        <v>2015</v>
      </c>
      <c r="J172" s="19" t="s">
        <v>488</v>
      </c>
      <c r="K172" s="19" t="s">
        <v>188</v>
      </c>
      <c r="L172" s="14" t="s">
        <v>554</v>
      </c>
      <c r="M172" s="14" t="s">
        <v>3865</v>
      </c>
      <c r="N172" s="14" t="s">
        <v>3866</v>
      </c>
      <c r="O172" s="14">
        <v>20</v>
      </c>
      <c r="P172" s="14">
        <v>5</v>
      </c>
      <c r="Q172" s="14">
        <v>15</v>
      </c>
      <c r="R172" s="14" t="s">
        <v>3867</v>
      </c>
      <c r="S172" s="14" t="s">
        <v>3868</v>
      </c>
      <c r="T172" s="25"/>
    </row>
    <row r="173" s="2" customFormat="1" ht="78.75" spans="1:20">
      <c r="A173" s="11">
        <v>168</v>
      </c>
      <c r="B173" s="11" t="s">
        <v>12</v>
      </c>
      <c r="C173" s="14" t="s">
        <v>297</v>
      </c>
      <c r="D173" s="14" t="s">
        <v>298</v>
      </c>
      <c r="E173" s="14" t="s">
        <v>75</v>
      </c>
      <c r="F173" s="14" t="s">
        <v>2104</v>
      </c>
      <c r="G173" s="14" t="s">
        <v>2103</v>
      </c>
      <c r="H173" s="14" t="s">
        <v>803</v>
      </c>
      <c r="I173" s="14" t="s">
        <v>2104</v>
      </c>
      <c r="J173" s="19" t="s">
        <v>908</v>
      </c>
      <c r="K173" s="19" t="s">
        <v>172</v>
      </c>
      <c r="L173" s="14" t="s">
        <v>554</v>
      </c>
      <c r="M173" s="14" t="s">
        <v>2104</v>
      </c>
      <c r="N173" s="14" t="s">
        <v>2105</v>
      </c>
      <c r="O173" s="14">
        <v>12.48</v>
      </c>
      <c r="P173" s="14">
        <v>8</v>
      </c>
      <c r="Q173" s="14">
        <v>4.48</v>
      </c>
      <c r="R173" s="14" t="s">
        <v>2106</v>
      </c>
      <c r="S173" s="14" t="s">
        <v>2107</v>
      </c>
      <c r="T173" s="25"/>
    </row>
    <row r="174" s="2" customFormat="1" ht="45" spans="1:20">
      <c r="A174" s="11">
        <v>169</v>
      </c>
      <c r="B174" s="11" t="s">
        <v>12</v>
      </c>
      <c r="C174" s="11" t="s">
        <v>297</v>
      </c>
      <c r="D174" s="11" t="s">
        <v>398</v>
      </c>
      <c r="E174" s="11" t="s">
        <v>464</v>
      </c>
      <c r="F174" s="11" t="s">
        <v>2112</v>
      </c>
      <c r="G174" s="11" t="s">
        <v>3869</v>
      </c>
      <c r="H174" s="11" t="s">
        <v>42</v>
      </c>
      <c r="I174" s="11" t="s">
        <v>2112</v>
      </c>
      <c r="J174" s="68">
        <v>45108</v>
      </c>
      <c r="K174" s="36">
        <v>45201</v>
      </c>
      <c r="L174" s="14" t="s">
        <v>2115</v>
      </c>
      <c r="M174" s="11" t="s">
        <v>2112</v>
      </c>
      <c r="N174" s="11" t="s">
        <v>3870</v>
      </c>
      <c r="O174" s="11">
        <v>8.56</v>
      </c>
      <c r="P174" s="11">
        <v>5</v>
      </c>
      <c r="Q174" s="11">
        <v>3.56</v>
      </c>
      <c r="R174" s="11" t="s">
        <v>3871</v>
      </c>
      <c r="S174" s="11" t="s">
        <v>3872</v>
      </c>
      <c r="T174" s="25"/>
    </row>
    <row r="175" s="2" customFormat="1" ht="22.5" spans="1:20">
      <c r="A175" s="11">
        <v>170</v>
      </c>
      <c r="B175" s="11" t="s">
        <v>12</v>
      </c>
      <c r="C175" s="11" t="s">
        <v>297</v>
      </c>
      <c r="D175" s="11" t="s">
        <v>398</v>
      </c>
      <c r="E175" s="11" t="s">
        <v>464</v>
      </c>
      <c r="F175" s="11" t="s">
        <v>2920</v>
      </c>
      <c r="G175" s="11" t="s">
        <v>3873</v>
      </c>
      <c r="H175" s="11" t="s">
        <v>42</v>
      </c>
      <c r="I175" s="11" t="s">
        <v>2920</v>
      </c>
      <c r="J175" s="68">
        <v>45047</v>
      </c>
      <c r="K175" s="36">
        <v>45139</v>
      </c>
      <c r="L175" s="14" t="s">
        <v>2115</v>
      </c>
      <c r="M175" s="11" t="s">
        <v>2920</v>
      </c>
      <c r="N175" s="11" t="s">
        <v>3874</v>
      </c>
      <c r="O175" s="11">
        <v>10</v>
      </c>
      <c r="P175" s="11">
        <v>3</v>
      </c>
      <c r="Q175" s="11">
        <v>0</v>
      </c>
      <c r="R175" s="11" t="s">
        <v>3875</v>
      </c>
      <c r="S175" s="11" t="s">
        <v>3876</v>
      </c>
      <c r="T175" s="25"/>
    </row>
    <row r="176" s="2" customFormat="1" ht="45" spans="1:20">
      <c r="A176" s="11">
        <v>171</v>
      </c>
      <c r="B176" s="11" t="s">
        <v>12</v>
      </c>
      <c r="C176" s="11" t="s">
        <v>297</v>
      </c>
      <c r="D176" s="11" t="s">
        <v>398</v>
      </c>
      <c r="E176" s="14" t="s">
        <v>464</v>
      </c>
      <c r="F176" s="14" t="s">
        <v>2119</v>
      </c>
      <c r="G176" s="11" t="s">
        <v>3877</v>
      </c>
      <c r="H176" s="14" t="s">
        <v>42</v>
      </c>
      <c r="I176" s="14" t="s">
        <v>2119</v>
      </c>
      <c r="J176" s="68">
        <v>45231</v>
      </c>
      <c r="K176" s="36">
        <v>45261</v>
      </c>
      <c r="L176" s="14" t="s">
        <v>2115</v>
      </c>
      <c r="M176" s="14" t="s">
        <v>3878</v>
      </c>
      <c r="N176" s="14" t="s">
        <v>3879</v>
      </c>
      <c r="O176" s="11">
        <v>6.25</v>
      </c>
      <c r="P176" s="11">
        <v>5</v>
      </c>
      <c r="Q176" s="11">
        <v>1.25</v>
      </c>
      <c r="R176" s="14" t="s">
        <v>3880</v>
      </c>
      <c r="S176" s="14" t="s">
        <v>3881</v>
      </c>
      <c r="T176" s="25"/>
    </row>
    <row r="177" s="2" customFormat="1" ht="33.75" spans="1:20">
      <c r="A177" s="11">
        <v>172</v>
      </c>
      <c r="B177" s="11" t="s">
        <v>12</v>
      </c>
      <c r="C177" s="11" t="s">
        <v>297</v>
      </c>
      <c r="D177" s="14" t="s">
        <v>596</v>
      </c>
      <c r="E177" s="11" t="s">
        <v>464</v>
      </c>
      <c r="F177" s="11" t="s">
        <v>2125</v>
      </c>
      <c r="G177" s="14" t="s">
        <v>3882</v>
      </c>
      <c r="H177" s="11" t="s">
        <v>42</v>
      </c>
      <c r="I177" s="25" t="s">
        <v>2125</v>
      </c>
      <c r="J177" s="57">
        <v>45047</v>
      </c>
      <c r="K177" s="57">
        <v>45231</v>
      </c>
      <c r="L177" s="14" t="s">
        <v>2115</v>
      </c>
      <c r="M177" s="11" t="s">
        <v>2125</v>
      </c>
      <c r="N177" s="11" t="s">
        <v>3883</v>
      </c>
      <c r="O177" s="25">
        <v>15</v>
      </c>
      <c r="P177" s="25">
        <v>5</v>
      </c>
      <c r="Q177" s="25">
        <v>10</v>
      </c>
      <c r="R177" s="11" t="s">
        <v>3884</v>
      </c>
      <c r="S177" s="14" t="s">
        <v>3885</v>
      </c>
      <c r="T177" s="25"/>
    </row>
    <row r="178" s="2" customFormat="1" ht="33.75" spans="1:20">
      <c r="A178" s="11">
        <v>173</v>
      </c>
      <c r="B178" s="11" t="s">
        <v>12</v>
      </c>
      <c r="C178" s="11" t="s">
        <v>297</v>
      </c>
      <c r="D178" s="11" t="s">
        <v>374</v>
      </c>
      <c r="E178" s="11" t="s">
        <v>86</v>
      </c>
      <c r="F178" s="11" t="s">
        <v>3886</v>
      </c>
      <c r="G178" s="11" t="s">
        <v>3887</v>
      </c>
      <c r="H178" s="11" t="s">
        <v>42</v>
      </c>
      <c r="I178" s="11" t="s">
        <v>3888</v>
      </c>
      <c r="J178" s="36">
        <v>45017</v>
      </c>
      <c r="K178" s="36">
        <v>45200</v>
      </c>
      <c r="L178" s="11" t="s">
        <v>86</v>
      </c>
      <c r="M178" s="11" t="s">
        <v>3886</v>
      </c>
      <c r="N178" s="11" t="s">
        <v>3889</v>
      </c>
      <c r="O178" s="11">
        <v>5</v>
      </c>
      <c r="P178" s="11">
        <v>5</v>
      </c>
      <c r="Q178" s="11">
        <v>0</v>
      </c>
      <c r="R178" s="11" t="s">
        <v>3890</v>
      </c>
      <c r="S178" s="11" t="s">
        <v>3891</v>
      </c>
      <c r="T178" s="25"/>
    </row>
    <row r="179" s="2" customFormat="1" ht="33.75" spans="1:20">
      <c r="A179" s="11">
        <v>174</v>
      </c>
      <c r="B179" s="11" t="s">
        <v>12</v>
      </c>
      <c r="C179" s="11" t="s">
        <v>297</v>
      </c>
      <c r="D179" s="11" t="s">
        <v>413</v>
      </c>
      <c r="E179" s="11" t="s">
        <v>86</v>
      </c>
      <c r="F179" s="11" t="s">
        <v>3892</v>
      </c>
      <c r="G179" s="11" t="s">
        <v>3893</v>
      </c>
      <c r="H179" s="11" t="s">
        <v>42</v>
      </c>
      <c r="I179" s="11" t="s">
        <v>3894</v>
      </c>
      <c r="J179" s="36">
        <v>45047</v>
      </c>
      <c r="K179" s="36">
        <v>45200</v>
      </c>
      <c r="L179" s="11" t="s">
        <v>86</v>
      </c>
      <c r="M179" s="11" t="s">
        <v>3892</v>
      </c>
      <c r="N179" s="11" t="s">
        <v>3895</v>
      </c>
      <c r="O179" s="11">
        <v>15</v>
      </c>
      <c r="P179" s="11">
        <v>5</v>
      </c>
      <c r="Q179" s="11">
        <v>10</v>
      </c>
      <c r="R179" s="11" t="s">
        <v>3896</v>
      </c>
      <c r="S179" s="11" t="s">
        <v>3897</v>
      </c>
      <c r="T179" s="25"/>
    </row>
    <row r="180" s="2" customFormat="1" ht="33.75" spans="1:20">
      <c r="A180" s="11">
        <v>175</v>
      </c>
      <c r="B180" s="11" t="s">
        <v>12</v>
      </c>
      <c r="C180" s="11" t="s">
        <v>297</v>
      </c>
      <c r="D180" s="11" t="s">
        <v>374</v>
      </c>
      <c r="E180" s="11" t="s">
        <v>86</v>
      </c>
      <c r="F180" s="11" t="s">
        <v>2144</v>
      </c>
      <c r="G180" s="11" t="s">
        <v>3898</v>
      </c>
      <c r="H180" s="11" t="s">
        <v>42</v>
      </c>
      <c r="I180" s="11" t="s">
        <v>2147</v>
      </c>
      <c r="J180" s="36">
        <v>45017</v>
      </c>
      <c r="K180" s="36">
        <v>45108</v>
      </c>
      <c r="L180" s="11" t="s">
        <v>86</v>
      </c>
      <c r="M180" s="11" t="s">
        <v>2144</v>
      </c>
      <c r="N180" s="11" t="s">
        <v>3899</v>
      </c>
      <c r="O180" s="11">
        <v>10</v>
      </c>
      <c r="P180" s="11">
        <v>10</v>
      </c>
      <c r="Q180" s="11">
        <v>0</v>
      </c>
      <c r="R180" s="11" t="s">
        <v>3900</v>
      </c>
      <c r="S180" s="11" t="s">
        <v>3901</v>
      </c>
      <c r="T180" s="25"/>
    </row>
    <row r="181" s="2" customFormat="1" ht="45" spans="1:20">
      <c r="A181" s="11">
        <v>176</v>
      </c>
      <c r="B181" s="11" t="s">
        <v>12</v>
      </c>
      <c r="C181" s="11" t="s">
        <v>297</v>
      </c>
      <c r="D181" s="11" t="s">
        <v>374</v>
      </c>
      <c r="E181" s="11" t="s">
        <v>86</v>
      </c>
      <c r="F181" s="11" t="s">
        <v>1032</v>
      </c>
      <c r="G181" s="11" t="s">
        <v>2151</v>
      </c>
      <c r="H181" s="11" t="s">
        <v>42</v>
      </c>
      <c r="I181" s="11" t="s">
        <v>2152</v>
      </c>
      <c r="J181" s="36">
        <v>44986</v>
      </c>
      <c r="K181" s="36">
        <v>45170</v>
      </c>
      <c r="L181" s="11" t="s">
        <v>86</v>
      </c>
      <c r="M181" s="11" t="s">
        <v>2152</v>
      </c>
      <c r="N181" s="11" t="s">
        <v>2153</v>
      </c>
      <c r="O181" s="11">
        <v>50</v>
      </c>
      <c r="P181" s="11">
        <v>10</v>
      </c>
      <c r="Q181" s="11">
        <v>30</v>
      </c>
      <c r="R181" s="11" t="s">
        <v>2154</v>
      </c>
      <c r="S181" s="11" t="s">
        <v>2155</v>
      </c>
      <c r="T181" s="25"/>
    </row>
    <row r="182" s="2" customFormat="1" ht="33.75" spans="1:20">
      <c r="A182" s="11">
        <v>177</v>
      </c>
      <c r="B182" s="11" t="s">
        <v>12</v>
      </c>
      <c r="C182" s="11" t="s">
        <v>297</v>
      </c>
      <c r="D182" s="11" t="s">
        <v>374</v>
      </c>
      <c r="E182" s="11" t="s">
        <v>86</v>
      </c>
      <c r="F182" s="11" t="s">
        <v>472</v>
      </c>
      <c r="G182" s="11" t="s">
        <v>3902</v>
      </c>
      <c r="H182" s="11" t="s">
        <v>42</v>
      </c>
      <c r="I182" s="11" t="s">
        <v>472</v>
      </c>
      <c r="J182" s="36">
        <v>45108</v>
      </c>
      <c r="K182" s="36">
        <v>45261</v>
      </c>
      <c r="L182" s="11" t="s">
        <v>86</v>
      </c>
      <c r="M182" s="11" t="s">
        <v>472</v>
      </c>
      <c r="N182" s="11" t="s">
        <v>3903</v>
      </c>
      <c r="O182" s="11">
        <v>35</v>
      </c>
      <c r="P182" s="11">
        <v>10</v>
      </c>
      <c r="Q182" s="11">
        <v>20</v>
      </c>
      <c r="R182" s="11" t="s">
        <v>3904</v>
      </c>
      <c r="S182" s="11" t="s">
        <v>3905</v>
      </c>
      <c r="T182" s="25"/>
    </row>
    <row r="183" s="2" customFormat="1" ht="33.75" spans="1:20">
      <c r="A183" s="11">
        <v>178</v>
      </c>
      <c r="B183" s="11" t="s">
        <v>12</v>
      </c>
      <c r="C183" s="11" t="s">
        <v>297</v>
      </c>
      <c r="D183" s="11" t="s">
        <v>374</v>
      </c>
      <c r="E183" s="11" t="s">
        <v>86</v>
      </c>
      <c r="F183" s="11" t="s">
        <v>472</v>
      </c>
      <c r="G183" s="11" t="s">
        <v>3906</v>
      </c>
      <c r="H183" s="11" t="s">
        <v>803</v>
      </c>
      <c r="I183" s="11" t="s">
        <v>472</v>
      </c>
      <c r="J183" s="36">
        <v>45047</v>
      </c>
      <c r="K183" s="36">
        <v>45139</v>
      </c>
      <c r="L183" s="11" t="s">
        <v>86</v>
      </c>
      <c r="M183" s="11" t="s">
        <v>472</v>
      </c>
      <c r="N183" s="11" t="s">
        <v>3907</v>
      </c>
      <c r="O183" s="11">
        <v>5</v>
      </c>
      <c r="P183" s="11">
        <v>5</v>
      </c>
      <c r="Q183" s="11">
        <v>0</v>
      </c>
      <c r="R183" s="11" t="s">
        <v>3908</v>
      </c>
      <c r="S183" s="11" t="s">
        <v>3909</v>
      </c>
      <c r="T183" s="25"/>
    </row>
    <row r="184" s="2" customFormat="1" ht="45" spans="1:20">
      <c r="A184" s="11">
        <v>179</v>
      </c>
      <c r="B184" s="11" t="s">
        <v>11</v>
      </c>
      <c r="C184" s="11" t="s">
        <v>2769</v>
      </c>
      <c r="D184" s="11" t="s">
        <v>3910</v>
      </c>
      <c r="E184" s="11" t="s">
        <v>86</v>
      </c>
      <c r="F184" s="11" t="s">
        <v>3347</v>
      </c>
      <c r="G184" s="11" t="s">
        <v>3911</v>
      </c>
      <c r="H184" s="11" t="s">
        <v>42</v>
      </c>
      <c r="I184" s="11" t="s">
        <v>3347</v>
      </c>
      <c r="J184" s="36">
        <v>45017</v>
      </c>
      <c r="K184" s="36">
        <v>45108</v>
      </c>
      <c r="L184" s="11" t="s">
        <v>86</v>
      </c>
      <c r="M184" s="11" t="s">
        <v>3347</v>
      </c>
      <c r="N184" s="11" t="s">
        <v>3912</v>
      </c>
      <c r="O184" s="11">
        <v>5</v>
      </c>
      <c r="P184" s="11">
        <v>5</v>
      </c>
      <c r="Q184" s="11">
        <v>0</v>
      </c>
      <c r="R184" s="11" t="s">
        <v>3913</v>
      </c>
      <c r="S184" s="11" t="s">
        <v>3914</v>
      </c>
      <c r="T184" s="25"/>
    </row>
    <row r="185" s="2" customFormat="1" ht="33.75" spans="1:20">
      <c r="A185" s="11">
        <v>180</v>
      </c>
      <c r="B185" s="11" t="s">
        <v>12</v>
      </c>
      <c r="C185" s="11" t="s">
        <v>297</v>
      </c>
      <c r="D185" s="11" t="s">
        <v>413</v>
      </c>
      <c r="E185" s="11" t="s">
        <v>86</v>
      </c>
      <c r="F185" s="11" t="s">
        <v>3915</v>
      </c>
      <c r="G185" s="11" t="s">
        <v>3916</v>
      </c>
      <c r="H185" s="11" t="s">
        <v>42</v>
      </c>
      <c r="I185" s="11" t="s">
        <v>3915</v>
      </c>
      <c r="J185" s="36">
        <v>45017</v>
      </c>
      <c r="K185" s="36">
        <v>45200</v>
      </c>
      <c r="L185" s="11" t="s">
        <v>86</v>
      </c>
      <c r="M185" s="11" t="s">
        <v>3917</v>
      </c>
      <c r="N185" s="11" t="s">
        <v>3918</v>
      </c>
      <c r="O185" s="11">
        <v>15</v>
      </c>
      <c r="P185" s="11">
        <v>10</v>
      </c>
      <c r="Q185" s="11">
        <v>5</v>
      </c>
      <c r="R185" s="11" t="s">
        <v>3919</v>
      </c>
      <c r="S185" s="11" t="s">
        <v>3920</v>
      </c>
      <c r="T185" s="25"/>
    </row>
    <row r="186" s="2" customFormat="1" ht="67.5" spans="1:20">
      <c r="A186" s="11">
        <v>181</v>
      </c>
      <c r="B186" s="15" t="s">
        <v>11</v>
      </c>
      <c r="C186" s="15" t="s">
        <v>212</v>
      </c>
      <c r="D186" s="14" t="s">
        <v>114</v>
      </c>
      <c r="E186" s="14" t="s">
        <v>99</v>
      </c>
      <c r="F186" s="22" t="s">
        <v>100</v>
      </c>
      <c r="G186" s="14" t="s">
        <v>3921</v>
      </c>
      <c r="H186" s="22" t="s">
        <v>1344</v>
      </c>
      <c r="I186" s="22" t="s">
        <v>100</v>
      </c>
      <c r="J186" s="42">
        <v>45017</v>
      </c>
      <c r="K186" s="42">
        <v>45261</v>
      </c>
      <c r="L186" s="14" t="s">
        <v>760</v>
      </c>
      <c r="M186" s="13" t="s">
        <v>3922</v>
      </c>
      <c r="N186" s="14" t="s">
        <v>3923</v>
      </c>
      <c r="O186" s="22">
        <v>10</v>
      </c>
      <c r="P186" s="22">
        <v>4</v>
      </c>
      <c r="Q186" s="22">
        <v>6</v>
      </c>
      <c r="R186" s="14" t="s">
        <v>3924</v>
      </c>
      <c r="S186" s="14" t="s">
        <v>3925</v>
      </c>
      <c r="T186" s="25"/>
    </row>
    <row r="187" s="2" customFormat="1" ht="67.5" spans="1:20">
      <c r="A187" s="11">
        <v>182</v>
      </c>
      <c r="B187" s="15" t="s">
        <v>11</v>
      </c>
      <c r="C187" s="15" t="s">
        <v>212</v>
      </c>
      <c r="D187" s="14" t="s">
        <v>114</v>
      </c>
      <c r="E187" s="14" t="s">
        <v>99</v>
      </c>
      <c r="F187" s="22" t="s">
        <v>100</v>
      </c>
      <c r="G187" s="14" t="s">
        <v>3926</v>
      </c>
      <c r="H187" s="22" t="s">
        <v>1344</v>
      </c>
      <c r="I187" s="22" t="s">
        <v>100</v>
      </c>
      <c r="J187" s="42">
        <v>44958</v>
      </c>
      <c r="K187" s="42">
        <v>45261</v>
      </c>
      <c r="L187" s="14" t="s">
        <v>760</v>
      </c>
      <c r="M187" s="13" t="s">
        <v>3927</v>
      </c>
      <c r="N187" s="14" t="s">
        <v>3928</v>
      </c>
      <c r="O187" s="22">
        <v>10</v>
      </c>
      <c r="P187" s="22">
        <v>5</v>
      </c>
      <c r="Q187" s="22">
        <v>5</v>
      </c>
      <c r="R187" s="14" t="s">
        <v>3924</v>
      </c>
      <c r="S187" s="14" t="s">
        <v>3929</v>
      </c>
      <c r="T187" s="25"/>
    </row>
    <row r="188" s="2" customFormat="1" ht="33.75" spans="1:20">
      <c r="A188" s="11">
        <v>183</v>
      </c>
      <c r="B188" s="11" t="s">
        <v>12</v>
      </c>
      <c r="C188" s="15" t="s">
        <v>297</v>
      </c>
      <c r="D188" s="11" t="s">
        <v>398</v>
      </c>
      <c r="E188" s="15" t="s">
        <v>99</v>
      </c>
      <c r="F188" s="15" t="s">
        <v>1039</v>
      </c>
      <c r="G188" s="15" t="s">
        <v>3930</v>
      </c>
      <c r="H188" s="15" t="s">
        <v>42</v>
      </c>
      <c r="I188" s="15" t="s">
        <v>3931</v>
      </c>
      <c r="J188" s="39">
        <v>44927</v>
      </c>
      <c r="K188" s="39">
        <v>45047</v>
      </c>
      <c r="L188" s="14" t="s">
        <v>760</v>
      </c>
      <c r="M188" s="15" t="s">
        <v>1039</v>
      </c>
      <c r="N188" s="69" t="s">
        <v>3932</v>
      </c>
      <c r="O188" s="69">
        <v>12</v>
      </c>
      <c r="P188" s="69">
        <v>5</v>
      </c>
      <c r="Q188" s="69">
        <v>7</v>
      </c>
      <c r="R188" s="69" t="s">
        <v>2197</v>
      </c>
      <c r="S188" s="69" t="s">
        <v>3933</v>
      </c>
      <c r="T188" s="25"/>
    </row>
    <row r="189" s="2" customFormat="1" ht="45" spans="1:20">
      <c r="A189" s="11">
        <v>184</v>
      </c>
      <c r="B189" s="11" t="s">
        <v>12</v>
      </c>
      <c r="C189" s="15" t="s">
        <v>297</v>
      </c>
      <c r="D189" s="15" t="s">
        <v>398</v>
      </c>
      <c r="E189" s="15" t="s">
        <v>99</v>
      </c>
      <c r="F189" s="15" t="s">
        <v>3934</v>
      </c>
      <c r="G189" s="15" t="s">
        <v>3935</v>
      </c>
      <c r="H189" s="15" t="s">
        <v>42</v>
      </c>
      <c r="I189" s="15" t="s">
        <v>3936</v>
      </c>
      <c r="J189" s="39">
        <v>45200</v>
      </c>
      <c r="K189" s="39">
        <v>45261</v>
      </c>
      <c r="L189" s="14" t="s">
        <v>760</v>
      </c>
      <c r="M189" s="15" t="s">
        <v>3934</v>
      </c>
      <c r="N189" s="69" t="s">
        <v>3937</v>
      </c>
      <c r="O189" s="15">
        <v>15</v>
      </c>
      <c r="P189" s="15">
        <v>5</v>
      </c>
      <c r="Q189" s="15">
        <v>10</v>
      </c>
      <c r="R189" s="11" t="s">
        <v>3938</v>
      </c>
      <c r="S189" s="49" t="s">
        <v>3939</v>
      </c>
      <c r="T189" s="25"/>
    </row>
    <row r="190" s="2" customFormat="1" ht="33.75" spans="1:20">
      <c r="A190" s="11">
        <v>185</v>
      </c>
      <c r="B190" s="11" t="s">
        <v>12</v>
      </c>
      <c r="C190" s="14" t="s">
        <v>297</v>
      </c>
      <c r="D190" s="14" t="s">
        <v>398</v>
      </c>
      <c r="E190" s="14" t="s">
        <v>1053</v>
      </c>
      <c r="F190" s="14" t="s">
        <v>3940</v>
      </c>
      <c r="G190" s="63" t="s">
        <v>3941</v>
      </c>
      <c r="H190" s="14" t="s">
        <v>402</v>
      </c>
      <c r="I190" s="14" t="s">
        <v>3942</v>
      </c>
      <c r="J190" s="41">
        <v>45200</v>
      </c>
      <c r="K190" s="41">
        <v>45261</v>
      </c>
      <c r="L190" s="41" t="s">
        <v>2201</v>
      </c>
      <c r="M190" s="14" t="s">
        <v>3940</v>
      </c>
      <c r="N190" s="49" t="s">
        <v>3943</v>
      </c>
      <c r="O190" s="70">
        <v>50</v>
      </c>
      <c r="P190" s="14">
        <v>5</v>
      </c>
      <c r="Q190" s="14">
        <v>45</v>
      </c>
      <c r="R190" s="49" t="s">
        <v>3944</v>
      </c>
      <c r="S190" s="49" t="s">
        <v>3945</v>
      </c>
      <c r="T190" s="25"/>
    </row>
    <row r="191" s="2" customFormat="1" ht="67.5" spans="1:20">
      <c r="A191" s="11">
        <v>186</v>
      </c>
      <c r="B191" s="11" t="s">
        <v>12</v>
      </c>
      <c r="C191" s="11" t="s">
        <v>297</v>
      </c>
      <c r="D191" s="11" t="s">
        <v>298</v>
      </c>
      <c r="E191" s="11" t="s">
        <v>1077</v>
      </c>
      <c r="F191" s="11" t="s">
        <v>1084</v>
      </c>
      <c r="G191" s="11" t="s">
        <v>3946</v>
      </c>
      <c r="H191" s="11" t="s">
        <v>42</v>
      </c>
      <c r="I191" s="11" t="s">
        <v>1084</v>
      </c>
      <c r="J191" s="36">
        <v>45017</v>
      </c>
      <c r="K191" s="36">
        <v>45261</v>
      </c>
      <c r="L191" s="11" t="s">
        <v>2231</v>
      </c>
      <c r="M191" s="11" t="s">
        <v>1084</v>
      </c>
      <c r="N191" s="11" t="s">
        <v>3947</v>
      </c>
      <c r="O191" s="11">
        <v>20</v>
      </c>
      <c r="P191" s="11">
        <v>20</v>
      </c>
      <c r="Q191" s="11">
        <v>0</v>
      </c>
      <c r="R191" s="11" t="s">
        <v>3948</v>
      </c>
      <c r="S191" s="11" t="s">
        <v>3949</v>
      </c>
      <c r="T191" s="25"/>
    </row>
    <row r="192" s="2" customFormat="1" ht="33.75" spans="1:20">
      <c r="A192" s="11">
        <v>187</v>
      </c>
      <c r="B192" s="11" t="s">
        <v>868</v>
      </c>
      <c r="C192" s="11" t="s">
        <v>212</v>
      </c>
      <c r="D192" s="11" t="s">
        <v>114</v>
      </c>
      <c r="E192" s="11" t="s">
        <v>1077</v>
      </c>
      <c r="F192" s="11" t="s">
        <v>1084</v>
      </c>
      <c r="G192" s="11" t="s">
        <v>3950</v>
      </c>
      <c r="H192" s="11" t="s">
        <v>648</v>
      </c>
      <c r="I192" s="11" t="s">
        <v>1084</v>
      </c>
      <c r="J192" s="36">
        <v>45017</v>
      </c>
      <c r="K192" s="36">
        <v>45261</v>
      </c>
      <c r="L192" s="11" t="s">
        <v>2231</v>
      </c>
      <c r="M192" s="11" t="s">
        <v>3951</v>
      </c>
      <c r="N192" s="11" t="s">
        <v>3952</v>
      </c>
      <c r="O192" s="11">
        <v>6</v>
      </c>
      <c r="P192" s="11">
        <v>6</v>
      </c>
      <c r="Q192" s="11">
        <v>0</v>
      </c>
      <c r="R192" s="11" t="s">
        <v>3953</v>
      </c>
      <c r="S192" s="11" t="s">
        <v>3954</v>
      </c>
      <c r="T192" s="25"/>
    </row>
    <row r="193" s="2" customFormat="1" ht="67.5" spans="1:20">
      <c r="A193" s="11">
        <v>188</v>
      </c>
      <c r="B193" s="11" t="s">
        <v>12</v>
      </c>
      <c r="C193" s="11" t="s">
        <v>297</v>
      </c>
      <c r="D193" s="11" t="s">
        <v>298</v>
      </c>
      <c r="E193" s="11" t="s">
        <v>1077</v>
      </c>
      <c r="F193" s="11" t="s">
        <v>2229</v>
      </c>
      <c r="G193" s="11" t="s">
        <v>3955</v>
      </c>
      <c r="H193" s="11" t="s">
        <v>648</v>
      </c>
      <c r="I193" s="11" t="s">
        <v>2229</v>
      </c>
      <c r="J193" s="36">
        <v>45017</v>
      </c>
      <c r="K193" s="36">
        <v>45261</v>
      </c>
      <c r="L193" s="11" t="s">
        <v>2231</v>
      </c>
      <c r="M193" s="11" t="s">
        <v>2229</v>
      </c>
      <c r="N193" s="11" t="s">
        <v>3956</v>
      </c>
      <c r="O193" s="11">
        <v>20</v>
      </c>
      <c r="P193" s="11">
        <v>20</v>
      </c>
      <c r="Q193" s="11">
        <v>0</v>
      </c>
      <c r="R193" s="11" t="s">
        <v>3957</v>
      </c>
      <c r="S193" s="11" t="s">
        <v>3958</v>
      </c>
      <c r="T193" s="25"/>
    </row>
    <row r="194" s="2" customFormat="1" ht="45" spans="1:20">
      <c r="A194" s="11">
        <v>189</v>
      </c>
      <c r="B194" s="11" t="s">
        <v>12</v>
      </c>
      <c r="C194" s="11" t="s">
        <v>297</v>
      </c>
      <c r="D194" s="11" t="s">
        <v>398</v>
      </c>
      <c r="E194" s="11" t="s">
        <v>1077</v>
      </c>
      <c r="F194" s="11" t="s">
        <v>3959</v>
      </c>
      <c r="G194" s="11" t="s">
        <v>3960</v>
      </c>
      <c r="H194" s="11" t="s">
        <v>42</v>
      </c>
      <c r="I194" s="11" t="s">
        <v>3959</v>
      </c>
      <c r="J194" s="36">
        <v>45139</v>
      </c>
      <c r="K194" s="36">
        <v>45261</v>
      </c>
      <c r="L194" s="11" t="s">
        <v>2231</v>
      </c>
      <c r="M194" s="11" t="s">
        <v>3959</v>
      </c>
      <c r="N194" s="11" t="s">
        <v>3961</v>
      </c>
      <c r="O194" s="11">
        <v>11</v>
      </c>
      <c r="P194" s="11">
        <v>5</v>
      </c>
      <c r="Q194" s="11">
        <v>6</v>
      </c>
      <c r="R194" s="11" t="s">
        <v>3962</v>
      </c>
      <c r="S194" s="11" t="s">
        <v>3963</v>
      </c>
      <c r="T194" s="25"/>
    </row>
    <row r="195" s="2" customFormat="1" ht="45" spans="1:20">
      <c r="A195" s="11">
        <v>190</v>
      </c>
      <c r="B195" s="11" t="s">
        <v>12</v>
      </c>
      <c r="C195" s="11" t="s">
        <v>297</v>
      </c>
      <c r="D195" s="11" t="s">
        <v>413</v>
      </c>
      <c r="E195" s="11" t="s">
        <v>1077</v>
      </c>
      <c r="F195" s="11" t="s">
        <v>2235</v>
      </c>
      <c r="G195" s="11" t="s">
        <v>3964</v>
      </c>
      <c r="H195" s="11" t="s">
        <v>42</v>
      </c>
      <c r="I195" s="11" t="s">
        <v>2235</v>
      </c>
      <c r="J195" s="36">
        <v>45139</v>
      </c>
      <c r="K195" s="36">
        <v>45261</v>
      </c>
      <c r="L195" s="11" t="s">
        <v>2231</v>
      </c>
      <c r="M195" s="11" t="s">
        <v>2235</v>
      </c>
      <c r="N195" s="11" t="s">
        <v>3965</v>
      </c>
      <c r="O195" s="11">
        <v>10</v>
      </c>
      <c r="P195" s="11">
        <v>10</v>
      </c>
      <c r="Q195" s="11">
        <v>0</v>
      </c>
      <c r="R195" s="11" t="s">
        <v>3966</v>
      </c>
      <c r="S195" s="11" t="s">
        <v>3967</v>
      </c>
      <c r="T195" s="25"/>
    </row>
    <row r="196" s="2" customFormat="1" ht="45" spans="1:20">
      <c r="A196" s="11">
        <v>191</v>
      </c>
      <c r="B196" s="11" t="s">
        <v>12</v>
      </c>
      <c r="C196" s="15" t="s">
        <v>297</v>
      </c>
      <c r="D196" s="15" t="s">
        <v>398</v>
      </c>
      <c r="E196" s="15" t="s">
        <v>92</v>
      </c>
      <c r="F196" s="15" t="s">
        <v>93</v>
      </c>
      <c r="G196" s="15" t="s">
        <v>2300</v>
      </c>
      <c r="H196" s="15" t="s">
        <v>402</v>
      </c>
      <c r="I196" s="15" t="s">
        <v>93</v>
      </c>
      <c r="J196" s="17">
        <v>45201</v>
      </c>
      <c r="K196" s="17">
        <v>45261</v>
      </c>
      <c r="L196" s="15" t="s">
        <v>767</v>
      </c>
      <c r="M196" s="15" t="s">
        <v>93</v>
      </c>
      <c r="N196" s="15" t="s">
        <v>2301</v>
      </c>
      <c r="O196" s="15">
        <v>20</v>
      </c>
      <c r="P196" s="15">
        <v>10</v>
      </c>
      <c r="Q196" s="15">
        <v>10</v>
      </c>
      <c r="R196" s="15" t="s">
        <v>2302</v>
      </c>
      <c r="S196" s="15" t="s">
        <v>2303</v>
      </c>
      <c r="T196" s="25"/>
    </row>
    <row r="197" s="2" customFormat="1" ht="33.75" spans="1:20">
      <c r="A197" s="11">
        <v>192</v>
      </c>
      <c r="B197" s="15" t="s">
        <v>11</v>
      </c>
      <c r="C197" s="15" t="s">
        <v>49</v>
      </c>
      <c r="D197" s="15" t="s">
        <v>478</v>
      </c>
      <c r="E197" s="15" t="s">
        <v>92</v>
      </c>
      <c r="F197" s="15" t="s">
        <v>93</v>
      </c>
      <c r="G197" s="15" t="s">
        <v>3968</v>
      </c>
      <c r="H197" s="15" t="s">
        <v>42</v>
      </c>
      <c r="I197" s="15" t="s">
        <v>3969</v>
      </c>
      <c r="J197" s="17">
        <v>44927</v>
      </c>
      <c r="K197" s="17">
        <v>45261</v>
      </c>
      <c r="L197" s="15" t="s">
        <v>767</v>
      </c>
      <c r="M197" s="15" t="s">
        <v>96</v>
      </c>
      <c r="N197" s="15" t="s">
        <v>3970</v>
      </c>
      <c r="O197" s="15">
        <v>20</v>
      </c>
      <c r="P197" s="15">
        <v>20</v>
      </c>
      <c r="Q197" s="15">
        <v>0</v>
      </c>
      <c r="R197" s="15" t="s">
        <v>3971</v>
      </c>
      <c r="S197" s="15" t="s">
        <v>3972</v>
      </c>
      <c r="T197" s="25"/>
    </row>
    <row r="198" s="2" customFormat="1" ht="33.75" spans="1:20">
      <c r="A198" s="11">
        <v>193</v>
      </c>
      <c r="B198" s="11" t="s">
        <v>868</v>
      </c>
      <c r="C198" s="11" t="s">
        <v>212</v>
      </c>
      <c r="D198" s="11" t="s">
        <v>114</v>
      </c>
      <c r="E198" s="11" t="s">
        <v>2325</v>
      </c>
      <c r="F198" s="11" t="s">
        <v>3973</v>
      </c>
      <c r="G198" s="11" t="s">
        <v>3974</v>
      </c>
      <c r="H198" s="11" t="s">
        <v>42</v>
      </c>
      <c r="I198" s="11" t="s">
        <v>2104</v>
      </c>
      <c r="J198" s="68">
        <v>45017</v>
      </c>
      <c r="K198" s="68">
        <v>45261</v>
      </c>
      <c r="L198" s="11" t="s">
        <v>3975</v>
      </c>
      <c r="M198" s="11" t="s">
        <v>3973</v>
      </c>
      <c r="N198" s="63" t="s">
        <v>3976</v>
      </c>
      <c r="O198" s="11">
        <v>5</v>
      </c>
      <c r="P198" s="11">
        <v>5</v>
      </c>
      <c r="Q198" s="11">
        <v>0</v>
      </c>
      <c r="R198" s="49" t="s">
        <v>3977</v>
      </c>
      <c r="S198" s="49" t="s">
        <v>3978</v>
      </c>
      <c r="T198" s="25"/>
    </row>
    <row r="199" s="2" customFormat="1" ht="33.75" spans="1:20">
      <c r="A199" s="11">
        <v>194</v>
      </c>
      <c r="B199" s="11" t="s">
        <v>868</v>
      </c>
      <c r="C199" s="11" t="s">
        <v>49</v>
      </c>
      <c r="D199" s="11" t="s">
        <v>3979</v>
      </c>
      <c r="E199" s="11" t="s">
        <v>40</v>
      </c>
      <c r="F199" s="11" t="s">
        <v>45</v>
      </c>
      <c r="G199" s="11" t="s">
        <v>3980</v>
      </c>
      <c r="H199" s="11" t="s">
        <v>42</v>
      </c>
      <c r="I199" s="11" t="s">
        <v>3981</v>
      </c>
      <c r="J199" s="68">
        <v>44958</v>
      </c>
      <c r="K199" s="68">
        <v>45231</v>
      </c>
      <c r="L199" s="11" t="s">
        <v>3975</v>
      </c>
      <c r="M199" s="11" t="s">
        <v>45</v>
      </c>
      <c r="N199" s="63" t="s">
        <v>3982</v>
      </c>
      <c r="O199" s="11">
        <v>5</v>
      </c>
      <c r="P199" s="11">
        <v>5</v>
      </c>
      <c r="Q199" s="11">
        <v>0</v>
      </c>
      <c r="R199" s="49" t="s">
        <v>3983</v>
      </c>
      <c r="S199" s="49" t="s">
        <v>3984</v>
      </c>
      <c r="T199" s="25"/>
    </row>
    <row r="200" s="2" customFormat="1" ht="33.75" spans="1:20">
      <c r="A200" s="11">
        <v>195</v>
      </c>
      <c r="B200" s="11" t="s">
        <v>868</v>
      </c>
      <c r="C200" s="11" t="s">
        <v>49</v>
      </c>
      <c r="D200" s="11" t="s">
        <v>3979</v>
      </c>
      <c r="E200" s="11" t="s">
        <v>40</v>
      </c>
      <c r="F200" s="11" t="s">
        <v>3985</v>
      </c>
      <c r="G200" s="11" t="s">
        <v>3986</v>
      </c>
      <c r="H200" s="11" t="s">
        <v>402</v>
      </c>
      <c r="I200" s="11" t="s">
        <v>1112</v>
      </c>
      <c r="J200" s="68">
        <v>45017</v>
      </c>
      <c r="K200" s="68">
        <v>45261</v>
      </c>
      <c r="L200" s="11" t="s">
        <v>3975</v>
      </c>
      <c r="M200" s="11" t="s">
        <v>3985</v>
      </c>
      <c r="N200" s="63" t="s">
        <v>3987</v>
      </c>
      <c r="O200" s="11">
        <v>5</v>
      </c>
      <c r="P200" s="11">
        <v>5</v>
      </c>
      <c r="Q200" s="11">
        <v>0</v>
      </c>
      <c r="R200" s="49" t="s">
        <v>3988</v>
      </c>
      <c r="S200" s="49" t="s">
        <v>3989</v>
      </c>
      <c r="T200" s="25"/>
    </row>
    <row r="201" s="2" customFormat="1" ht="45" spans="1:20">
      <c r="A201" s="11">
        <v>196</v>
      </c>
      <c r="B201" s="11" t="s">
        <v>12</v>
      </c>
      <c r="C201" s="11" t="s">
        <v>558</v>
      </c>
      <c r="D201" s="11" t="s">
        <v>3990</v>
      </c>
      <c r="E201" s="11" t="s">
        <v>559</v>
      </c>
      <c r="F201" s="11" t="s">
        <v>560</v>
      </c>
      <c r="G201" s="11" t="s">
        <v>3991</v>
      </c>
      <c r="H201" s="25" t="s">
        <v>42</v>
      </c>
      <c r="I201" s="11" t="s">
        <v>560</v>
      </c>
      <c r="J201" s="57">
        <v>45200</v>
      </c>
      <c r="K201" s="57">
        <v>45261</v>
      </c>
      <c r="L201" s="11" t="s">
        <v>559</v>
      </c>
      <c r="M201" s="11" t="s">
        <v>560</v>
      </c>
      <c r="N201" s="11" t="s">
        <v>3992</v>
      </c>
      <c r="O201" s="25">
        <v>5</v>
      </c>
      <c r="P201" s="11">
        <v>5</v>
      </c>
      <c r="Q201" s="11">
        <v>0</v>
      </c>
      <c r="R201" s="11" t="s">
        <v>3992</v>
      </c>
      <c r="S201" s="11" t="s">
        <v>3993</v>
      </c>
      <c r="T201" s="25"/>
    </row>
    <row r="202" s="2" customFormat="1" ht="33.75" spans="1:20">
      <c r="A202" s="11">
        <v>197</v>
      </c>
      <c r="B202" s="11" t="s">
        <v>12</v>
      </c>
      <c r="C202" s="11" t="s">
        <v>558</v>
      </c>
      <c r="D202" s="11" t="s">
        <v>298</v>
      </c>
      <c r="E202" s="11" t="s">
        <v>559</v>
      </c>
      <c r="F202" s="11" t="s">
        <v>3994</v>
      </c>
      <c r="G202" s="11" t="s">
        <v>3995</v>
      </c>
      <c r="H202" s="25" t="s">
        <v>42</v>
      </c>
      <c r="I202" s="11" t="s">
        <v>3994</v>
      </c>
      <c r="J202" s="36">
        <v>45047</v>
      </c>
      <c r="K202" s="36">
        <v>45261</v>
      </c>
      <c r="L202" s="11" t="s">
        <v>559</v>
      </c>
      <c r="M202" s="11" t="s">
        <v>3994</v>
      </c>
      <c r="N202" s="11" t="s">
        <v>3996</v>
      </c>
      <c r="O202" s="11">
        <v>5</v>
      </c>
      <c r="P202" s="11">
        <v>5</v>
      </c>
      <c r="Q202" s="11">
        <v>0</v>
      </c>
      <c r="R202" s="11" t="s">
        <v>3997</v>
      </c>
      <c r="S202" s="11" t="s">
        <v>3998</v>
      </c>
      <c r="T202" s="25"/>
    </row>
  </sheetData>
  <autoFilter ref="A5:T202">
    <extLst/>
  </autoFilter>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dataValidations count="1">
    <dataValidation type="list" allowBlank="1" showInputMessage="1" showErrorMessage="1" sqref="C21 D21 C24 D24 C25 D25 C26 D26 C27 D27 C28 D28 C29 D29 C30 D30 C31 D31 C32 D32 C22:C23 D22:D23">
      <formula1>INDIRECT(B21)</formula1>
    </dataValidation>
  </dataValidations>
  <printOptions horizontalCentered="1"/>
  <pageMargins left="0.751388888888889" right="0.751388888888889" top="0.826388888888889" bottom="0.786805555555556"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2"/>
  <sheetViews>
    <sheetView workbookViewId="0">
      <selection activeCell="P7" sqref="P7"/>
    </sheetView>
  </sheetViews>
  <sheetFormatPr defaultColWidth="9" defaultRowHeight="13.5"/>
  <cols>
    <col min="1" max="1" width="5.625" customWidth="1"/>
    <col min="5" max="6" width="6.625" customWidth="1"/>
    <col min="8" max="8" width="7.125" customWidth="1"/>
    <col min="9" max="9" width="8" customWidth="1"/>
    <col min="11" max="11" width="9.88333333333333"/>
    <col min="14" max="14" width="14.875" customWidth="1"/>
    <col min="16" max="16" width="10.375"/>
    <col min="18" max="18" width="12" customWidth="1"/>
    <col min="19" max="19" width="11.625" customWidth="1"/>
    <col min="20" max="20" width="6.75" customWidth="1"/>
  </cols>
  <sheetData>
    <row r="1" spans="1:20">
      <c r="A1" s="76" t="s">
        <v>320</v>
      </c>
      <c r="B1" s="76"/>
      <c r="C1" s="76"/>
      <c r="D1" s="76"/>
      <c r="E1" s="76"/>
      <c r="F1" s="76"/>
      <c r="G1" s="76"/>
      <c r="H1" s="76"/>
      <c r="I1" s="76"/>
      <c r="J1" s="76"/>
      <c r="K1" s="76"/>
      <c r="L1" s="76"/>
      <c r="M1" s="76"/>
      <c r="N1" s="76"/>
      <c r="O1" s="76"/>
      <c r="P1" s="76"/>
      <c r="Q1" s="76"/>
      <c r="R1" s="76"/>
      <c r="S1" s="76"/>
      <c r="T1" s="76"/>
    </row>
    <row r="2" ht="25.5" spans="1:20">
      <c r="A2" s="4" t="s">
        <v>321</v>
      </c>
      <c r="B2" s="77"/>
      <c r="C2" s="77"/>
      <c r="D2" s="77"/>
      <c r="E2" s="77"/>
      <c r="F2" s="77"/>
      <c r="G2" s="77"/>
      <c r="H2" s="77"/>
      <c r="I2" s="77"/>
      <c r="J2" s="77"/>
      <c r="K2" s="77"/>
      <c r="L2" s="77"/>
      <c r="M2" s="77"/>
      <c r="N2" s="77"/>
      <c r="O2" s="77"/>
      <c r="P2" s="77"/>
      <c r="Q2" s="77"/>
      <c r="R2" s="77"/>
      <c r="S2" s="77"/>
      <c r="T2" s="77"/>
    </row>
    <row r="3" ht="30" customHeight="1" spans="1:20">
      <c r="A3" s="6" t="s">
        <v>2</v>
      </c>
      <c r="B3" s="7" t="s">
        <v>3</v>
      </c>
      <c r="C3" s="7"/>
      <c r="D3" s="7"/>
      <c r="E3" s="7" t="s">
        <v>17</v>
      </c>
      <c r="F3" s="7" t="s">
        <v>18</v>
      </c>
      <c r="G3" s="7" t="s">
        <v>19</v>
      </c>
      <c r="H3" s="7" t="s">
        <v>20</v>
      </c>
      <c r="I3" s="7" t="s">
        <v>21</v>
      </c>
      <c r="J3" s="7" t="s">
        <v>22</v>
      </c>
      <c r="K3" s="7"/>
      <c r="L3" s="7" t="s">
        <v>23</v>
      </c>
      <c r="M3" s="6" t="s">
        <v>24</v>
      </c>
      <c r="N3" s="7" t="s">
        <v>322</v>
      </c>
      <c r="O3" s="7" t="s">
        <v>26</v>
      </c>
      <c r="P3" s="7" t="s">
        <v>6</v>
      </c>
      <c r="Q3" s="7"/>
      <c r="R3" s="7" t="s">
        <v>27</v>
      </c>
      <c r="S3" s="7" t="s">
        <v>28</v>
      </c>
      <c r="T3" s="7" t="s">
        <v>7</v>
      </c>
    </row>
    <row r="4" ht="54" customHeight="1" spans="1:20">
      <c r="A4" s="8"/>
      <c r="B4" s="7" t="s">
        <v>29</v>
      </c>
      <c r="C4" s="7" t="s">
        <v>30</v>
      </c>
      <c r="D4" s="7" t="s">
        <v>31</v>
      </c>
      <c r="E4" s="7"/>
      <c r="F4" s="7"/>
      <c r="G4" s="7"/>
      <c r="H4" s="7"/>
      <c r="I4" s="7"/>
      <c r="J4" s="7" t="s">
        <v>32</v>
      </c>
      <c r="K4" s="7" t="s">
        <v>33</v>
      </c>
      <c r="L4" s="7"/>
      <c r="M4" s="8"/>
      <c r="N4" s="7"/>
      <c r="O4" s="7"/>
      <c r="P4" s="27" t="s">
        <v>323</v>
      </c>
      <c r="Q4" s="7" t="s">
        <v>35</v>
      </c>
      <c r="R4" s="7"/>
      <c r="S4" s="7"/>
      <c r="T4" s="7"/>
    </row>
    <row r="5" ht="49" customHeight="1" spans="1:20">
      <c r="A5" s="7"/>
      <c r="B5" s="7"/>
      <c r="C5" s="7"/>
      <c r="D5" s="7"/>
      <c r="E5" s="7"/>
      <c r="F5" s="7"/>
      <c r="G5" s="7" t="s">
        <v>36</v>
      </c>
      <c r="H5" s="7"/>
      <c r="I5" s="7"/>
      <c r="J5" s="7"/>
      <c r="K5" s="7"/>
      <c r="L5" s="7"/>
      <c r="M5" s="7"/>
      <c r="N5" s="7"/>
      <c r="O5" s="7"/>
      <c r="P5" s="7">
        <f>SUM(P6:P372)</f>
        <v>12624.394</v>
      </c>
      <c r="Q5" s="7"/>
      <c r="R5" s="7"/>
      <c r="S5" s="7"/>
      <c r="T5" s="7"/>
    </row>
    <row r="6" s="197" customFormat="1" ht="107" customHeight="1" spans="1:20">
      <c r="A6" s="85">
        <v>1</v>
      </c>
      <c r="B6" s="85" t="s">
        <v>14</v>
      </c>
      <c r="C6" s="85" t="s">
        <v>324</v>
      </c>
      <c r="D6" s="85" t="s">
        <v>325</v>
      </c>
      <c r="E6" s="85" t="s">
        <v>168</v>
      </c>
      <c r="F6" s="85" t="s">
        <v>159</v>
      </c>
      <c r="G6" s="85" t="s">
        <v>325</v>
      </c>
      <c r="H6" s="85" t="s">
        <v>42</v>
      </c>
      <c r="I6" s="85" t="s">
        <v>214</v>
      </c>
      <c r="J6" s="90">
        <v>44927</v>
      </c>
      <c r="K6" s="90">
        <v>45261</v>
      </c>
      <c r="L6" s="85" t="s">
        <v>326</v>
      </c>
      <c r="M6" s="85" t="s">
        <v>326</v>
      </c>
      <c r="N6" s="85" t="s">
        <v>327</v>
      </c>
      <c r="O6" s="85">
        <v>2284.7</v>
      </c>
      <c r="P6" s="85">
        <v>2284.7</v>
      </c>
      <c r="Q6" s="85">
        <v>0</v>
      </c>
      <c r="R6" s="85" t="s">
        <v>328</v>
      </c>
      <c r="S6" s="85" t="s">
        <v>329</v>
      </c>
      <c r="T6" s="85"/>
    </row>
    <row r="7" s="197" customFormat="1" ht="91" customHeight="1" spans="1:20">
      <c r="A7" s="85">
        <v>2</v>
      </c>
      <c r="B7" s="15" t="s">
        <v>11</v>
      </c>
      <c r="C7" s="78" t="s">
        <v>166</v>
      </c>
      <c r="D7" s="15" t="s">
        <v>167</v>
      </c>
      <c r="E7" s="15" t="s">
        <v>168</v>
      </c>
      <c r="F7" s="15" t="s">
        <v>159</v>
      </c>
      <c r="G7" s="81" t="s">
        <v>330</v>
      </c>
      <c r="H7" s="15" t="s">
        <v>42</v>
      </c>
      <c r="I7" s="81" t="s">
        <v>331</v>
      </c>
      <c r="J7" s="207">
        <v>44927</v>
      </c>
      <c r="K7" s="207">
        <v>45261</v>
      </c>
      <c r="L7" s="81" t="s">
        <v>326</v>
      </c>
      <c r="M7" s="81" t="s">
        <v>326</v>
      </c>
      <c r="N7" s="81" t="s">
        <v>332</v>
      </c>
      <c r="O7" s="81">
        <v>195.524</v>
      </c>
      <c r="P7" s="81">
        <v>195.524</v>
      </c>
      <c r="Q7" s="81">
        <v>0</v>
      </c>
      <c r="R7" s="15" t="s">
        <v>333</v>
      </c>
      <c r="S7" s="81" t="s">
        <v>334</v>
      </c>
      <c r="T7" s="86"/>
    </row>
    <row r="8" s="197" customFormat="1" ht="70" customHeight="1" spans="1:20">
      <c r="A8" s="85">
        <v>3</v>
      </c>
      <c r="B8" s="15" t="s">
        <v>11</v>
      </c>
      <c r="C8" s="198" t="s">
        <v>212</v>
      </c>
      <c r="D8" s="15" t="s">
        <v>335</v>
      </c>
      <c r="E8" s="15" t="s">
        <v>168</v>
      </c>
      <c r="F8" s="15" t="s">
        <v>159</v>
      </c>
      <c r="G8" s="15" t="s">
        <v>336</v>
      </c>
      <c r="H8" s="20" t="s">
        <v>42</v>
      </c>
      <c r="I8" s="15" t="s">
        <v>214</v>
      </c>
      <c r="J8" s="207">
        <v>44927</v>
      </c>
      <c r="K8" s="207">
        <v>45261</v>
      </c>
      <c r="L8" s="15" t="s">
        <v>326</v>
      </c>
      <c r="M8" s="15" t="s">
        <v>158</v>
      </c>
      <c r="N8" s="15" t="s">
        <v>337</v>
      </c>
      <c r="O8" s="15">
        <v>343.41</v>
      </c>
      <c r="P8" s="15">
        <v>343.41</v>
      </c>
      <c r="Q8" s="15">
        <v>0</v>
      </c>
      <c r="R8" s="15" t="s">
        <v>338</v>
      </c>
      <c r="S8" s="15" t="s">
        <v>337</v>
      </c>
      <c r="T8" s="15"/>
    </row>
    <row r="9" s="197" customFormat="1" ht="56.25" spans="1:20">
      <c r="A9" s="85">
        <v>4</v>
      </c>
      <c r="B9" s="85" t="s">
        <v>13</v>
      </c>
      <c r="C9" s="85" t="s">
        <v>339</v>
      </c>
      <c r="D9" s="85" t="s">
        <v>340</v>
      </c>
      <c r="E9" s="85" t="s">
        <v>341</v>
      </c>
      <c r="F9" s="85" t="s">
        <v>159</v>
      </c>
      <c r="G9" s="85" t="s">
        <v>342</v>
      </c>
      <c r="H9" s="85" t="s">
        <v>42</v>
      </c>
      <c r="I9" s="85" t="s">
        <v>214</v>
      </c>
      <c r="J9" s="208" t="s">
        <v>343</v>
      </c>
      <c r="K9" s="208" t="s">
        <v>172</v>
      </c>
      <c r="L9" s="85" t="s">
        <v>326</v>
      </c>
      <c r="M9" s="85" t="s">
        <v>344</v>
      </c>
      <c r="N9" s="85" t="s">
        <v>345</v>
      </c>
      <c r="O9" s="85">
        <v>320</v>
      </c>
      <c r="P9" s="85">
        <v>320</v>
      </c>
      <c r="Q9" s="85">
        <v>0</v>
      </c>
      <c r="R9" s="85" t="s">
        <v>346</v>
      </c>
      <c r="S9" s="85" t="s">
        <v>347</v>
      </c>
      <c r="T9" s="86"/>
    </row>
    <row r="10" s="197" customFormat="1" ht="45" spans="1:20">
      <c r="A10" s="85">
        <v>5</v>
      </c>
      <c r="B10" s="85" t="s">
        <v>13</v>
      </c>
      <c r="C10" s="85" t="s">
        <v>339</v>
      </c>
      <c r="D10" s="85" t="s">
        <v>348</v>
      </c>
      <c r="E10" s="85" t="s">
        <v>158</v>
      </c>
      <c r="F10" s="85" t="s">
        <v>349</v>
      </c>
      <c r="G10" s="85" t="s">
        <v>350</v>
      </c>
      <c r="H10" s="85" t="s">
        <v>42</v>
      </c>
      <c r="I10" s="85" t="s">
        <v>214</v>
      </c>
      <c r="J10" s="90">
        <v>44927</v>
      </c>
      <c r="K10" s="90">
        <v>45261</v>
      </c>
      <c r="L10" s="85" t="s">
        <v>344</v>
      </c>
      <c r="M10" s="85" t="s">
        <v>351</v>
      </c>
      <c r="N10" s="85" t="s">
        <v>352</v>
      </c>
      <c r="O10" s="85">
        <v>200</v>
      </c>
      <c r="P10" s="85">
        <v>200</v>
      </c>
      <c r="Q10" s="85">
        <v>0</v>
      </c>
      <c r="R10" s="85" t="s">
        <v>353</v>
      </c>
      <c r="S10" s="85" t="s">
        <v>354</v>
      </c>
      <c r="T10" s="86"/>
    </row>
    <row r="11" s="197" customFormat="1" ht="45" spans="1:20">
      <c r="A11" s="85">
        <v>6</v>
      </c>
      <c r="B11" s="15" t="s">
        <v>11</v>
      </c>
      <c r="C11" s="85" t="s">
        <v>355</v>
      </c>
      <c r="D11" s="85" t="s">
        <v>356</v>
      </c>
      <c r="E11" s="85" t="s">
        <v>158</v>
      </c>
      <c r="F11" s="85" t="s">
        <v>349</v>
      </c>
      <c r="G11" s="23" t="s">
        <v>357</v>
      </c>
      <c r="H11" s="85" t="s">
        <v>195</v>
      </c>
      <c r="I11" s="85" t="s">
        <v>214</v>
      </c>
      <c r="J11" s="90">
        <v>44927</v>
      </c>
      <c r="K11" s="90">
        <v>45261</v>
      </c>
      <c r="L11" s="85" t="s">
        <v>326</v>
      </c>
      <c r="M11" s="85" t="s">
        <v>358</v>
      </c>
      <c r="N11" s="85" t="s">
        <v>359</v>
      </c>
      <c r="O11" s="85">
        <v>1785.76</v>
      </c>
      <c r="P11" s="85">
        <v>1785.76</v>
      </c>
      <c r="Q11" s="85">
        <v>0</v>
      </c>
      <c r="R11" s="85" t="s">
        <v>360</v>
      </c>
      <c r="S11" s="23" t="s">
        <v>359</v>
      </c>
      <c r="T11" s="85"/>
    </row>
    <row r="12" s="197" customFormat="1" ht="50" customHeight="1" spans="1:20">
      <c r="A12" s="85">
        <v>7</v>
      </c>
      <c r="B12" s="85" t="s">
        <v>12</v>
      </c>
      <c r="C12" s="15" t="s">
        <v>268</v>
      </c>
      <c r="D12" s="15" t="s">
        <v>361</v>
      </c>
      <c r="E12" s="15" t="s">
        <v>168</v>
      </c>
      <c r="F12" s="15" t="s">
        <v>159</v>
      </c>
      <c r="G12" s="15" t="s">
        <v>362</v>
      </c>
      <c r="H12" s="15" t="s">
        <v>42</v>
      </c>
      <c r="I12" s="15" t="s">
        <v>214</v>
      </c>
      <c r="J12" s="17">
        <v>44927</v>
      </c>
      <c r="K12" s="17">
        <v>45261</v>
      </c>
      <c r="L12" s="15" t="s">
        <v>363</v>
      </c>
      <c r="M12" s="15" t="s">
        <v>363</v>
      </c>
      <c r="N12" s="15" t="s">
        <v>364</v>
      </c>
      <c r="O12" s="15">
        <v>400</v>
      </c>
      <c r="P12" s="15">
        <v>400</v>
      </c>
      <c r="Q12" s="15">
        <v>0</v>
      </c>
      <c r="R12" s="15" t="s">
        <v>365</v>
      </c>
      <c r="S12" s="15" t="s">
        <v>366</v>
      </c>
      <c r="T12" s="81"/>
    </row>
    <row r="13" s="197" customFormat="1" ht="56.25" spans="1:20">
      <c r="A13" s="85">
        <v>8</v>
      </c>
      <c r="B13" s="85" t="s">
        <v>12</v>
      </c>
      <c r="C13" s="85" t="s">
        <v>297</v>
      </c>
      <c r="D13" s="11" t="s">
        <v>298</v>
      </c>
      <c r="E13" s="11" t="s">
        <v>222</v>
      </c>
      <c r="F13" s="11" t="s">
        <v>367</v>
      </c>
      <c r="G13" s="14" t="s">
        <v>368</v>
      </c>
      <c r="H13" s="11" t="s">
        <v>369</v>
      </c>
      <c r="I13" s="11" t="s">
        <v>367</v>
      </c>
      <c r="J13" s="36">
        <v>45078</v>
      </c>
      <c r="K13" s="36">
        <v>45139</v>
      </c>
      <c r="L13" s="11" t="s">
        <v>370</v>
      </c>
      <c r="M13" s="11" t="s">
        <v>367</v>
      </c>
      <c r="N13" s="11" t="s">
        <v>371</v>
      </c>
      <c r="O13" s="11">
        <v>8.52</v>
      </c>
      <c r="P13" s="11">
        <v>5</v>
      </c>
      <c r="Q13" s="11">
        <v>3.52</v>
      </c>
      <c r="R13" s="11" t="s">
        <v>372</v>
      </c>
      <c r="S13" s="11" t="s">
        <v>373</v>
      </c>
      <c r="T13" s="14"/>
    </row>
    <row r="14" s="197" customFormat="1" ht="67.5" spans="1:20">
      <c r="A14" s="85">
        <v>9</v>
      </c>
      <c r="B14" s="85" t="s">
        <v>12</v>
      </c>
      <c r="C14" s="199" t="s">
        <v>297</v>
      </c>
      <c r="D14" s="200" t="s">
        <v>374</v>
      </c>
      <c r="E14" s="201" t="s">
        <v>56</v>
      </c>
      <c r="F14" s="201" t="s">
        <v>57</v>
      </c>
      <c r="G14" s="202" t="s">
        <v>375</v>
      </c>
      <c r="H14" s="203" t="s">
        <v>42</v>
      </c>
      <c r="I14" s="202" t="s">
        <v>57</v>
      </c>
      <c r="J14" s="209">
        <v>44927</v>
      </c>
      <c r="K14" s="209">
        <v>45261</v>
      </c>
      <c r="L14" s="203" t="s">
        <v>376</v>
      </c>
      <c r="M14" s="199" t="s">
        <v>377</v>
      </c>
      <c r="N14" s="202" t="s">
        <v>378</v>
      </c>
      <c r="O14" s="202">
        <v>15</v>
      </c>
      <c r="P14" s="202">
        <v>5</v>
      </c>
      <c r="Q14" s="202">
        <v>10</v>
      </c>
      <c r="R14" s="199" t="s">
        <v>379</v>
      </c>
      <c r="S14" s="199" t="s">
        <v>380</v>
      </c>
      <c r="T14" s="14"/>
    </row>
    <row r="15" s="197" customFormat="1" ht="45" spans="1:20">
      <c r="A15" s="85">
        <v>10</v>
      </c>
      <c r="B15" s="85" t="s">
        <v>12</v>
      </c>
      <c r="C15" s="14" t="s">
        <v>297</v>
      </c>
      <c r="D15" s="14" t="s">
        <v>381</v>
      </c>
      <c r="E15" s="11" t="s">
        <v>130</v>
      </c>
      <c r="F15" s="11" t="s">
        <v>382</v>
      </c>
      <c r="G15" s="15" t="s">
        <v>383</v>
      </c>
      <c r="H15" s="11" t="s">
        <v>42</v>
      </c>
      <c r="I15" s="11" t="s">
        <v>384</v>
      </c>
      <c r="J15" s="36">
        <v>45017</v>
      </c>
      <c r="K15" s="36">
        <v>45078</v>
      </c>
      <c r="L15" s="11" t="s">
        <v>385</v>
      </c>
      <c r="M15" s="11" t="s">
        <v>382</v>
      </c>
      <c r="N15" s="54" t="s">
        <v>386</v>
      </c>
      <c r="O15" s="11">
        <v>15</v>
      </c>
      <c r="P15" s="11">
        <v>5</v>
      </c>
      <c r="Q15" s="11">
        <v>10</v>
      </c>
      <c r="R15" s="11" t="s">
        <v>387</v>
      </c>
      <c r="S15" s="54" t="s">
        <v>388</v>
      </c>
      <c r="T15" s="14"/>
    </row>
    <row r="16" s="197" customFormat="1" ht="56.25" spans="1:20">
      <c r="A16" s="85">
        <v>11</v>
      </c>
      <c r="B16" s="85" t="s">
        <v>12</v>
      </c>
      <c r="C16" s="11" t="s">
        <v>297</v>
      </c>
      <c r="D16" s="61" t="s">
        <v>389</v>
      </c>
      <c r="E16" s="11" t="s">
        <v>390</v>
      </c>
      <c r="F16" s="11" t="s">
        <v>391</v>
      </c>
      <c r="G16" s="11" t="s">
        <v>392</v>
      </c>
      <c r="H16" s="11" t="s">
        <v>195</v>
      </c>
      <c r="I16" s="11" t="s">
        <v>391</v>
      </c>
      <c r="J16" s="36">
        <v>45048</v>
      </c>
      <c r="K16" s="36">
        <v>45262</v>
      </c>
      <c r="L16" s="11" t="s">
        <v>393</v>
      </c>
      <c r="M16" s="11" t="s">
        <v>394</v>
      </c>
      <c r="N16" s="11" t="s">
        <v>395</v>
      </c>
      <c r="O16" s="11">
        <v>20</v>
      </c>
      <c r="P16" s="11">
        <v>5</v>
      </c>
      <c r="Q16" s="11">
        <v>15</v>
      </c>
      <c r="R16" s="61" t="s">
        <v>396</v>
      </c>
      <c r="S16" s="11" t="s">
        <v>397</v>
      </c>
      <c r="T16" s="14"/>
    </row>
    <row r="17" s="197" customFormat="1" ht="56.25" spans="1:20">
      <c r="A17" s="85">
        <v>12</v>
      </c>
      <c r="B17" s="85" t="s">
        <v>12</v>
      </c>
      <c r="C17" s="11" t="s">
        <v>297</v>
      </c>
      <c r="D17" s="11" t="s">
        <v>398</v>
      </c>
      <c r="E17" s="11" t="s">
        <v>399</v>
      </c>
      <c r="F17" s="11" t="s">
        <v>400</v>
      </c>
      <c r="G17" s="11" t="s">
        <v>401</v>
      </c>
      <c r="H17" s="11" t="s">
        <v>402</v>
      </c>
      <c r="I17" s="11" t="s">
        <v>403</v>
      </c>
      <c r="J17" s="36">
        <v>44986</v>
      </c>
      <c r="K17" s="36">
        <v>45078</v>
      </c>
      <c r="L17" s="11" t="s">
        <v>404</v>
      </c>
      <c r="M17" s="11" t="s">
        <v>400</v>
      </c>
      <c r="N17" s="11" t="s">
        <v>405</v>
      </c>
      <c r="O17" s="11">
        <v>96</v>
      </c>
      <c r="P17" s="11">
        <v>5</v>
      </c>
      <c r="Q17" s="11">
        <v>91</v>
      </c>
      <c r="R17" s="11" t="s">
        <v>406</v>
      </c>
      <c r="S17" s="12" t="s">
        <v>407</v>
      </c>
      <c r="T17" s="14"/>
    </row>
    <row r="18" s="197" customFormat="1" ht="45" spans="1:20">
      <c r="A18" s="85">
        <v>13</v>
      </c>
      <c r="B18" s="85" t="s">
        <v>12</v>
      </c>
      <c r="C18" s="14" t="s">
        <v>297</v>
      </c>
      <c r="D18" s="14" t="s">
        <v>389</v>
      </c>
      <c r="E18" s="14" t="s">
        <v>399</v>
      </c>
      <c r="F18" s="14" t="s">
        <v>408</v>
      </c>
      <c r="G18" s="14" t="s">
        <v>409</v>
      </c>
      <c r="H18" s="14" t="s">
        <v>42</v>
      </c>
      <c r="I18" s="14" t="s">
        <v>408</v>
      </c>
      <c r="J18" s="19">
        <v>45047</v>
      </c>
      <c r="K18" s="19">
        <v>45231</v>
      </c>
      <c r="L18" s="14" t="s">
        <v>404</v>
      </c>
      <c r="M18" s="14" t="s">
        <v>408</v>
      </c>
      <c r="N18" s="14" t="s">
        <v>410</v>
      </c>
      <c r="O18" s="14">
        <v>40</v>
      </c>
      <c r="P18" s="14">
        <v>5</v>
      </c>
      <c r="Q18" s="14">
        <v>35</v>
      </c>
      <c r="R18" s="14" t="s">
        <v>411</v>
      </c>
      <c r="S18" s="14" t="s">
        <v>412</v>
      </c>
      <c r="T18" s="14"/>
    </row>
    <row r="19" s="197" customFormat="1" ht="45" spans="1:20">
      <c r="A19" s="85">
        <v>14</v>
      </c>
      <c r="B19" s="85" t="s">
        <v>12</v>
      </c>
      <c r="C19" s="11" t="s">
        <v>297</v>
      </c>
      <c r="D19" s="11" t="s">
        <v>413</v>
      </c>
      <c r="E19" s="11" t="s">
        <v>107</v>
      </c>
      <c r="F19" s="11" t="s">
        <v>414</v>
      </c>
      <c r="G19" s="11" t="s">
        <v>415</v>
      </c>
      <c r="H19" s="11" t="s">
        <v>42</v>
      </c>
      <c r="I19" s="11" t="s">
        <v>416</v>
      </c>
      <c r="J19" s="36">
        <v>44986</v>
      </c>
      <c r="K19" s="36">
        <v>45231</v>
      </c>
      <c r="L19" s="11" t="s">
        <v>417</v>
      </c>
      <c r="M19" s="11" t="s">
        <v>414</v>
      </c>
      <c r="N19" s="11" t="s">
        <v>418</v>
      </c>
      <c r="O19" s="11">
        <v>7</v>
      </c>
      <c r="P19" s="11">
        <v>5</v>
      </c>
      <c r="Q19" s="11">
        <v>2</v>
      </c>
      <c r="R19" s="11" t="s">
        <v>419</v>
      </c>
      <c r="S19" s="11" t="s">
        <v>420</v>
      </c>
      <c r="T19" s="14"/>
    </row>
    <row r="20" s="197" customFormat="1" ht="45" spans="1:20">
      <c r="A20" s="85">
        <v>15</v>
      </c>
      <c r="B20" s="85" t="s">
        <v>12</v>
      </c>
      <c r="C20" s="11" t="s">
        <v>297</v>
      </c>
      <c r="D20" s="11" t="s">
        <v>421</v>
      </c>
      <c r="E20" s="11" t="s">
        <v>107</v>
      </c>
      <c r="F20" s="11" t="s">
        <v>414</v>
      </c>
      <c r="G20" s="11" t="s">
        <v>422</v>
      </c>
      <c r="H20" s="11" t="s">
        <v>42</v>
      </c>
      <c r="I20" s="11" t="s">
        <v>414</v>
      </c>
      <c r="J20" s="36">
        <v>44986</v>
      </c>
      <c r="K20" s="36">
        <v>45078</v>
      </c>
      <c r="L20" s="11" t="s">
        <v>423</v>
      </c>
      <c r="M20" s="11" t="s">
        <v>414</v>
      </c>
      <c r="N20" s="11" t="s">
        <v>424</v>
      </c>
      <c r="O20" s="11">
        <v>20</v>
      </c>
      <c r="P20" s="11">
        <v>5</v>
      </c>
      <c r="Q20" s="11">
        <v>15</v>
      </c>
      <c r="R20" s="11" t="s">
        <v>425</v>
      </c>
      <c r="S20" s="11" t="s">
        <v>426</v>
      </c>
      <c r="T20" s="14"/>
    </row>
    <row r="21" s="197" customFormat="1" ht="33.75" spans="1:20">
      <c r="A21" s="85">
        <v>16</v>
      </c>
      <c r="B21" s="15" t="s">
        <v>11</v>
      </c>
      <c r="C21" s="11" t="s">
        <v>250</v>
      </c>
      <c r="D21" s="11" t="s">
        <v>251</v>
      </c>
      <c r="E21" s="11" t="s">
        <v>107</v>
      </c>
      <c r="F21" s="11" t="s">
        <v>427</v>
      </c>
      <c r="G21" s="11" t="s">
        <v>428</v>
      </c>
      <c r="H21" s="11" t="s">
        <v>402</v>
      </c>
      <c r="I21" s="11" t="s">
        <v>427</v>
      </c>
      <c r="J21" s="68">
        <v>44927</v>
      </c>
      <c r="K21" s="68">
        <v>45200</v>
      </c>
      <c r="L21" s="11" t="s">
        <v>429</v>
      </c>
      <c r="M21" s="11" t="s">
        <v>427</v>
      </c>
      <c r="N21" s="11" t="s">
        <v>430</v>
      </c>
      <c r="O21" s="11">
        <v>20</v>
      </c>
      <c r="P21" s="11">
        <v>5</v>
      </c>
      <c r="Q21" s="11">
        <v>15</v>
      </c>
      <c r="R21" s="11" t="s">
        <v>431</v>
      </c>
      <c r="S21" s="11" t="s">
        <v>432</v>
      </c>
      <c r="T21" s="14"/>
    </row>
    <row r="22" s="197" customFormat="1" ht="45" spans="1:20">
      <c r="A22" s="85">
        <v>17</v>
      </c>
      <c r="B22" s="85" t="s">
        <v>12</v>
      </c>
      <c r="C22" s="14" t="s">
        <v>297</v>
      </c>
      <c r="D22" s="14" t="s">
        <v>433</v>
      </c>
      <c r="E22" s="14" t="s">
        <v>149</v>
      </c>
      <c r="F22" s="14" t="s">
        <v>434</v>
      </c>
      <c r="G22" s="14" t="s">
        <v>435</v>
      </c>
      <c r="H22" s="14" t="s">
        <v>195</v>
      </c>
      <c r="I22" s="14" t="s">
        <v>436</v>
      </c>
      <c r="J22" s="19">
        <v>45047</v>
      </c>
      <c r="K22" s="19">
        <v>45261</v>
      </c>
      <c r="L22" s="14" t="s">
        <v>437</v>
      </c>
      <c r="M22" s="14" t="s">
        <v>438</v>
      </c>
      <c r="N22" s="14" t="s">
        <v>439</v>
      </c>
      <c r="O22" s="14">
        <v>10</v>
      </c>
      <c r="P22" s="14">
        <v>5</v>
      </c>
      <c r="Q22" s="14">
        <v>5</v>
      </c>
      <c r="R22" s="14" t="s">
        <v>440</v>
      </c>
      <c r="S22" s="14" t="s">
        <v>441</v>
      </c>
      <c r="T22" s="14"/>
    </row>
    <row r="23" s="197" customFormat="1" ht="33.75" spans="1:20">
      <c r="A23" s="85">
        <v>18</v>
      </c>
      <c r="B23" s="85" t="s">
        <v>12</v>
      </c>
      <c r="C23" s="21" t="s">
        <v>297</v>
      </c>
      <c r="D23" s="21" t="s">
        <v>398</v>
      </c>
      <c r="E23" s="14" t="s">
        <v>39</v>
      </c>
      <c r="F23" s="14" t="s">
        <v>442</v>
      </c>
      <c r="G23" s="14" t="s">
        <v>443</v>
      </c>
      <c r="H23" s="14" t="s">
        <v>195</v>
      </c>
      <c r="I23" s="14" t="s">
        <v>444</v>
      </c>
      <c r="J23" s="19">
        <v>44927</v>
      </c>
      <c r="K23" s="19">
        <v>45261</v>
      </c>
      <c r="L23" s="14" t="s">
        <v>445</v>
      </c>
      <c r="M23" s="14" t="s">
        <v>442</v>
      </c>
      <c r="N23" s="14" t="s">
        <v>446</v>
      </c>
      <c r="O23" s="14">
        <v>10</v>
      </c>
      <c r="P23" s="14">
        <v>5</v>
      </c>
      <c r="Q23" s="14">
        <v>5</v>
      </c>
      <c r="R23" s="14" t="s">
        <v>447</v>
      </c>
      <c r="S23" s="14" t="s">
        <v>448</v>
      </c>
      <c r="T23" s="14"/>
    </row>
    <row r="24" s="197" customFormat="1" ht="33.75" spans="1:20">
      <c r="A24" s="85">
        <v>19</v>
      </c>
      <c r="B24" s="85" t="s">
        <v>12</v>
      </c>
      <c r="C24" s="21" t="s">
        <v>297</v>
      </c>
      <c r="D24" s="21" t="s">
        <v>398</v>
      </c>
      <c r="E24" s="14" t="s">
        <v>39</v>
      </c>
      <c r="F24" s="14" t="s">
        <v>449</v>
      </c>
      <c r="G24" s="14" t="s">
        <v>450</v>
      </c>
      <c r="H24" s="14" t="s">
        <v>42</v>
      </c>
      <c r="I24" s="14" t="s">
        <v>451</v>
      </c>
      <c r="J24" s="19">
        <v>44927</v>
      </c>
      <c r="K24" s="19">
        <v>45261</v>
      </c>
      <c r="L24" s="14" t="s">
        <v>445</v>
      </c>
      <c r="M24" s="14" t="s">
        <v>449</v>
      </c>
      <c r="N24" s="14" t="s">
        <v>452</v>
      </c>
      <c r="O24" s="14">
        <v>15</v>
      </c>
      <c r="P24" s="14">
        <v>5</v>
      </c>
      <c r="Q24" s="14">
        <v>10</v>
      </c>
      <c r="R24" s="14" t="s">
        <v>453</v>
      </c>
      <c r="S24" s="14" t="s">
        <v>454</v>
      </c>
      <c r="T24" s="14"/>
    </row>
    <row r="25" s="197" customFormat="1" ht="56.25" spans="1:20">
      <c r="A25" s="85">
        <v>20</v>
      </c>
      <c r="B25" s="85" t="s">
        <v>12</v>
      </c>
      <c r="C25" s="11" t="s">
        <v>297</v>
      </c>
      <c r="D25" s="11" t="s">
        <v>298</v>
      </c>
      <c r="E25" s="11" t="s">
        <v>75</v>
      </c>
      <c r="F25" s="11" t="s">
        <v>455</v>
      </c>
      <c r="G25" s="11" t="s">
        <v>456</v>
      </c>
      <c r="H25" s="11" t="s">
        <v>457</v>
      </c>
      <c r="I25" s="11" t="s">
        <v>458</v>
      </c>
      <c r="J25" s="130" t="s">
        <v>459</v>
      </c>
      <c r="K25" s="130" t="s">
        <v>460</v>
      </c>
      <c r="L25" s="11" t="s">
        <v>75</v>
      </c>
      <c r="M25" s="11" t="s">
        <v>455</v>
      </c>
      <c r="N25" s="11" t="s">
        <v>461</v>
      </c>
      <c r="O25" s="11">
        <v>20</v>
      </c>
      <c r="P25" s="11">
        <v>5</v>
      </c>
      <c r="Q25" s="11">
        <v>15</v>
      </c>
      <c r="R25" s="11" t="s">
        <v>462</v>
      </c>
      <c r="S25" s="54" t="s">
        <v>463</v>
      </c>
      <c r="T25" s="14"/>
    </row>
    <row r="26" s="197" customFormat="1" ht="45" spans="1:20">
      <c r="A26" s="85">
        <v>21</v>
      </c>
      <c r="B26" s="85" t="s">
        <v>12</v>
      </c>
      <c r="C26" s="14" t="s">
        <v>297</v>
      </c>
      <c r="D26" s="11" t="s">
        <v>398</v>
      </c>
      <c r="E26" s="11" t="s">
        <v>464</v>
      </c>
      <c r="F26" s="11" t="s">
        <v>465</v>
      </c>
      <c r="G26" s="11" t="s">
        <v>466</v>
      </c>
      <c r="H26" s="11" t="s">
        <v>42</v>
      </c>
      <c r="I26" s="11" t="s">
        <v>467</v>
      </c>
      <c r="J26" s="36">
        <v>45017</v>
      </c>
      <c r="K26" s="36">
        <v>45261</v>
      </c>
      <c r="L26" s="11" t="s">
        <v>468</v>
      </c>
      <c r="M26" s="11" t="s">
        <v>465</v>
      </c>
      <c r="N26" s="11" t="s">
        <v>469</v>
      </c>
      <c r="O26" s="11">
        <v>5.85</v>
      </c>
      <c r="P26" s="11">
        <v>5</v>
      </c>
      <c r="Q26" s="11">
        <v>0.85</v>
      </c>
      <c r="R26" s="11" t="s">
        <v>470</v>
      </c>
      <c r="S26" s="11" t="s">
        <v>471</v>
      </c>
      <c r="T26" s="14"/>
    </row>
    <row r="27" s="197" customFormat="1" ht="33.75" spans="1:20">
      <c r="A27" s="85">
        <v>22</v>
      </c>
      <c r="B27" s="85" t="s">
        <v>12</v>
      </c>
      <c r="C27" s="11" t="s">
        <v>297</v>
      </c>
      <c r="D27" s="11" t="s">
        <v>398</v>
      </c>
      <c r="E27" s="11" t="s">
        <v>86</v>
      </c>
      <c r="F27" s="11" t="s">
        <v>472</v>
      </c>
      <c r="G27" s="11" t="s">
        <v>473</v>
      </c>
      <c r="H27" s="11" t="s">
        <v>42</v>
      </c>
      <c r="I27" s="11" t="s">
        <v>474</v>
      </c>
      <c r="J27" s="36">
        <v>45017</v>
      </c>
      <c r="K27" s="36">
        <v>45108</v>
      </c>
      <c r="L27" s="11" t="s">
        <v>86</v>
      </c>
      <c r="M27" s="11" t="s">
        <v>472</v>
      </c>
      <c r="N27" s="11" t="s">
        <v>475</v>
      </c>
      <c r="O27" s="11">
        <v>5</v>
      </c>
      <c r="P27" s="11">
        <v>5</v>
      </c>
      <c r="Q27" s="11">
        <v>0</v>
      </c>
      <c r="R27" s="11" t="s">
        <v>476</v>
      </c>
      <c r="S27" s="11" t="s">
        <v>477</v>
      </c>
      <c r="T27" s="14"/>
    </row>
    <row r="28" s="197" customFormat="1" ht="67.5" spans="1:20">
      <c r="A28" s="85">
        <v>23</v>
      </c>
      <c r="B28" s="15" t="s">
        <v>11</v>
      </c>
      <c r="C28" s="204" t="s">
        <v>49</v>
      </c>
      <c r="D28" s="204" t="s">
        <v>478</v>
      </c>
      <c r="E28" s="204" t="s">
        <v>68</v>
      </c>
      <c r="F28" s="204" t="s">
        <v>479</v>
      </c>
      <c r="G28" s="204" t="s">
        <v>480</v>
      </c>
      <c r="H28" s="204" t="s">
        <v>195</v>
      </c>
      <c r="I28" s="204" t="s">
        <v>479</v>
      </c>
      <c r="J28" s="210" t="s">
        <v>481</v>
      </c>
      <c r="K28" s="211">
        <v>45261</v>
      </c>
      <c r="L28" s="48" t="s">
        <v>482</v>
      </c>
      <c r="M28" s="204" t="s">
        <v>479</v>
      </c>
      <c r="N28" s="48" t="s">
        <v>483</v>
      </c>
      <c r="O28" s="48">
        <v>60</v>
      </c>
      <c r="P28" s="48">
        <v>60</v>
      </c>
      <c r="Q28" s="48">
        <v>0</v>
      </c>
      <c r="R28" s="48" t="s">
        <v>484</v>
      </c>
      <c r="S28" s="48" t="s">
        <v>485</v>
      </c>
      <c r="T28" s="85"/>
    </row>
    <row r="29" s="197" customFormat="1" ht="45" spans="1:20">
      <c r="A29" s="85">
        <v>24</v>
      </c>
      <c r="B29" s="85" t="s">
        <v>12</v>
      </c>
      <c r="C29" s="14" t="s">
        <v>297</v>
      </c>
      <c r="D29" s="14" t="s">
        <v>486</v>
      </c>
      <c r="E29" s="14" t="s">
        <v>68</v>
      </c>
      <c r="F29" s="14" t="s">
        <v>479</v>
      </c>
      <c r="G29" s="14" t="s">
        <v>487</v>
      </c>
      <c r="H29" s="14" t="s">
        <v>42</v>
      </c>
      <c r="I29" s="14" t="s">
        <v>479</v>
      </c>
      <c r="J29" s="55" t="s">
        <v>488</v>
      </c>
      <c r="K29" s="19">
        <v>45261</v>
      </c>
      <c r="L29" s="14" t="s">
        <v>482</v>
      </c>
      <c r="M29" s="14" t="s">
        <v>479</v>
      </c>
      <c r="N29" s="14" t="s">
        <v>489</v>
      </c>
      <c r="O29" s="14">
        <v>25</v>
      </c>
      <c r="P29" s="14">
        <v>25</v>
      </c>
      <c r="Q29" s="14">
        <v>0</v>
      </c>
      <c r="R29" s="14" t="s">
        <v>490</v>
      </c>
      <c r="S29" s="14" t="s">
        <v>491</v>
      </c>
      <c r="T29" s="85"/>
    </row>
    <row r="30" s="197" customFormat="1" ht="45" spans="1:20">
      <c r="A30" s="85">
        <v>25</v>
      </c>
      <c r="B30" s="85" t="s">
        <v>12</v>
      </c>
      <c r="C30" s="14" t="s">
        <v>297</v>
      </c>
      <c r="D30" s="14" t="s">
        <v>486</v>
      </c>
      <c r="E30" s="14" t="s">
        <v>68</v>
      </c>
      <c r="F30" s="14" t="s">
        <v>479</v>
      </c>
      <c r="G30" s="14" t="s">
        <v>492</v>
      </c>
      <c r="H30" s="22" t="s">
        <v>42</v>
      </c>
      <c r="I30" s="22" t="s">
        <v>479</v>
      </c>
      <c r="J30" s="42">
        <v>45139</v>
      </c>
      <c r="K30" s="42">
        <v>45261</v>
      </c>
      <c r="L30" s="14" t="s">
        <v>482</v>
      </c>
      <c r="M30" s="14" t="s">
        <v>479</v>
      </c>
      <c r="N30" s="14" t="s">
        <v>493</v>
      </c>
      <c r="O30" s="22">
        <v>15</v>
      </c>
      <c r="P30" s="22">
        <v>15</v>
      </c>
      <c r="Q30" s="22">
        <v>0</v>
      </c>
      <c r="R30" s="67" t="s">
        <v>494</v>
      </c>
      <c r="S30" s="14" t="s">
        <v>495</v>
      </c>
      <c r="T30" s="85"/>
    </row>
    <row r="31" s="197" customFormat="1" ht="78.75" spans="1:20">
      <c r="A31" s="85">
        <v>26</v>
      </c>
      <c r="B31" s="85" t="s">
        <v>12</v>
      </c>
      <c r="C31" s="14" t="s">
        <v>297</v>
      </c>
      <c r="D31" s="14" t="s">
        <v>413</v>
      </c>
      <c r="E31" s="14" t="s">
        <v>62</v>
      </c>
      <c r="F31" s="14" t="s">
        <v>496</v>
      </c>
      <c r="G31" s="14" t="s">
        <v>497</v>
      </c>
      <c r="H31" s="14" t="s">
        <v>498</v>
      </c>
      <c r="I31" s="14" t="s">
        <v>496</v>
      </c>
      <c r="J31" s="19">
        <v>45170</v>
      </c>
      <c r="K31" s="19">
        <v>45261</v>
      </c>
      <c r="L31" s="14" t="s">
        <v>499</v>
      </c>
      <c r="M31" s="14" t="s">
        <v>496</v>
      </c>
      <c r="N31" s="14" t="s">
        <v>500</v>
      </c>
      <c r="O31" s="14">
        <v>100</v>
      </c>
      <c r="P31" s="14">
        <v>100</v>
      </c>
      <c r="Q31" s="14">
        <v>0</v>
      </c>
      <c r="R31" s="14" t="s">
        <v>501</v>
      </c>
      <c r="S31" s="14" t="s">
        <v>502</v>
      </c>
      <c r="T31" s="85"/>
    </row>
    <row r="32" s="197" customFormat="1" ht="33.75" spans="1:20">
      <c r="A32" s="85">
        <v>27</v>
      </c>
      <c r="B32" s="85" t="s">
        <v>12</v>
      </c>
      <c r="C32" s="11" t="s">
        <v>268</v>
      </c>
      <c r="D32" s="11" t="s">
        <v>503</v>
      </c>
      <c r="E32" s="11" t="s">
        <v>39</v>
      </c>
      <c r="F32" s="11" t="s">
        <v>504</v>
      </c>
      <c r="G32" s="11" t="s">
        <v>505</v>
      </c>
      <c r="H32" s="25" t="s">
        <v>457</v>
      </c>
      <c r="I32" s="11" t="s">
        <v>506</v>
      </c>
      <c r="J32" s="11" t="s">
        <v>507</v>
      </c>
      <c r="K32" s="11" t="s">
        <v>508</v>
      </c>
      <c r="L32" s="11" t="s">
        <v>445</v>
      </c>
      <c r="M32" s="11" t="s">
        <v>504</v>
      </c>
      <c r="N32" s="11" t="s">
        <v>509</v>
      </c>
      <c r="O32" s="11">
        <v>60</v>
      </c>
      <c r="P32" s="11">
        <v>50</v>
      </c>
      <c r="Q32" s="11">
        <v>10</v>
      </c>
      <c r="R32" s="11" t="s">
        <v>510</v>
      </c>
      <c r="S32" s="11" t="s">
        <v>511</v>
      </c>
      <c r="T32" s="85"/>
    </row>
    <row r="33" s="197" customFormat="1" ht="33.75" spans="1:20">
      <c r="A33" s="85">
        <v>28</v>
      </c>
      <c r="B33" s="85" t="s">
        <v>12</v>
      </c>
      <c r="C33" s="11" t="s">
        <v>297</v>
      </c>
      <c r="D33" s="11" t="s">
        <v>398</v>
      </c>
      <c r="E33" s="25" t="s">
        <v>39</v>
      </c>
      <c r="F33" s="25" t="s">
        <v>504</v>
      </c>
      <c r="G33" s="11" t="s">
        <v>512</v>
      </c>
      <c r="H33" s="11" t="s">
        <v>195</v>
      </c>
      <c r="I33" s="11" t="s">
        <v>513</v>
      </c>
      <c r="J33" s="11" t="s">
        <v>507</v>
      </c>
      <c r="K33" s="11" t="s">
        <v>508</v>
      </c>
      <c r="L33" s="11" t="s">
        <v>445</v>
      </c>
      <c r="M33" s="25" t="s">
        <v>504</v>
      </c>
      <c r="N33" s="11" t="s">
        <v>514</v>
      </c>
      <c r="O33" s="11">
        <v>70</v>
      </c>
      <c r="P33" s="11">
        <v>50</v>
      </c>
      <c r="Q33" s="11">
        <v>20</v>
      </c>
      <c r="R33" s="11" t="s">
        <v>515</v>
      </c>
      <c r="S33" s="11" t="s">
        <v>516</v>
      </c>
      <c r="T33" s="85"/>
    </row>
    <row r="34" s="197" customFormat="1" ht="33.75" spans="1:20">
      <c r="A34" s="85">
        <v>29</v>
      </c>
      <c r="B34" s="15" t="s">
        <v>11</v>
      </c>
      <c r="C34" s="14" t="s">
        <v>250</v>
      </c>
      <c r="D34" s="14" t="s">
        <v>251</v>
      </c>
      <c r="E34" s="14" t="s">
        <v>517</v>
      </c>
      <c r="F34" s="14" t="s">
        <v>518</v>
      </c>
      <c r="G34" s="14" t="s">
        <v>519</v>
      </c>
      <c r="H34" s="14" t="s">
        <v>42</v>
      </c>
      <c r="I34" s="14" t="s">
        <v>520</v>
      </c>
      <c r="J34" s="19">
        <v>45200</v>
      </c>
      <c r="K34" s="19">
        <v>45261</v>
      </c>
      <c r="L34" s="14" t="s">
        <v>518</v>
      </c>
      <c r="M34" s="14" t="s">
        <v>518</v>
      </c>
      <c r="N34" s="14" t="s">
        <v>521</v>
      </c>
      <c r="O34" s="14">
        <v>47</v>
      </c>
      <c r="P34" s="14">
        <v>45</v>
      </c>
      <c r="Q34" s="14">
        <v>2</v>
      </c>
      <c r="R34" s="14" t="s">
        <v>522</v>
      </c>
      <c r="S34" s="14" t="s">
        <v>523</v>
      </c>
      <c r="T34" s="85"/>
    </row>
    <row r="35" s="197" customFormat="1" ht="45" spans="1:20">
      <c r="A35" s="85">
        <v>30</v>
      </c>
      <c r="B35" s="15" t="s">
        <v>11</v>
      </c>
      <c r="C35" s="14" t="s">
        <v>49</v>
      </c>
      <c r="D35" s="14" t="s">
        <v>238</v>
      </c>
      <c r="E35" s="14" t="s">
        <v>517</v>
      </c>
      <c r="F35" s="14" t="s">
        <v>518</v>
      </c>
      <c r="G35" s="14" t="s">
        <v>524</v>
      </c>
      <c r="H35" s="14" t="s">
        <v>42</v>
      </c>
      <c r="I35" s="14" t="s">
        <v>525</v>
      </c>
      <c r="J35" s="19">
        <v>45200</v>
      </c>
      <c r="K35" s="19">
        <v>45261</v>
      </c>
      <c r="L35" s="14" t="s">
        <v>518</v>
      </c>
      <c r="M35" s="14" t="s">
        <v>518</v>
      </c>
      <c r="N35" s="14" t="s">
        <v>526</v>
      </c>
      <c r="O35" s="14">
        <v>48</v>
      </c>
      <c r="P35" s="14">
        <v>45</v>
      </c>
      <c r="Q35" s="14">
        <v>3</v>
      </c>
      <c r="R35" s="14" t="s">
        <v>527</v>
      </c>
      <c r="S35" s="14" t="s">
        <v>528</v>
      </c>
      <c r="T35" s="85"/>
    </row>
    <row r="36" s="197" customFormat="1" ht="45" spans="1:20">
      <c r="A36" s="85">
        <v>31</v>
      </c>
      <c r="B36" s="85" t="s">
        <v>12</v>
      </c>
      <c r="C36" s="14" t="s">
        <v>297</v>
      </c>
      <c r="D36" s="14" t="s">
        <v>298</v>
      </c>
      <c r="E36" s="14" t="s">
        <v>517</v>
      </c>
      <c r="F36" s="14" t="s">
        <v>518</v>
      </c>
      <c r="G36" s="14" t="s">
        <v>529</v>
      </c>
      <c r="H36" s="14" t="s">
        <v>42</v>
      </c>
      <c r="I36" s="14" t="s">
        <v>530</v>
      </c>
      <c r="J36" s="19">
        <v>45201</v>
      </c>
      <c r="K36" s="19">
        <v>45261</v>
      </c>
      <c r="L36" s="14" t="s">
        <v>518</v>
      </c>
      <c r="M36" s="14" t="s">
        <v>518</v>
      </c>
      <c r="N36" s="14" t="s">
        <v>531</v>
      </c>
      <c r="O36" s="14">
        <v>12</v>
      </c>
      <c r="P36" s="14">
        <v>10</v>
      </c>
      <c r="Q36" s="14">
        <v>2</v>
      </c>
      <c r="R36" s="14" t="s">
        <v>532</v>
      </c>
      <c r="S36" s="14" t="s">
        <v>533</v>
      </c>
      <c r="T36" s="85"/>
    </row>
    <row r="37" s="197" customFormat="1" ht="45" spans="1:20">
      <c r="A37" s="85">
        <v>32</v>
      </c>
      <c r="B37" s="15" t="s">
        <v>11</v>
      </c>
      <c r="C37" s="11" t="s">
        <v>49</v>
      </c>
      <c r="D37" s="11" t="s">
        <v>478</v>
      </c>
      <c r="E37" s="11" t="s">
        <v>517</v>
      </c>
      <c r="F37" s="11" t="s">
        <v>534</v>
      </c>
      <c r="G37" s="11" t="s">
        <v>535</v>
      </c>
      <c r="H37" s="11" t="s">
        <v>42</v>
      </c>
      <c r="I37" s="11" t="s">
        <v>536</v>
      </c>
      <c r="J37" s="212" t="s">
        <v>537</v>
      </c>
      <c r="K37" s="212" t="s">
        <v>538</v>
      </c>
      <c r="L37" s="11" t="s">
        <v>539</v>
      </c>
      <c r="M37" s="11" t="s">
        <v>534</v>
      </c>
      <c r="N37" s="11" t="s">
        <v>540</v>
      </c>
      <c r="O37" s="11">
        <v>100</v>
      </c>
      <c r="P37" s="11">
        <v>100</v>
      </c>
      <c r="Q37" s="11">
        <v>0</v>
      </c>
      <c r="R37" s="11" t="s">
        <v>541</v>
      </c>
      <c r="S37" s="11" t="s">
        <v>542</v>
      </c>
      <c r="T37" s="85"/>
    </row>
    <row r="38" s="197" customFormat="1" ht="45" spans="1:20">
      <c r="A38" s="85">
        <v>33</v>
      </c>
      <c r="B38" s="15" t="s">
        <v>11</v>
      </c>
      <c r="C38" s="14" t="s">
        <v>250</v>
      </c>
      <c r="D38" s="14" t="s">
        <v>251</v>
      </c>
      <c r="E38" s="14" t="s">
        <v>149</v>
      </c>
      <c r="F38" s="14" t="s">
        <v>434</v>
      </c>
      <c r="G38" s="14" t="s">
        <v>543</v>
      </c>
      <c r="H38" s="14" t="s">
        <v>42</v>
      </c>
      <c r="I38" s="14" t="s">
        <v>544</v>
      </c>
      <c r="J38" s="42">
        <v>45201</v>
      </c>
      <c r="K38" s="42">
        <v>45262</v>
      </c>
      <c r="L38" s="14" t="s">
        <v>434</v>
      </c>
      <c r="M38" s="14" t="s">
        <v>434</v>
      </c>
      <c r="N38" s="14" t="s">
        <v>545</v>
      </c>
      <c r="O38" s="14">
        <v>60</v>
      </c>
      <c r="P38" s="14">
        <v>50</v>
      </c>
      <c r="Q38" s="14">
        <v>10</v>
      </c>
      <c r="R38" s="14" t="s">
        <v>546</v>
      </c>
      <c r="S38" s="14" t="s">
        <v>546</v>
      </c>
      <c r="T38" s="85"/>
    </row>
    <row r="39" s="197" customFormat="1" ht="33.75" spans="1:20">
      <c r="A39" s="85">
        <v>34</v>
      </c>
      <c r="B39" s="85" t="s">
        <v>12</v>
      </c>
      <c r="C39" s="14" t="s">
        <v>268</v>
      </c>
      <c r="D39" s="14" t="s">
        <v>503</v>
      </c>
      <c r="E39" s="14" t="s">
        <v>149</v>
      </c>
      <c r="F39" s="14" t="s">
        <v>434</v>
      </c>
      <c r="G39" s="14" t="s">
        <v>547</v>
      </c>
      <c r="H39" s="22" t="s">
        <v>42</v>
      </c>
      <c r="I39" s="14" t="s">
        <v>548</v>
      </c>
      <c r="J39" s="42">
        <v>45172</v>
      </c>
      <c r="K39" s="42">
        <v>45263</v>
      </c>
      <c r="L39" s="14" t="s">
        <v>434</v>
      </c>
      <c r="M39" s="14" t="s">
        <v>434</v>
      </c>
      <c r="N39" s="14" t="s">
        <v>549</v>
      </c>
      <c r="O39" s="14">
        <v>80</v>
      </c>
      <c r="P39" s="14">
        <v>50</v>
      </c>
      <c r="Q39" s="14">
        <v>30</v>
      </c>
      <c r="R39" s="14" t="s">
        <v>550</v>
      </c>
      <c r="S39" s="14" t="s">
        <v>550</v>
      </c>
      <c r="T39" s="85"/>
    </row>
    <row r="40" s="197" customFormat="1" ht="112.5" spans="1:20">
      <c r="A40" s="85">
        <v>35</v>
      </c>
      <c r="B40" s="85" t="s">
        <v>12</v>
      </c>
      <c r="C40" s="14" t="s">
        <v>297</v>
      </c>
      <c r="D40" s="14" t="s">
        <v>551</v>
      </c>
      <c r="E40" s="14" t="s">
        <v>75</v>
      </c>
      <c r="F40" s="14" t="s">
        <v>76</v>
      </c>
      <c r="G40" s="14" t="s">
        <v>552</v>
      </c>
      <c r="H40" s="14" t="s">
        <v>42</v>
      </c>
      <c r="I40" s="14" t="s">
        <v>76</v>
      </c>
      <c r="J40" s="55" t="s">
        <v>188</v>
      </c>
      <c r="K40" s="55" t="s">
        <v>553</v>
      </c>
      <c r="L40" s="14" t="s">
        <v>554</v>
      </c>
      <c r="M40" s="14" t="s">
        <v>76</v>
      </c>
      <c r="N40" s="14" t="s">
        <v>555</v>
      </c>
      <c r="O40" s="14">
        <v>100</v>
      </c>
      <c r="P40" s="14">
        <v>100</v>
      </c>
      <c r="Q40" s="14">
        <v>0</v>
      </c>
      <c r="R40" s="14" t="s">
        <v>556</v>
      </c>
      <c r="S40" s="54" t="s">
        <v>557</v>
      </c>
      <c r="T40" s="85"/>
    </row>
    <row r="41" s="197" customFormat="1" ht="33.75" spans="1:20">
      <c r="A41" s="85">
        <v>36</v>
      </c>
      <c r="B41" s="85" t="s">
        <v>12</v>
      </c>
      <c r="C41" s="11" t="s">
        <v>558</v>
      </c>
      <c r="D41" s="11" t="s">
        <v>398</v>
      </c>
      <c r="E41" s="11" t="s">
        <v>559</v>
      </c>
      <c r="F41" s="11" t="s">
        <v>560</v>
      </c>
      <c r="G41" s="11" t="s">
        <v>561</v>
      </c>
      <c r="H41" s="25" t="s">
        <v>42</v>
      </c>
      <c r="I41" s="25" t="s">
        <v>560</v>
      </c>
      <c r="J41" s="36">
        <v>45204</v>
      </c>
      <c r="K41" s="36">
        <v>45291</v>
      </c>
      <c r="L41" s="11" t="s">
        <v>559</v>
      </c>
      <c r="M41" s="11" t="s">
        <v>560</v>
      </c>
      <c r="N41" s="11" t="s">
        <v>562</v>
      </c>
      <c r="O41" s="11">
        <v>34</v>
      </c>
      <c r="P41" s="11">
        <v>30</v>
      </c>
      <c r="Q41" s="11">
        <v>4</v>
      </c>
      <c r="R41" s="11" t="s">
        <v>563</v>
      </c>
      <c r="S41" s="11" t="s">
        <v>564</v>
      </c>
      <c r="T41" s="85"/>
    </row>
    <row r="42" s="197" customFormat="1" ht="56.25" spans="1:20">
      <c r="A42" s="85">
        <v>37</v>
      </c>
      <c r="B42" s="85" t="s">
        <v>12</v>
      </c>
      <c r="C42" s="48" t="s">
        <v>297</v>
      </c>
      <c r="D42" s="48" t="s">
        <v>551</v>
      </c>
      <c r="E42" s="48" t="s">
        <v>565</v>
      </c>
      <c r="F42" s="48" t="s">
        <v>566</v>
      </c>
      <c r="G42" s="205" t="s">
        <v>567</v>
      </c>
      <c r="H42" s="48" t="s">
        <v>42</v>
      </c>
      <c r="I42" s="205" t="s">
        <v>568</v>
      </c>
      <c r="J42" s="213">
        <v>44986</v>
      </c>
      <c r="K42" s="213">
        <v>45261</v>
      </c>
      <c r="L42" s="213" t="s">
        <v>569</v>
      </c>
      <c r="M42" s="48" t="s">
        <v>566</v>
      </c>
      <c r="N42" s="214" t="s">
        <v>570</v>
      </c>
      <c r="O42" s="48">
        <v>40</v>
      </c>
      <c r="P42" s="205">
        <v>40</v>
      </c>
      <c r="Q42" s="48">
        <v>0</v>
      </c>
      <c r="R42" s="48" t="s">
        <v>571</v>
      </c>
      <c r="S42" s="214" t="s">
        <v>572</v>
      </c>
      <c r="T42" s="86"/>
    </row>
    <row r="43" s="197" customFormat="1" ht="67.5" spans="1:20">
      <c r="A43" s="85">
        <v>38</v>
      </c>
      <c r="B43" s="85" t="s">
        <v>12</v>
      </c>
      <c r="C43" s="14" t="s">
        <v>573</v>
      </c>
      <c r="D43" s="14" t="s">
        <v>374</v>
      </c>
      <c r="E43" s="14" t="s">
        <v>68</v>
      </c>
      <c r="F43" s="22" t="s">
        <v>479</v>
      </c>
      <c r="G43" s="14" t="s">
        <v>574</v>
      </c>
      <c r="H43" s="14" t="s">
        <v>42</v>
      </c>
      <c r="I43" s="22" t="s">
        <v>479</v>
      </c>
      <c r="J43" s="55" t="s">
        <v>575</v>
      </c>
      <c r="K43" s="19">
        <v>45261</v>
      </c>
      <c r="L43" s="14" t="s">
        <v>482</v>
      </c>
      <c r="M43" s="22" t="s">
        <v>479</v>
      </c>
      <c r="N43" s="14" t="s">
        <v>576</v>
      </c>
      <c r="O43" s="14">
        <v>50</v>
      </c>
      <c r="P43" s="14">
        <v>50</v>
      </c>
      <c r="Q43" s="22">
        <v>0</v>
      </c>
      <c r="R43" s="14" t="s">
        <v>577</v>
      </c>
      <c r="S43" s="14" t="s">
        <v>578</v>
      </c>
      <c r="T43" s="86"/>
    </row>
    <row r="44" s="197" customFormat="1" ht="45" spans="1:20">
      <c r="A44" s="85">
        <v>39</v>
      </c>
      <c r="B44" s="85" t="s">
        <v>12</v>
      </c>
      <c r="C44" s="14" t="s">
        <v>573</v>
      </c>
      <c r="D44" s="14" t="s">
        <v>579</v>
      </c>
      <c r="E44" s="14" t="s">
        <v>68</v>
      </c>
      <c r="F44" s="14" t="s">
        <v>580</v>
      </c>
      <c r="G44" s="14" t="s">
        <v>581</v>
      </c>
      <c r="H44" s="14" t="s">
        <v>42</v>
      </c>
      <c r="I44" s="14" t="s">
        <v>582</v>
      </c>
      <c r="J44" s="19">
        <v>44986</v>
      </c>
      <c r="K44" s="19">
        <v>45139</v>
      </c>
      <c r="L44" s="14" t="s">
        <v>583</v>
      </c>
      <c r="M44" s="14" t="s">
        <v>580</v>
      </c>
      <c r="N44" s="14" t="s">
        <v>584</v>
      </c>
      <c r="O44" s="14">
        <v>50</v>
      </c>
      <c r="P44" s="14">
        <v>50</v>
      </c>
      <c r="Q44" s="14">
        <v>0</v>
      </c>
      <c r="R44" s="14" t="s">
        <v>585</v>
      </c>
      <c r="S44" s="14" t="s">
        <v>586</v>
      </c>
      <c r="T44" s="86"/>
    </row>
    <row r="45" s="197" customFormat="1" ht="90" spans="1:20">
      <c r="A45" s="85">
        <v>40</v>
      </c>
      <c r="B45" s="85" t="s">
        <v>12</v>
      </c>
      <c r="C45" s="14" t="s">
        <v>297</v>
      </c>
      <c r="D45" s="14" t="s">
        <v>298</v>
      </c>
      <c r="E45" s="14" t="s">
        <v>56</v>
      </c>
      <c r="F45" s="14" t="s">
        <v>587</v>
      </c>
      <c r="G45" s="14" t="s">
        <v>588</v>
      </c>
      <c r="H45" s="14" t="s">
        <v>498</v>
      </c>
      <c r="I45" s="14" t="s">
        <v>587</v>
      </c>
      <c r="J45" s="19">
        <v>44927</v>
      </c>
      <c r="K45" s="19">
        <v>45261</v>
      </c>
      <c r="L45" s="41" t="s">
        <v>376</v>
      </c>
      <c r="M45" s="14" t="s">
        <v>587</v>
      </c>
      <c r="N45" s="55" t="s">
        <v>589</v>
      </c>
      <c r="O45" s="14">
        <v>20</v>
      </c>
      <c r="P45" s="14">
        <v>20</v>
      </c>
      <c r="Q45" s="14">
        <v>0</v>
      </c>
      <c r="R45" s="14" t="s">
        <v>590</v>
      </c>
      <c r="S45" s="14" t="s">
        <v>591</v>
      </c>
      <c r="T45" s="86"/>
    </row>
    <row r="46" s="197" customFormat="1" ht="90" spans="1:20">
      <c r="A46" s="85">
        <v>41</v>
      </c>
      <c r="B46" s="85" t="s">
        <v>12</v>
      </c>
      <c r="C46" s="14" t="s">
        <v>297</v>
      </c>
      <c r="D46" s="14" t="s">
        <v>298</v>
      </c>
      <c r="E46" s="14" t="s">
        <v>56</v>
      </c>
      <c r="F46" s="14" t="s">
        <v>587</v>
      </c>
      <c r="G46" s="14" t="s">
        <v>592</v>
      </c>
      <c r="H46" s="14" t="s">
        <v>42</v>
      </c>
      <c r="I46" s="14" t="s">
        <v>587</v>
      </c>
      <c r="J46" s="19">
        <v>44927</v>
      </c>
      <c r="K46" s="19">
        <v>45261</v>
      </c>
      <c r="L46" s="41" t="s">
        <v>376</v>
      </c>
      <c r="M46" s="14" t="s">
        <v>587</v>
      </c>
      <c r="N46" s="14" t="s">
        <v>593</v>
      </c>
      <c r="O46" s="14">
        <v>30</v>
      </c>
      <c r="P46" s="14">
        <v>30</v>
      </c>
      <c r="Q46" s="14">
        <v>0</v>
      </c>
      <c r="R46" s="14" t="s">
        <v>594</v>
      </c>
      <c r="S46" s="14" t="s">
        <v>591</v>
      </c>
      <c r="T46" s="86"/>
    </row>
    <row r="47" s="197" customFormat="1" ht="67.5" spans="1:20">
      <c r="A47" s="85">
        <v>42</v>
      </c>
      <c r="B47" s="15" t="s">
        <v>11</v>
      </c>
      <c r="C47" s="11" t="s">
        <v>595</v>
      </c>
      <c r="D47" s="11" t="s">
        <v>596</v>
      </c>
      <c r="E47" s="11" t="s">
        <v>222</v>
      </c>
      <c r="F47" s="11" t="s">
        <v>597</v>
      </c>
      <c r="G47" s="11" t="s">
        <v>598</v>
      </c>
      <c r="H47" s="11" t="s">
        <v>369</v>
      </c>
      <c r="I47" s="11" t="s">
        <v>597</v>
      </c>
      <c r="J47" s="36">
        <v>45108</v>
      </c>
      <c r="K47" s="36">
        <v>45261</v>
      </c>
      <c r="L47" s="11" t="s">
        <v>370</v>
      </c>
      <c r="M47" s="11" t="s">
        <v>597</v>
      </c>
      <c r="N47" s="11" t="s">
        <v>599</v>
      </c>
      <c r="O47" s="11">
        <v>100</v>
      </c>
      <c r="P47" s="11">
        <v>50</v>
      </c>
      <c r="Q47" s="11">
        <v>50</v>
      </c>
      <c r="R47" s="11" t="s">
        <v>600</v>
      </c>
      <c r="S47" s="11" t="s">
        <v>601</v>
      </c>
      <c r="T47" s="86"/>
    </row>
    <row r="48" s="197" customFormat="1" ht="67.5" spans="1:20">
      <c r="A48" s="85">
        <v>43</v>
      </c>
      <c r="B48" s="85" t="s">
        <v>12</v>
      </c>
      <c r="C48" s="11" t="s">
        <v>297</v>
      </c>
      <c r="D48" s="11" t="s">
        <v>433</v>
      </c>
      <c r="E48" s="11" t="s">
        <v>222</v>
      </c>
      <c r="F48" s="11" t="s">
        <v>602</v>
      </c>
      <c r="G48" s="15" t="s">
        <v>603</v>
      </c>
      <c r="H48" s="11" t="s">
        <v>369</v>
      </c>
      <c r="I48" s="11" t="s">
        <v>604</v>
      </c>
      <c r="J48" s="36">
        <v>44986</v>
      </c>
      <c r="K48" s="36">
        <v>45108</v>
      </c>
      <c r="L48" s="11" t="s">
        <v>370</v>
      </c>
      <c r="M48" s="11" t="s">
        <v>602</v>
      </c>
      <c r="N48" s="11" t="s">
        <v>605</v>
      </c>
      <c r="O48" s="11">
        <v>120</v>
      </c>
      <c r="P48" s="11">
        <v>50</v>
      </c>
      <c r="Q48" s="11">
        <v>70</v>
      </c>
      <c r="R48" s="11" t="s">
        <v>606</v>
      </c>
      <c r="S48" s="11" t="s">
        <v>607</v>
      </c>
      <c r="T48" s="86"/>
    </row>
    <row r="49" s="197" customFormat="1" ht="78.75" spans="1:20">
      <c r="A49" s="85">
        <v>44</v>
      </c>
      <c r="B49" s="15" t="s">
        <v>11</v>
      </c>
      <c r="C49" s="11" t="s">
        <v>595</v>
      </c>
      <c r="D49" s="11" t="s">
        <v>596</v>
      </c>
      <c r="E49" s="11" t="s">
        <v>222</v>
      </c>
      <c r="F49" s="11" t="s">
        <v>608</v>
      </c>
      <c r="G49" s="11" t="s">
        <v>609</v>
      </c>
      <c r="H49" s="11" t="s">
        <v>369</v>
      </c>
      <c r="I49" s="11" t="s">
        <v>608</v>
      </c>
      <c r="J49" s="36">
        <v>44986</v>
      </c>
      <c r="K49" s="36">
        <v>45200</v>
      </c>
      <c r="L49" s="11" t="s">
        <v>370</v>
      </c>
      <c r="M49" s="11" t="s">
        <v>608</v>
      </c>
      <c r="N49" s="11" t="s">
        <v>610</v>
      </c>
      <c r="O49" s="11">
        <v>180</v>
      </c>
      <c r="P49" s="11">
        <v>50</v>
      </c>
      <c r="Q49" s="11">
        <v>130</v>
      </c>
      <c r="R49" s="11" t="s">
        <v>611</v>
      </c>
      <c r="S49" s="11" t="s">
        <v>612</v>
      </c>
      <c r="T49" s="86"/>
    </row>
    <row r="50" s="197" customFormat="1" ht="56.25" spans="1:20">
      <c r="A50" s="85">
        <v>45</v>
      </c>
      <c r="B50" s="85" t="s">
        <v>12</v>
      </c>
      <c r="C50" s="11" t="s">
        <v>297</v>
      </c>
      <c r="D50" s="11" t="s">
        <v>433</v>
      </c>
      <c r="E50" s="11" t="s">
        <v>222</v>
      </c>
      <c r="F50" s="11" t="s">
        <v>613</v>
      </c>
      <c r="G50" s="11" t="s">
        <v>614</v>
      </c>
      <c r="H50" s="11" t="s">
        <v>369</v>
      </c>
      <c r="I50" s="11" t="s">
        <v>615</v>
      </c>
      <c r="J50" s="36">
        <v>45017</v>
      </c>
      <c r="K50" s="36">
        <v>45231</v>
      </c>
      <c r="L50" s="11" t="s">
        <v>370</v>
      </c>
      <c r="M50" s="11" t="s">
        <v>613</v>
      </c>
      <c r="N50" s="11" t="s">
        <v>616</v>
      </c>
      <c r="O50" s="11">
        <v>150</v>
      </c>
      <c r="P50" s="11">
        <v>50</v>
      </c>
      <c r="Q50" s="11">
        <v>100</v>
      </c>
      <c r="R50" s="11" t="s">
        <v>617</v>
      </c>
      <c r="S50" s="11" t="s">
        <v>618</v>
      </c>
      <c r="T50" s="86"/>
    </row>
    <row r="51" s="197" customFormat="1" ht="67.5" spans="1:20">
      <c r="A51" s="85">
        <v>46</v>
      </c>
      <c r="B51" s="85" t="s">
        <v>12</v>
      </c>
      <c r="C51" s="11" t="s">
        <v>297</v>
      </c>
      <c r="D51" s="11" t="s">
        <v>298</v>
      </c>
      <c r="E51" s="11" t="s">
        <v>62</v>
      </c>
      <c r="F51" s="11" t="s">
        <v>496</v>
      </c>
      <c r="G51" s="11" t="s">
        <v>619</v>
      </c>
      <c r="H51" s="11" t="s">
        <v>42</v>
      </c>
      <c r="I51" s="11" t="s">
        <v>620</v>
      </c>
      <c r="J51" s="36">
        <v>45017</v>
      </c>
      <c r="K51" s="36">
        <v>45261</v>
      </c>
      <c r="L51" s="11" t="s">
        <v>499</v>
      </c>
      <c r="M51" s="11" t="s">
        <v>496</v>
      </c>
      <c r="N51" s="11" t="s">
        <v>621</v>
      </c>
      <c r="O51" s="11">
        <v>50</v>
      </c>
      <c r="P51" s="11">
        <v>50</v>
      </c>
      <c r="Q51" s="11">
        <v>0</v>
      </c>
      <c r="R51" s="11" t="s">
        <v>622</v>
      </c>
      <c r="S51" s="11" t="s">
        <v>623</v>
      </c>
      <c r="T51" s="86"/>
    </row>
    <row r="52" s="197" customFormat="1" ht="67.5" spans="1:20">
      <c r="A52" s="85">
        <v>47</v>
      </c>
      <c r="B52" s="15" t="s">
        <v>11</v>
      </c>
      <c r="C52" s="14" t="s">
        <v>250</v>
      </c>
      <c r="D52" s="14" t="s">
        <v>251</v>
      </c>
      <c r="E52" s="11" t="s">
        <v>624</v>
      </c>
      <c r="F52" s="11" t="s">
        <v>625</v>
      </c>
      <c r="G52" s="51" t="s">
        <v>626</v>
      </c>
      <c r="H52" s="14" t="s">
        <v>42</v>
      </c>
      <c r="I52" s="11" t="s">
        <v>625</v>
      </c>
      <c r="J52" s="57">
        <v>45078</v>
      </c>
      <c r="K52" s="36">
        <v>45261</v>
      </c>
      <c r="L52" s="11" t="s">
        <v>627</v>
      </c>
      <c r="M52" s="11" t="s">
        <v>625</v>
      </c>
      <c r="N52" s="11" t="s">
        <v>628</v>
      </c>
      <c r="O52" s="11">
        <v>35</v>
      </c>
      <c r="P52" s="11">
        <v>35</v>
      </c>
      <c r="Q52" s="11">
        <v>0</v>
      </c>
      <c r="R52" s="11" t="s">
        <v>629</v>
      </c>
      <c r="S52" s="11" t="s">
        <v>630</v>
      </c>
      <c r="T52" s="86"/>
    </row>
    <row r="53" s="197" customFormat="1" ht="45" spans="1:20">
      <c r="A53" s="85">
        <v>48</v>
      </c>
      <c r="B53" s="85" t="s">
        <v>12</v>
      </c>
      <c r="C53" s="11" t="s">
        <v>268</v>
      </c>
      <c r="D53" s="11" t="s">
        <v>269</v>
      </c>
      <c r="E53" s="11" t="s">
        <v>624</v>
      </c>
      <c r="F53" s="11" t="s">
        <v>625</v>
      </c>
      <c r="G53" s="11" t="s">
        <v>631</v>
      </c>
      <c r="H53" s="11" t="s">
        <v>42</v>
      </c>
      <c r="I53" s="11" t="s">
        <v>625</v>
      </c>
      <c r="J53" s="57">
        <v>45078</v>
      </c>
      <c r="K53" s="36">
        <v>45261</v>
      </c>
      <c r="L53" s="11" t="s">
        <v>627</v>
      </c>
      <c r="M53" s="11" t="s">
        <v>625</v>
      </c>
      <c r="N53" s="11" t="s">
        <v>632</v>
      </c>
      <c r="O53" s="11">
        <v>15</v>
      </c>
      <c r="P53" s="11">
        <v>15</v>
      </c>
      <c r="Q53" s="11">
        <v>0</v>
      </c>
      <c r="R53" s="11" t="s">
        <v>633</v>
      </c>
      <c r="S53" s="11" t="s">
        <v>634</v>
      </c>
      <c r="T53" s="86"/>
    </row>
    <row r="54" s="197" customFormat="1" ht="45" spans="1:20">
      <c r="A54" s="85">
        <v>49</v>
      </c>
      <c r="B54" s="85" t="s">
        <v>12</v>
      </c>
      <c r="C54" s="14" t="s">
        <v>297</v>
      </c>
      <c r="D54" s="14" t="s">
        <v>398</v>
      </c>
      <c r="E54" s="11" t="s">
        <v>130</v>
      </c>
      <c r="F54" s="11" t="s">
        <v>635</v>
      </c>
      <c r="G54" s="15" t="s">
        <v>636</v>
      </c>
      <c r="H54" s="11" t="s">
        <v>42</v>
      </c>
      <c r="I54" s="11" t="s">
        <v>637</v>
      </c>
      <c r="J54" s="36">
        <v>45047</v>
      </c>
      <c r="K54" s="36">
        <v>45139</v>
      </c>
      <c r="L54" s="15" t="s">
        <v>385</v>
      </c>
      <c r="M54" s="11" t="s">
        <v>635</v>
      </c>
      <c r="N54" s="54" t="s">
        <v>638</v>
      </c>
      <c r="O54" s="11">
        <v>40</v>
      </c>
      <c r="P54" s="11">
        <v>40</v>
      </c>
      <c r="Q54" s="11">
        <v>0</v>
      </c>
      <c r="R54" s="11" t="s">
        <v>639</v>
      </c>
      <c r="S54" s="54" t="s">
        <v>640</v>
      </c>
      <c r="T54" s="86"/>
    </row>
    <row r="55" s="197" customFormat="1" ht="45" spans="1:20">
      <c r="A55" s="85">
        <v>50</v>
      </c>
      <c r="B55" s="15" t="s">
        <v>11</v>
      </c>
      <c r="C55" s="11" t="s">
        <v>250</v>
      </c>
      <c r="D55" s="11" t="s">
        <v>251</v>
      </c>
      <c r="E55" s="11" t="s">
        <v>130</v>
      </c>
      <c r="F55" s="11" t="s">
        <v>635</v>
      </c>
      <c r="G55" s="11" t="s">
        <v>641</v>
      </c>
      <c r="H55" s="11" t="s">
        <v>42</v>
      </c>
      <c r="I55" s="11" t="s">
        <v>642</v>
      </c>
      <c r="J55" s="36">
        <v>45047</v>
      </c>
      <c r="K55" s="36">
        <v>45139</v>
      </c>
      <c r="L55" s="15" t="s">
        <v>385</v>
      </c>
      <c r="M55" s="11" t="s">
        <v>635</v>
      </c>
      <c r="N55" s="11" t="s">
        <v>643</v>
      </c>
      <c r="O55" s="11">
        <v>10</v>
      </c>
      <c r="P55" s="11">
        <v>10</v>
      </c>
      <c r="Q55" s="11">
        <v>0</v>
      </c>
      <c r="R55" s="11" t="s">
        <v>644</v>
      </c>
      <c r="S55" s="54" t="s">
        <v>645</v>
      </c>
      <c r="T55" s="86"/>
    </row>
    <row r="56" s="197" customFormat="1" ht="45" spans="1:20">
      <c r="A56" s="85">
        <v>51</v>
      </c>
      <c r="B56" s="85" t="s">
        <v>12</v>
      </c>
      <c r="C56" s="14" t="s">
        <v>297</v>
      </c>
      <c r="D56" s="14" t="s">
        <v>398</v>
      </c>
      <c r="E56" s="11" t="s">
        <v>130</v>
      </c>
      <c r="F56" s="11" t="s">
        <v>646</v>
      </c>
      <c r="G56" s="11" t="s">
        <v>647</v>
      </c>
      <c r="H56" s="11" t="s">
        <v>648</v>
      </c>
      <c r="I56" s="11" t="s">
        <v>649</v>
      </c>
      <c r="J56" s="36">
        <v>45017</v>
      </c>
      <c r="K56" s="36">
        <v>45108</v>
      </c>
      <c r="L56" s="15" t="s">
        <v>385</v>
      </c>
      <c r="M56" s="11" t="s">
        <v>646</v>
      </c>
      <c r="N56" s="11" t="s">
        <v>650</v>
      </c>
      <c r="O56" s="11">
        <v>50</v>
      </c>
      <c r="P56" s="11">
        <v>50</v>
      </c>
      <c r="Q56" s="11">
        <v>0</v>
      </c>
      <c r="R56" s="11" t="s">
        <v>651</v>
      </c>
      <c r="S56" s="54" t="s">
        <v>652</v>
      </c>
      <c r="T56" s="86"/>
    </row>
    <row r="57" s="197" customFormat="1" ht="45" spans="1:20">
      <c r="A57" s="85">
        <v>52</v>
      </c>
      <c r="B57" s="15" t="s">
        <v>11</v>
      </c>
      <c r="C57" s="11" t="s">
        <v>250</v>
      </c>
      <c r="D57" s="11" t="s">
        <v>251</v>
      </c>
      <c r="E57" s="11" t="s">
        <v>130</v>
      </c>
      <c r="F57" s="11" t="s">
        <v>653</v>
      </c>
      <c r="G57" s="15" t="s">
        <v>654</v>
      </c>
      <c r="H57" s="11" t="s">
        <v>42</v>
      </c>
      <c r="I57" s="11" t="s">
        <v>655</v>
      </c>
      <c r="J57" s="36">
        <v>45047</v>
      </c>
      <c r="K57" s="36">
        <v>45170</v>
      </c>
      <c r="L57" s="15" t="s">
        <v>385</v>
      </c>
      <c r="M57" s="11" t="s">
        <v>653</v>
      </c>
      <c r="N57" s="11" t="s">
        <v>656</v>
      </c>
      <c r="O57" s="11">
        <v>50</v>
      </c>
      <c r="P57" s="11">
        <v>50</v>
      </c>
      <c r="Q57" s="11">
        <v>0</v>
      </c>
      <c r="R57" s="11" t="s">
        <v>657</v>
      </c>
      <c r="S57" s="54" t="s">
        <v>658</v>
      </c>
      <c r="T57" s="86"/>
    </row>
    <row r="58" s="197" customFormat="1" ht="45" spans="1:20">
      <c r="A58" s="85">
        <v>53</v>
      </c>
      <c r="B58" s="85" t="s">
        <v>12</v>
      </c>
      <c r="C58" s="11" t="s">
        <v>297</v>
      </c>
      <c r="D58" s="25" t="s">
        <v>398</v>
      </c>
      <c r="E58" s="11" t="s">
        <v>390</v>
      </c>
      <c r="F58" s="11" t="s">
        <v>391</v>
      </c>
      <c r="G58" s="11" t="s">
        <v>659</v>
      </c>
      <c r="H58" s="11" t="s">
        <v>402</v>
      </c>
      <c r="I58" s="11" t="s">
        <v>391</v>
      </c>
      <c r="J58" s="36">
        <v>44986</v>
      </c>
      <c r="K58" s="36">
        <v>45261</v>
      </c>
      <c r="L58" s="11" t="s">
        <v>394</v>
      </c>
      <c r="M58" s="11" t="s">
        <v>391</v>
      </c>
      <c r="N58" s="11" t="s">
        <v>660</v>
      </c>
      <c r="O58" s="11">
        <v>12.5</v>
      </c>
      <c r="P58" s="11">
        <v>12.5</v>
      </c>
      <c r="Q58" s="11">
        <v>0</v>
      </c>
      <c r="R58" s="11" t="s">
        <v>661</v>
      </c>
      <c r="S58" s="11" t="s">
        <v>662</v>
      </c>
      <c r="T58" s="86"/>
    </row>
    <row r="59" s="197" customFormat="1" ht="56.25" spans="1:20">
      <c r="A59" s="85">
        <v>54</v>
      </c>
      <c r="B59" s="85" t="s">
        <v>12</v>
      </c>
      <c r="C59" s="11" t="s">
        <v>297</v>
      </c>
      <c r="D59" s="25" t="s">
        <v>398</v>
      </c>
      <c r="E59" s="11" t="s">
        <v>390</v>
      </c>
      <c r="F59" s="11" t="s">
        <v>391</v>
      </c>
      <c r="G59" s="11" t="s">
        <v>663</v>
      </c>
      <c r="H59" s="11" t="s">
        <v>402</v>
      </c>
      <c r="I59" s="11" t="s">
        <v>391</v>
      </c>
      <c r="J59" s="36">
        <v>44986</v>
      </c>
      <c r="K59" s="36">
        <v>45261</v>
      </c>
      <c r="L59" s="11" t="s">
        <v>394</v>
      </c>
      <c r="M59" s="11" t="s">
        <v>391</v>
      </c>
      <c r="N59" s="11" t="s">
        <v>664</v>
      </c>
      <c r="O59" s="11">
        <v>67.5</v>
      </c>
      <c r="P59" s="11">
        <v>37.5</v>
      </c>
      <c r="Q59" s="11">
        <v>30</v>
      </c>
      <c r="R59" s="11" t="s">
        <v>665</v>
      </c>
      <c r="S59" s="11" t="s">
        <v>666</v>
      </c>
      <c r="T59" s="86"/>
    </row>
    <row r="60" s="197" customFormat="1" ht="33.75" spans="1:20">
      <c r="A60" s="85">
        <v>55</v>
      </c>
      <c r="B60" s="85" t="s">
        <v>12</v>
      </c>
      <c r="C60" s="19" t="s">
        <v>297</v>
      </c>
      <c r="D60" s="19" t="s">
        <v>503</v>
      </c>
      <c r="E60" s="19" t="s">
        <v>115</v>
      </c>
      <c r="F60" s="19" t="s">
        <v>667</v>
      </c>
      <c r="G60" s="19" t="s">
        <v>668</v>
      </c>
      <c r="H60" s="19" t="s">
        <v>402</v>
      </c>
      <c r="I60" s="14" t="s">
        <v>115</v>
      </c>
      <c r="J60" s="19">
        <v>45017</v>
      </c>
      <c r="K60" s="19">
        <v>45261</v>
      </c>
      <c r="L60" s="19" t="s">
        <v>667</v>
      </c>
      <c r="M60" s="19" t="s">
        <v>667</v>
      </c>
      <c r="N60" s="19" t="s">
        <v>669</v>
      </c>
      <c r="O60" s="14">
        <v>50</v>
      </c>
      <c r="P60" s="14">
        <v>50</v>
      </c>
      <c r="Q60" s="14">
        <v>0</v>
      </c>
      <c r="R60" s="19" t="s">
        <v>670</v>
      </c>
      <c r="S60" s="14" t="s">
        <v>671</v>
      </c>
      <c r="T60" s="86"/>
    </row>
    <row r="61" s="197" customFormat="1" ht="45" spans="1:20">
      <c r="A61" s="85">
        <v>56</v>
      </c>
      <c r="B61" s="85" t="s">
        <v>12</v>
      </c>
      <c r="C61" s="11" t="s">
        <v>268</v>
      </c>
      <c r="D61" s="11" t="s">
        <v>503</v>
      </c>
      <c r="E61" s="11" t="s">
        <v>517</v>
      </c>
      <c r="F61" s="11" t="s">
        <v>672</v>
      </c>
      <c r="G61" s="11" t="s">
        <v>673</v>
      </c>
      <c r="H61" s="22" t="s">
        <v>42</v>
      </c>
      <c r="I61" s="14" t="s">
        <v>674</v>
      </c>
      <c r="J61" s="58">
        <v>45047</v>
      </c>
      <c r="K61" s="36">
        <v>45261</v>
      </c>
      <c r="L61" s="14" t="s">
        <v>534</v>
      </c>
      <c r="M61" s="11" t="s">
        <v>672</v>
      </c>
      <c r="N61" s="14" t="s">
        <v>675</v>
      </c>
      <c r="O61" s="14">
        <v>80</v>
      </c>
      <c r="P61" s="14">
        <v>20</v>
      </c>
      <c r="Q61" s="14">
        <v>60</v>
      </c>
      <c r="R61" s="14" t="s">
        <v>676</v>
      </c>
      <c r="S61" s="14" t="s">
        <v>677</v>
      </c>
      <c r="T61" s="86"/>
    </row>
    <row r="62" s="197" customFormat="1" ht="45" spans="1:20">
      <c r="A62" s="85">
        <v>57</v>
      </c>
      <c r="B62" s="85" t="s">
        <v>12</v>
      </c>
      <c r="C62" s="11" t="s">
        <v>297</v>
      </c>
      <c r="D62" s="11" t="s">
        <v>398</v>
      </c>
      <c r="E62" s="11" t="s">
        <v>517</v>
      </c>
      <c r="F62" s="11" t="s">
        <v>672</v>
      </c>
      <c r="G62" s="206" t="s">
        <v>678</v>
      </c>
      <c r="H62" s="22" t="s">
        <v>42</v>
      </c>
      <c r="I62" s="128" t="s">
        <v>679</v>
      </c>
      <c r="J62" s="58">
        <v>45047</v>
      </c>
      <c r="K62" s="36">
        <v>45261</v>
      </c>
      <c r="L62" s="14" t="s">
        <v>534</v>
      </c>
      <c r="M62" s="11" t="s">
        <v>672</v>
      </c>
      <c r="N62" s="128" t="s">
        <v>680</v>
      </c>
      <c r="O62" s="14">
        <v>90</v>
      </c>
      <c r="P62" s="14">
        <v>30</v>
      </c>
      <c r="Q62" s="14">
        <v>60</v>
      </c>
      <c r="R62" s="128" t="s">
        <v>681</v>
      </c>
      <c r="S62" s="14" t="s">
        <v>682</v>
      </c>
      <c r="T62" s="86"/>
    </row>
    <row r="63" s="197" customFormat="1" ht="45" spans="1:20">
      <c r="A63" s="85">
        <v>58</v>
      </c>
      <c r="B63" s="85" t="s">
        <v>12</v>
      </c>
      <c r="C63" s="16" t="s">
        <v>297</v>
      </c>
      <c r="D63" s="16" t="s">
        <v>551</v>
      </c>
      <c r="E63" s="16" t="s">
        <v>107</v>
      </c>
      <c r="F63" s="16" t="s">
        <v>683</v>
      </c>
      <c r="G63" s="12" t="s">
        <v>684</v>
      </c>
      <c r="H63" s="12" t="s">
        <v>42</v>
      </c>
      <c r="I63" s="12" t="s">
        <v>683</v>
      </c>
      <c r="J63" s="31">
        <v>45047</v>
      </c>
      <c r="K63" s="31">
        <v>45139</v>
      </c>
      <c r="L63" s="12" t="s">
        <v>685</v>
      </c>
      <c r="M63" s="16" t="s">
        <v>683</v>
      </c>
      <c r="N63" s="12" t="s">
        <v>686</v>
      </c>
      <c r="O63" s="12">
        <v>60</v>
      </c>
      <c r="P63" s="12">
        <v>50</v>
      </c>
      <c r="Q63" s="12">
        <v>10</v>
      </c>
      <c r="R63" s="12" t="s">
        <v>687</v>
      </c>
      <c r="S63" s="12" t="s">
        <v>688</v>
      </c>
      <c r="T63" s="86"/>
    </row>
    <row r="64" s="197" customFormat="1" ht="56.25" spans="1:20">
      <c r="A64" s="85">
        <v>59</v>
      </c>
      <c r="B64" s="15" t="s">
        <v>11</v>
      </c>
      <c r="C64" s="16" t="s">
        <v>250</v>
      </c>
      <c r="D64" s="16" t="s">
        <v>251</v>
      </c>
      <c r="E64" s="16" t="s">
        <v>149</v>
      </c>
      <c r="F64" s="16" t="s">
        <v>434</v>
      </c>
      <c r="G64" s="16" t="s">
        <v>689</v>
      </c>
      <c r="H64" s="16" t="s">
        <v>42</v>
      </c>
      <c r="I64" s="16" t="s">
        <v>690</v>
      </c>
      <c r="J64" s="45">
        <v>44986</v>
      </c>
      <c r="K64" s="45">
        <v>45139</v>
      </c>
      <c r="L64" s="11" t="s">
        <v>437</v>
      </c>
      <c r="M64" s="16" t="s">
        <v>434</v>
      </c>
      <c r="N64" s="16" t="s">
        <v>691</v>
      </c>
      <c r="O64" s="16">
        <v>30</v>
      </c>
      <c r="P64" s="16">
        <v>20</v>
      </c>
      <c r="Q64" s="16">
        <v>10</v>
      </c>
      <c r="R64" s="16" t="s">
        <v>692</v>
      </c>
      <c r="S64" s="11" t="s">
        <v>693</v>
      </c>
      <c r="T64" s="86"/>
    </row>
    <row r="65" s="197" customFormat="1" ht="56.25" spans="1:20">
      <c r="A65" s="85">
        <v>60</v>
      </c>
      <c r="B65" s="85" t="s">
        <v>12</v>
      </c>
      <c r="C65" s="16" t="s">
        <v>268</v>
      </c>
      <c r="D65" s="16" t="s">
        <v>503</v>
      </c>
      <c r="E65" s="11" t="s">
        <v>149</v>
      </c>
      <c r="F65" s="11" t="s">
        <v>434</v>
      </c>
      <c r="G65" s="16" t="s">
        <v>694</v>
      </c>
      <c r="H65" s="16" t="s">
        <v>42</v>
      </c>
      <c r="I65" s="11" t="s">
        <v>695</v>
      </c>
      <c r="J65" s="45">
        <v>44986</v>
      </c>
      <c r="K65" s="45">
        <v>45078</v>
      </c>
      <c r="L65" s="11" t="s">
        <v>437</v>
      </c>
      <c r="M65" s="11" t="s">
        <v>434</v>
      </c>
      <c r="N65" s="16" t="s">
        <v>696</v>
      </c>
      <c r="O65" s="16">
        <v>60</v>
      </c>
      <c r="P65" s="16">
        <v>30</v>
      </c>
      <c r="Q65" s="16">
        <v>30</v>
      </c>
      <c r="R65" s="16" t="s">
        <v>697</v>
      </c>
      <c r="S65" s="16" t="s">
        <v>698</v>
      </c>
      <c r="T65" s="86"/>
    </row>
    <row r="66" s="197" customFormat="1" ht="56.25" spans="1:20">
      <c r="A66" s="85">
        <v>61</v>
      </c>
      <c r="B66" s="85" t="s">
        <v>12</v>
      </c>
      <c r="C66" s="11" t="s">
        <v>268</v>
      </c>
      <c r="D66" s="16" t="s">
        <v>503</v>
      </c>
      <c r="E66" s="16" t="s">
        <v>149</v>
      </c>
      <c r="F66" s="16" t="s">
        <v>699</v>
      </c>
      <c r="G66" s="16" t="s">
        <v>700</v>
      </c>
      <c r="H66" s="16" t="s">
        <v>42</v>
      </c>
      <c r="I66" s="16" t="s">
        <v>699</v>
      </c>
      <c r="J66" s="45">
        <v>44986</v>
      </c>
      <c r="K66" s="45">
        <v>45261</v>
      </c>
      <c r="L66" s="16" t="s">
        <v>437</v>
      </c>
      <c r="M66" s="16" t="s">
        <v>699</v>
      </c>
      <c r="N66" s="16" t="s">
        <v>701</v>
      </c>
      <c r="O66" s="16">
        <v>25</v>
      </c>
      <c r="P66" s="16">
        <v>25</v>
      </c>
      <c r="Q66" s="16">
        <v>0</v>
      </c>
      <c r="R66" s="16" t="s">
        <v>702</v>
      </c>
      <c r="S66" s="16" t="s">
        <v>703</v>
      </c>
      <c r="T66" s="86"/>
    </row>
    <row r="67" s="197" customFormat="1" ht="45" spans="1:20">
      <c r="A67" s="85">
        <v>62</v>
      </c>
      <c r="B67" s="85" t="s">
        <v>12</v>
      </c>
      <c r="C67" s="202" t="s">
        <v>297</v>
      </c>
      <c r="D67" s="200" t="s">
        <v>413</v>
      </c>
      <c r="E67" s="200" t="s">
        <v>149</v>
      </c>
      <c r="F67" s="200" t="s">
        <v>699</v>
      </c>
      <c r="G67" s="200" t="s">
        <v>704</v>
      </c>
      <c r="H67" s="200" t="s">
        <v>42</v>
      </c>
      <c r="I67" s="200" t="s">
        <v>699</v>
      </c>
      <c r="J67" s="217">
        <v>45047</v>
      </c>
      <c r="K67" s="217">
        <v>45261</v>
      </c>
      <c r="L67" s="200" t="s">
        <v>437</v>
      </c>
      <c r="M67" s="200" t="s">
        <v>699</v>
      </c>
      <c r="N67" s="200" t="s">
        <v>705</v>
      </c>
      <c r="O67" s="200">
        <v>25</v>
      </c>
      <c r="P67" s="200">
        <v>25</v>
      </c>
      <c r="Q67" s="200">
        <v>0</v>
      </c>
      <c r="R67" s="200" t="s">
        <v>706</v>
      </c>
      <c r="S67" s="200" t="s">
        <v>707</v>
      </c>
      <c r="T67" s="86"/>
    </row>
    <row r="68" s="197" customFormat="1" ht="33.75" spans="1:20">
      <c r="A68" s="85">
        <v>63</v>
      </c>
      <c r="B68" s="85" t="s">
        <v>12</v>
      </c>
      <c r="C68" s="11" t="s">
        <v>297</v>
      </c>
      <c r="D68" s="16" t="s">
        <v>374</v>
      </c>
      <c r="E68" s="11" t="s">
        <v>50</v>
      </c>
      <c r="F68" s="11" t="s">
        <v>708</v>
      </c>
      <c r="G68" s="11" t="s">
        <v>709</v>
      </c>
      <c r="H68" s="11" t="s">
        <v>402</v>
      </c>
      <c r="I68" s="11" t="s">
        <v>708</v>
      </c>
      <c r="J68" s="36">
        <v>45017</v>
      </c>
      <c r="K68" s="68">
        <v>45139</v>
      </c>
      <c r="L68" s="66" t="s">
        <v>710</v>
      </c>
      <c r="M68" s="11" t="s">
        <v>708</v>
      </c>
      <c r="N68" s="11" t="s">
        <v>711</v>
      </c>
      <c r="O68" s="11">
        <v>60</v>
      </c>
      <c r="P68" s="11">
        <v>35</v>
      </c>
      <c r="Q68" s="11">
        <v>25</v>
      </c>
      <c r="R68" s="55" t="s">
        <v>712</v>
      </c>
      <c r="S68" s="55" t="s">
        <v>713</v>
      </c>
      <c r="T68" s="86"/>
    </row>
    <row r="69" s="197" customFormat="1" ht="33.75" spans="1:20">
      <c r="A69" s="85">
        <v>64</v>
      </c>
      <c r="B69" s="85" t="s">
        <v>12</v>
      </c>
      <c r="C69" s="11" t="s">
        <v>297</v>
      </c>
      <c r="D69" s="16" t="s">
        <v>374</v>
      </c>
      <c r="E69" s="11" t="s">
        <v>50</v>
      </c>
      <c r="F69" s="11" t="s">
        <v>708</v>
      </c>
      <c r="G69" s="11" t="s">
        <v>714</v>
      </c>
      <c r="H69" s="11" t="s">
        <v>402</v>
      </c>
      <c r="I69" s="11" t="s">
        <v>708</v>
      </c>
      <c r="J69" s="36">
        <v>45017</v>
      </c>
      <c r="K69" s="68">
        <v>45200</v>
      </c>
      <c r="L69" s="66" t="s">
        <v>710</v>
      </c>
      <c r="M69" s="11" t="s">
        <v>708</v>
      </c>
      <c r="N69" s="11" t="s">
        <v>715</v>
      </c>
      <c r="O69" s="11">
        <v>20</v>
      </c>
      <c r="P69" s="11">
        <v>15</v>
      </c>
      <c r="Q69" s="11">
        <v>5</v>
      </c>
      <c r="R69" s="55" t="s">
        <v>712</v>
      </c>
      <c r="S69" s="55" t="s">
        <v>713</v>
      </c>
      <c r="T69" s="86"/>
    </row>
    <row r="70" s="197" customFormat="1" ht="56.25" spans="1:20">
      <c r="A70" s="85">
        <v>65</v>
      </c>
      <c r="B70" s="15" t="s">
        <v>11</v>
      </c>
      <c r="C70" s="22" t="s">
        <v>212</v>
      </c>
      <c r="D70" s="14" t="s">
        <v>716</v>
      </c>
      <c r="E70" s="21" t="s">
        <v>39</v>
      </c>
      <c r="F70" s="23" t="s">
        <v>504</v>
      </c>
      <c r="G70" s="23" t="s">
        <v>717</v>
      </c>
      <c r="H70" s="21" t="s">
        <v>42</v>
      </c>
      <c r="I70" s="23" t="s">
        <v>718</v>
      </c>
      <c r="J70" s="218">
        <v>45017</v>
      </c>
      <c r="K70" s="218">
        <v>45078</v>
      </c>
      <c r="L70" s="23" t="s">
        <v>504</v>
      </c>
      <c r="M70" s="23" t="s">
        <v>504</v>
      </c>
      <c r="N70" s="21" t="s">
        <v>719</v>
      </c>
      <c r="O70" s="21">
        <v>100</v>
      </c>
      <c r="P70" s="21">
        <v>50</v>
      </c>
      <c r="Q70" s="21">
        <v>50</v>
      </c>
      <c r="R70" s="74" t="s">
        <v>720</v>
      </c>
      <c r="S70" s="74" t="s">
        <v>721</v>
      </c>
      <c r="T70" s="86"/>
    </row>
    <row r="71" s="197" customFormat="1" ht="56.25" spans="1:20">
      <c r="A71" s="85">
        <v>66</v>
      </c>
      <c r="B71" s="85" t="s">
        <v>12</v>
      </c>
      <c r="C71" s="85" t="s">
        <v>297</v>
      </c>
      <c r="D71" s="85" t="s">
        <v>298</v>
      </c>
      <c r="E71" s="85" t="s">
        <v>722</v>
      </c>
      <c r="F71" s="85" t="s">
        <v>76</v>
      </c>
      <c r="G71" s="85" t="s">
        <v>723</v>
      </c>
      <c r="H71" s="85" t="s">
        <v>42</v>
      </c>
      <c r="I71" s="85" t="s">
        <v>76</v>
      </c>
      <c r="J71" s="90">
        <v>45079</v>
      </c>
      <c r="K71" s="90">
        <v>45262</v>
      </c>
      <c r="L71" s="85" t="s">
        <v>554</v>
      </c>
      <c r="M71" s="85" t="s">
        <v>76</v>
      </c>
      <c r="N71" s="85" t="s">
        <v>724</v>
      </c>
      <c r="O71" s="85">
        <v>15</v>
      </c>
      <c r="P71" s="85">
        <v>12</v>
      </c>
      <c r="Q71" s="85">
        <v>3</v>
      </c>
      <c r="R71" s="85" t="s">
        <v>725</v>
      </c>
      <c r="S71" s="85" t="s">
        <v>726</v>
      </c>
      <c r="T71" s="86"/>
    </row>
    <row r="72" s="197" customFormat="1" ht="67.5" spans="1:20">
      <c r="A72" s="85">
        <v>67</v>
      </c>
      <c r="B72" s="85" t="s">
        <v>12</v>
      </c>
      <c r="C72" s="85" t="s">
        <v>297</v>
      </c>
      <c r="D72" s="85" t="s">
        <v>298</v>
      </c>
      <c r="E72" s="85" t="s">
        <v>722</v>
      </c>
      <c r="F72" s="85" t="s">
        <v>76</v>
      </c>
      <c r="G72" s="85" t="s">
        <v>727</v>
      </c>
      <c r="H72" s="85" t="s">
        <v>42</v>
      </c>
      <c r="I72" s="85" t="s">
        <v>76</v>
      </c>
      <c r="J72" s="90">
        <v>45080</v>
      </c>
      <c r="K72" s="90">
        <v>45263</v>
      </c>
      <c r="L72" s="85" t="s">
        <v>554</v>
      </c>
      <c r="M72" s="85" t="s">
        <v>76</v>
      </c>
      <c r="N72" s="85" t="s">
        <v>728</v>
      </c>
      <c r="O72" s="85">
        <v>14</v>
      </c>
      <c r="P72" s="85">
        <v>12</v>
      </c>
      <c r="Q72" s="85">
        <v>2</v>
      </c>
      <c r="R72" s="85" t="s">
        <v>729</v>
      </c>
      <c r="S72" s="85" t="s">
        <v>730</v>
      </c>
      <c r="T72" s="86"/>
    </row>
    <row r="73" s="197" customFormat="1" ht="45" spans="1:20">
      <c r="A73" s="85">
        <v>68</v>
      </c>
      <c r="B73" s="85" t="s">
        <v>12</v>
      </c>
      <c r="C73" s="85" t="s">
        <v>297</v>
      </c>
      <c r="D73" s="85" t="s">
        <v>298</v>
      </c>
      <c r="E73" s="85" t="s">
        <v>722</v>
      </c>
      <c r="F73" s="85" t="s">
        <v>76</v>
      </c>
      <c r="G73" s="85" t="s">
        <v>731</v>
      </c>
      <c r="H73" s="85" t="s">
        <v>42</v>
      </c>
      <c r="I73" s="85" t="s">
        <v>76</v>
      </c>
      <c r="J73" s="90">
        <v>45081</v>
      </c>
      <c r="K73" s="90">
        <v>45264</v>
      </c>
      <c r="L73" s="85" t="s">
        <v>554</v>
      </c>
      <c r="M73" s="85" t="s">
        <v>76</v>
      </c>
      <c r="N73" s="85" t="s">
        <v>732</v>
      </c>
      <c r="O73" s="85">
        <v>19</v>
      </c>
      <c r="P73" s="85">
        <v>15</v>
      </c>
      <c r="Q73" s="85">
        <v>4</v>
      </c>
      <c r="R73" s="85" t="s">
        <v>733</v>
      </c>
      <c r="S73" s="85" t="s">
        <v>734</v>
      </c>
      <c r="T73" s="86"/>
    </row>
    <row r="74" s="197" customFormat="1" ht="33.75" spans="1:20">
      <c r="A74" s="85">
        <v>69</v>
      </c>
      <c r="B74" s="85" t="s">
        <v>12</v>
      </c>
      <c r="C74" s="85" t="s">
        <v>297</v>
      </c>
      <c r="D74" s="85" t="s">
        <v>298</v>
      </c>
      <c r="E74" s="85" t="s">
        <v>722</v>
      </c>
      <c r="F74" s="85" t="s">
        <v>76</v>
      </c>
      <c r="G74" s="85" t="s">
        <v>735</v>
      </c>
      <c r="H74" s="85" t="s">
        <v>42</v>
      </c>
      <c r="I74" s="85" t="s">
        <v>736</v>
      </c>
      <c r="J74" s="90">
        <v>45139</v>
      </c>
      <c r="K74" s="90">
        <v>45261</v>
      </c>
      <c r="L74" s="85" t="s">
        <v>554</v>
      </c>
      <c r="M74" s="85" t="s">
        <v>76</v>
      </c>
      <c r="N74" s="85" t="s">
        <v>737</v>
      </c>
      <c r="O74" s="85">
        <v>8</v>
      </c>
      <c r="P74" s="85">
        <v>8</v>
      </c>
      <c r="Q74" s="85">
        <v>0</v>
      </c>
      <c r="R74" s="85" t="s">
        <v>738</v>
      </c>
      <c r="S74" s="85" t="s">
        <v>739</v>
      </c>
      <c r="T74" s="86"/>
    </row>
    <row r="75" s="197" customFormat="1" ht="45" spans="1:20">
      <c r="A75" s="85">
        <v>70</v>
      </c>
      <c r="B75" s="85" t="s">
        <v>12</v>
      </c>
      <c r="C75" s="85" t="s">
        <v>268</v>
      </c>
      <c r="D75" s="85" t="s">
        <v>269</v>
      </c>
      <c r="E75" s="85" t="s">
        <v>722</v>
      </c>
      <c r="F75" s="85" t="s">
        <v>76</v>
      </c>
      <c r="G75" s="85" t="s">
        <v>740</v>
      </c>
      <c r="H75" s="85" t="s">
        <v>42</v>
      </c>
      <c r="I75" s="85" t="s">
        <v>76</v>
      </c>
      <c r="J75" s="90">
        <v>45078</v>
      </c>
      <c r="K75" s="90">
        <v>45261</v>
      </c>
      <c r="L75" s="85" t="s">
        <v>554</v>
      </c>
      <c r="M75" s="85" t="s">
        <v>76</v>
      </c>
      <c r="N75" s="85" t="s">
        <v>741</v>
      </c>
      <c r="O75" s="85">
        <v>3</v>
      </c>
      <c r="P75" s="85">
        <v>3</v>
      </c>
      <c r="Q75" s="85">
        <v>0</v>
      </c>
      <c r="R75" s="85" t="s">
        <v>742</v>
      </c>
      <c r="S75" s="85" t="s">
        <v>743</v>
      </c>
      <c r="T75" s="86"/>
    </row>
    <row r="76" s="197" customFormat="1" ht="45" spans="1:20">
      <c r="A76" s="85">
        <v>71</v>
      </c>
      <c r="B76" s="85" t="s">
        <v>12</v>
      </c>
      <c r="C76" s="21" t="s">
        <v>297</v>
      </c>
      <c r="D76" s="21" t="s">
        <v>398</v>
      </c>
      <c r="E76" s="21" t="s">
        <v>464</v>
      </c>
      <c r="F76" s="21" t="s">
        <v>744</v>
      </c>
      <c r="G76" s="21" t="s">
        <v>745</v>
      </c>
      <c r="H76" s="21" t="s">
        <v>42</v>
      </c>
      <c r="I76" s="25" t="s">
        <v>744</v>
      </c>
      <c r="J76" s="57">
        <v>45017</v>
      </c>
      <c r="K76" s="57">
        <v>45139</v>
      </c>
      <c r="L76" s="21" t="s">
        <v>744</v>
      </c>
      <c r="M76" s="21" t="s">
        <v>744</v>
      </c>
      <c r="N76" s="21" t="s">
        <v>746</v>
      </c>
      <c r="O76" s="25">
        <v>3.4</v>
      </c>
      <c r="P76" s="16">
        <v>3.4</v>
      </c>
      <c r="Q76" s="16">
        <v>0</v>
      </c>
      <c r="R76" s="21" t="s">
        <v>747</v>
      </c>
      <c r="S76" s="21" t="s">
        <v>748</v>
      </c>
      <c r="T76" s="86"/>
    </row>
    <row r="77" s="197" customFormat="1" ht="33.75" spans="1:20">
      <c r="A77" s="85">
        <v>72</v>
      </c>
      <c r="B77" s="85" t="s">
        <v>12</v>
      </c>
      <c r="C77" s="21" t="s">
        <v>268</v>
      </c>
      <c r="D77" s="21" t="s">
        <v>275</v>
      </c>
      <c r="E77" s="21" t="s">
        <v>464</v>
      </c>
      <c r="F77" s="21" t="s">
        <v>744</v>
      </c>
      <c r="G77" s="21" t="s">
        <v>749</v>
      </c>
      <c r="H77" s="21" t="s">
        <v>42</v>
      </c>
      <c r="I77" s="25" t="s">
        <v>744</v>
      </c>
      <c r="J77" s="57">
        <v>45017</v>
      </c>
      <c r="K77" s="57">
        <v>45139</v>
      </c>
      <c r="L77" s="21" t="s">
        <v>744</v>
      </c>
      <c r="M77" s="21" t="s">
        <v>744</v>
      </c>
      <c r="N77" s="21" t="s">
        <v>750</v>
      </c>
      <c r="O77" s="25">
        <v>38.4</v>
      </c>
      <c r="P77" s="25">
        <v>38.4</v>
      </c>
      <c r="Q77" s="25">
        <v>0</v>
      </c>
      <c r="R77" s="21" t="s">
        <v>751</v>
      </c>
      <c r="S77" s="21" t="s">
        <v>752</v>
      </c>
      <c r="T77" s="86"/>
    </row>
    <row r="78" s="197" customFormat="1" ht="45" spans="1:20">
      <c r="A78" s="85">
        <v>73</v>
      </c>
      <c r="B78" s="85" t="s">
        <v>12</v>
      </c>
      <c r="C78" s="21" t="s">
        <v>297</v>
      </c>
      <c r="D78" s="21" t="s">
        <v>398</v>
      </c>
      <c r="E78" s="21" t="s">
        <v>464</v>
      </c>
      <c r="F78" s="21" t="s">
        <v>744</v>
      </c>
      <c r="G78" s="21" t="s">
        <v>753</v>
      </c>
      <c r="H78" s="21" t="s">
        <v>42</v>
      </c>
      <c r="I78" s="25" t="s">
        <v>744</v>
      </c>
      <c r="J78" s="57">
        <v>45017</v>
      </c>
      <c r="K78" s="57">
        <v>45078</v>
      </c>
      <c r="L78" s="21" t="s">
        <v>744</v>
      </c>
      <c r="M78" s="21" t="s">
        <v>744</v>
      </c>
      <c r="N78" s="21" t="s">
        <v>754</v>
      </c>
      <c r="O78" s="25">
        <v>8.2</v>
      </c>
      <c r="P78" s="16">
        <v>8.2</v>
      </c>
      <c r="Q78" s="16">
        <v>0</v>
      </c>
      <c r="R78" s="21" t="s">
        <v>755</v>
      </c>
      <c r="S78" s="21" t="s">
        <v>756</v>
      </c>
      <c r="T78" s="86"/>
    </row>
    <row r="79" s="197" customFormat="1" ht="90" spans="1:20">
      <c r="A79" s="85">
        <v>74</v>
      </c>
      <c r="B79" s="15" t="s">
        <v>11</v>
      </c>
      <c r="C79" s="15" t="s">
        <v>757</v>
      </c>
      <c r="D79" s="15" t="s">
        <v>251</v>
      </c>
      <c r="E79" s="15" t="s">
        <v>99</v>
      </c>
      <c r="F79" s="15" t="s">
        <v>758</v>
      </c>
      <c r="G79" s="15" t="s">
        <v>759</v>
      </c>
      <c r="H79" s="15" t="s">
        <v>42</v>
      </c>
      <c r="I79" s="15" t="s">
        <v>758</v>
      </c>
      <c r="J79" s="39">
        <v>45005</v>
      </c>
      <c r="K79" s="39">
        <v>45158</v>
      </c>
      <c r="L79" s="15" t="s">
        <v>760</v>
      </c>
      <c r="M79" s="15" t="s">
        <v>758</v>
      </c>
      <c r="N79" s="15" t="s">
        <v>761</v>
      </c>
      <c r="O79" s="23">
        <f>P79+Q79</f>
        <v>120</v>
      </c>
      <c r="P79" s="15">
        <v>50</v>
      </c>
      <c r="Q79" s="15">
        <v>70</v>
      </c>
      <c r="R79" s="15" t="s">
        <v>762</v>
      </c>
      <c r="S79" s="15" t="s">
        <v>763</v>
      </c>
      <c r="T79" s="86"/>
    </row>
    <row r="80" s="197" customFormat="1" ht="45" spans="1:20">
      <c r="A80" s="85">
        <v>75</v>
      </c>
      <c r="B80" s="85" t="s">
        <v>12</v>
      </c>
      <c r="C80" s="21" t="s">
        <v>297</v>
      </c>
      <c r="D80" s="21" t="s">
        <v>389</v>
      </c>
      <c r="E80" s="21" t="s">
        <v>92</v>
      </c>
      <c r="F80" s="21" t="s">
        <v>764</v>
      </c>
      <c r="G80" s="21" t="s">
        <v>765</v>
      </c>
      <c r="H80" s="21" t="s">
        <v>42</v>
      </c>
      <c r="I80" s="21" t="s">
        <v>766</v>
      </c>
      <c r="J80" s="18">
        <v>44986</v>
      </c>
      <c r="K80" s="18">
        <v>45078</v>
      </c>
      <c r="L80" s="21" t="s">
        <v>767</v>
      </c>
      <c r="M80" s="21" t="s">
        <v>764</v>
      </c>
      <c r="N80" s="21" t="s">
        <v>768</v>
      </c>
      <c r="O80" s="21">
        <v>50</v>
      </c>
      <c r="P80" s="21">
        <v>50</v>
      </c>
      <c r="Q80" s="21">
        <v>0</v>
      </c>
      <c r="R80" s="13" t="s">
        <v>769</v>
      </c>
      <c r="S80" s="13" t="s">
        <v>770</v>
      </c>
      <c r="T80" s="86"/>
    </row>
    <row r="81" s="197" customFormat="1" ht="33.75" spans="1:20">
      <c r="A81" s="85">
        <v>76</v>
      </c>
      <c r="B81" s="85" t="s">
        <v>12</v>
      </c>
      <c r="C81" s="16" t="s">
        <v>297</v>
      </c>
      <c r="D81" s="16" t="s">
        <v>398</v>
      </c>
      <c r="E81" s="21" t="s">
        <v>92</v>
      </c>
      <c r="F81" s="21" t="s">
        <v>771</v>
      </c>
      <c r="G81" s="21" t="s">
        <v>772</v>
      </c>
      <c r="H81" s="21" t="s">
        <v>42</v>
      </c>
      <c r="I81" s="21" t="s">
        <v>773</v>
      </c>
      <c r="J81" s="18">
        <v>45017</v>
      </c>
      <c r="K81" s="18">
        <v>45078</v>
      </c>
      <c r="L81" s="13" t="s">
        <v>767</v>
      </c>
      <c r="M81" s="21" t="s">
        <v>771</v>
      </c>
      <c r="N81" s="21" t="s">
        <v>774</v>
      </c>
      <c r="O81" s="21">
        <v>50</v>
      </c>
      <c r="P81" s="21">
        <v>50</v>
      </c>
      <c r="Q81" s="21">
        <v>0</v>
      </c>
      <c r="R81" s="21" t="s">
        <v>775</v>
      </c>
      <c r="S81" s="21" t="s">
        <v>776</v>
      </c>
      <c r="T81" s="86"/>
    </row>
    <row r="82" s="197" customFormat="1" ht="56.25" spans="1:20">
      <c r="A82" s="85">
        <v>77</v>
      </c>
      <c r="B82" s="85" t="s">
        <v>12</v>
      </c>
      <c r="C82" s="14" t="s">
        <v>297</v>
      </c>
      <c r="D82" s="14" t="s">
        <v>551</v>
      </c>
      <c r="E82" s="12" t="s">
        <v>565</v>
      </c>
      <c r="F82" s="12" t="s">
        <v>777</v>
      </c>
      <c r="G82" s="15" t="s">
        <v>778</v>
      </c>
      <c r="H82" s="14" t="s">
        <v>42</v>
      </c>
      <c r="I82" s="12" t="s">
        <v>779</v>
      </c>
      <c r="J82" s="31">
        <v>44986</v>
      </c>
      <c r="K82" s="31">
        <v>45261</v>
      </c>
      <c r="L82" s="12" t="s">
        <v>565</v>
      </c>
      <c r="M82" s="12" t="s">
        <v>777</v>
      </c>
      <c r="N82" s="54" t="s">
        <v>780</v>
      </c>
      <c r="O82" s="12">
        <v>50</v>
      </c>
      <c r="P82" s="12">
        <v>50</v>
      </c>
      <c r="Q82" s="12">
        <v>0</v>
      </c>
      <c r="R82" s="14" t="s">
        <v>781</v>
      </c>
      <c r="S82" s="54" t="s">
        <v>782</v>
      </c>
      <c r="T82" s="86"/>
    </row>
    <row r="83" s="197" customFormat="1" ht="67.5" spans="1:20">
      <c r="A83" s="85">
        <v>78</v>
      </c>
      <c r="B83" s="85" t="s">
        <v>12</v>
      </c>
      <c r="C83" s="11" t="s">
        <v>297</v>
      </c>
      <c r="D83" s="11" t="s">
        <v>398</v>
      </c>
      <c r="E83" s="11" t="s">
        <v>62</v>
      </c>
      <c r="F83" s="11" t="s">
        <v>783</v>
      </c>
      <c r="G83" s="11" t="s">
        <v>784</v>
      </c>
      <c r="H83" s="11" t="s">
        <v>785</v>
      </c>
      <c r="I83" s="11" t="s">
        <v>786</v>
      </c>
      <c r="J83" s="68">
        <v>45047</v>
      </c>
      <c r="K83" s="68">
        <v>45231</v>
      </c>
      <c r="L83" s="11" t="s">
        <v>62</v>
      </c>
      <c r="M83" s="11" t="s">
        <v>783</v>
      </c>
      <c r="N83" s="11" t="s">
        <v>787</v>
      </c>
      <c r="O83" s="11">
        <v>50</v>
      </c>
      <c r="P83" s="11">
        <v>50</v>
      </c>
      <c r="Q83" s="11">
        <v>0</v>
      </c>
      <c r="R83" s="11" t="s">
        <v>788</v>
      </c>
      <c r="S83" s="11" t="s">
        <v>789</v>
      </c>
      <c r="T83" s="86"/>
    </row>
    <row r="84" s="197" customFormat="1" ht="56.25" spans="1:20">
      <c r="A84" s="85">
        <v>79</v>
      </c>
      <c r="B84" s="85" t="s">
        <v>12</v>
      </c>
      <c r="C84" s="11" t="s">
        <v>297</v>
      </c>
      <c r="D84" s="11" t="s">
        <v>398</v>
      </c>
      <c r="E84" s="11" t="s">
        <v>62</v>
      </c>
      <c r="F84" s="25" t="s">
        <v>790</v>
      </c>
      <c r="G84" s="11" t="s">
        <v>791</v>
      </c>
      <c r="H84" s="25" t="s">
        <v>648</v>
      </c>
      <c r="I84" s="11" t="s">
        <v>792</v>
      </c>
      <c r="J84" s="36">
        <v>45078</v>
      </c>
      <c r="K84" s="36">
        <v>45231</v>
      </c>
      <c r="L84" s="11" t="s">
        <v>62</v>
      </c>
      <c r="M84" s="25" t="s">
        <v>790</v>
      </c>
      <c r="N84" s="11" t="s">
        <v>793</v>
      </c>
      <c r="O84" s="25">
        <v>50</v>
      </c>
      <c r="P84" s="25">
        <v>50</v>
      </c>
      <c r="Q84" s="25">
        <v>0</v>
      </c>
      <c r="R84" s="11" t="s">
        <v>794</v>
      </c>
      <c r="S84" s="11" t="s">
        <v>795</v>
      </c>
      <c r="T84" s="86"/>
    </row>
    <row r="85" s="197" customFormat="1" ht="67.5" spans="1:20">
      <c r="A85" s="85">
        <v>80</v>
      </c>
      <c r="B85" s="85" t="s">
        <v>12</v>
      </c>
      <c r="C85" s="11" t="s">
        <v>297</v>
      </c>
      <c r="D85" s="11" t="s">
        <v>398</v>
      </c>
      <c r="E85" s="11" t="s">
        <v>62</v>
      </c>
      <c r="F85" s="11" t="s">
        <v>796</v>
      </c>
      <c r="G85" s="11" t="s">
        <v>398</v>
      </c>
      <c r="H85" s="11" t="s">
        <v>42</v>
      </c>
      <c r="I85" s="11" t="s">
        <v>797</v>
      </c>
      <c r="J85" s="36">
        <v>45047</v>
      </c>
      <c r="K85" s="36">
        <v>45231</v>
      </c>
      <c r="L85" s="11" t="s">
        <v>62</v>
      </c>
      <c r="M85" s="11" t="s">
        <v>796</v>
      </c>
      <c r="N85" s="11" t="s">
        <v>798</v>
      </c>
      <c r="O85" s="11">
        <v>50</v>
      </c>
      <c r="P85" s="11">
        <v>50</v>
      </c>
      <c r="Q85" s="11">
        <v>0</v>
      </c>
      <c r="R85" s="224" t="s">
        <v>799</v>
      </c>
      <c r="S85" s="11" t="s">
        <v>800</v>
      </c>
      <c r="T85" s="86"/>
    </row>
    <row r="86" s="197" customFormat="1" ht="78.75" spans="1:20">
      <c r="A86" s="85">
        <v>81</v>
      </c>
      <c r="B86" s="85" t="s">
        <v>12</v>
      </c>
      <c r="C86" s="14" t="s">
        <v>297</v>
      </c>
      <c r="D86" s="14" t="s">
        <v>413</v>
      </c>
      <c r="E86" s="14" t="s">
        <v>222</v>
      </c>
      <c r="F86" s="14" t="s">
        <v>801</v>
      </c>
      <c r="G86" s="14" t="s">
        <v>802</v>
      </c>
      <c r="H86" s="14" t="s">
        <v>803</v>
      </c>
      <c r="I86" s="14" t="s">
        <v>801</v>
      </c>
      <c r="J86" s="19">
        <v>45139</v>
      </c>
      <c r="K86" s="19">
        <v>45261</v>
      </c>
      <c r="L86" s="14" t="s">
        <v>222</v>
      </c>
      <c r="M86" s="14" t="s">
        <v>801</v>
      </c>
      <c r="N86" s="14" t="s">
        <v>804</v>
      </c>
      <c r="O86" s="14">
        <v>58</v>
      </c>
      <c r="P86" s="14">
        <v>30</v>
      </c>
      <c r="Q86" s="14">
        <v>28</v>
      </c>
      <c r="R86" s="14" t="s">
        <v>805</v>
      </c>
      <c r="S86" s="14" t="s">
        <v>806</v>
      </c>
      <c r="T86" s="86"/>
    </row>
    <row r="87" s="197" customFormat="1" ht="45" spans="1:20">
      <c r="A87" s="85">
        <v>82</v>
      </c>
      <c r="B87" s="85" t="s">
        <v>12</v>
      </c>
      <c r="C87" s="14" t="s">
        <v>297</v>
      </c>
      <c r="D87" s="14" t="s">
        <v>433</v>
      </c>
      <c r="E87" s="14" t="s">
        <v>222</v>
      </c>
      <c r="F87" s="14" t="s">
        <v>801</v>
      </c>
      <c r="G87" s="14" t="s">
        <v>807</v>
      </c>
      <c r="H87" s="14" t="s">
        <v>369</v>
      </c>
      <c r="I87" s="14" t="s">
        <v>801</v>
      </c>
      <c r="J87" s="19">
        <v>45139</v>
      </c>
      <c r="K87" s="19">
        <v>45261</v>
      </c>
      <c r="L87" s="14" t="s">
        <v>222</v>
      </c>
      <c r="M87" s="14" t="s">
        <v>801</v>
      </c>
      <c r="N87" s="14" t="s">
        <v>808</v>
      </c>
      <c r="O87" s="14">
        <v>40</v>
      </c>
      <c r="P87" s="14">
        <v>20</v>
      </c>
      <c r="Q87" s="14">
        <v>20</v>
      </c>
      <c r="R87" s="14" t="s">
        <v>809</v>
      </c>
      <c r="S87" s="14" t="s">
        <v>810</v>
      </c>
      <c r="T87" s="86"/>
    </row>
    <row r="88" s="197" customFormat="1" ht="45" spans="1:20">
      <c r="A88" s="85">
        <v>83</v>
      </c>
      <c r="B88" s="85" t="s">
        <v>12</v>
      </c>
      <c r="C88" s="14" t="s">
        <v>297</v>
      </c>
      <c r="D88" s="14" t="s">
        <v>298</v>
      </c>
      <c r="E88" s="14" t="s">
        <v>222</v>
      </c>
      <c r="F88" s="14" t="s">
        <v>811</v>
      </c>
      <c r="G88" s="14" t="s">
        <v>812</v>
      </c>
      <c r="H88" s="14" t="s">
        <v>42</v>
      </c>
      <c r="I88" s="14" t="s">
        <v>813</v>
      </c>
      <c r="J88" s="19">
        <v>45108</v>
      </c>
      <c r="K88" s="19">
        <v>45200</v>
      </c>
      <c r="L88" s="14" t="s">
        <v>222</v>
      </c>
      <c r="M88" s="14" t="s">
        <v>811</v>
      </c>
      <c r="N88" s="14" t="s">
        <v>814</v>
      </c>
      <c r="O88" s="14">
        <v>60</v>
      </c>
      <c r="P88" s="14">
        <v>50</v>
      </c>
      <c r="Q88" s="14">
        <v>10</v>
      </c>
      <c r="R88" s="14" t="s">
        <v>815</v>
      </c>
      <c r="S88" s="14" t="s">
        <v>816</v>
      </c>
      <c r="T88" s="86"/>
    </row>
    <row r="89" s="197" customFormat="1" ht="78.75" spans="1:20">
      <c r="A89" s="85">
        <v>84</v>
      </c>
      <c r="B89" s="85" t="s">
        <v>12</v>
      </c>
      <c r="C89" s="14" t="s">
        <v>817</v>
      </c>
      <c r="D89" s="14" t="s">
        <v>298</v>
      </c>
      <c r="E89" s="14" t="s">
        <v>624</v>
      </c>
      <c r="F89" s="14" t="s">
        <v>818</v>
      </c>
      <c r="G89" s="14" t="s">
        <v>819</v>
      </c>
      <c r="H89" s="14" t="s">
        <v>42</v>
      </c>
      <c r="I89" s="14" t="s">
        <v>818</v>
      </c>
      <c r="J89" s="57">
        <v>45078</v>
      </c>
      <c r="K89" s="36">
        <v>45261</v>
      </c>
      <c r="L89" s="14" t="s">
        <v>624</v>
      </c>
      <c r="M89" s="14" t="s">
        <v>818</v>
      </c>
      <c r="N89" s="219" t="s">
        <v>820</v>
      </c>
      <c r="O89" s="14">
        <v>30</v>
      </c>
      <c r="P89" s="14">
        <v>30</v>
      </c>
      <c r="Q89" s="14">
        <v>0</v>
      </c>
      <c r="R89" s="14" t="s">
        <v>821</v>
      </c>
      <c r="S89" s="14" t="s">
        <v>822</v>
      </c>
      <c r="T89" s="86"/>
    </row>
    <row r="90" s="197" customFormat="1" ht="78.75" spans="1:20">
      <c r="A90" s="85">
        <v>85</v>
      </c>
      <c r="B90" s="85" t="s">
        <v>12</v>
      </c>
      <c r="C90" s="14" t="s">
        <v>297</v>
      </c>
      <c r="D90" s="14" t="s">
        <v>413</v>
      </c>
      <c r="E90" s="14" t="s">
        <v>624</v>
      </c>
      <c r="F90" s="14" t="s">
        <v>818</v>
      </c>
      <c r="G90" s="14" t="s">
        <v>823</v>
      </c>
      <c r="H90" s="14" t="s">
        <v>42</v>
      </c>
      <c r="I90" s="14" t="s">
        <v>818</v>
      </c>
      <c r="J90" s="57">
        <v>45078</v>
      </c>
      <c r="K90" s="36">
        <v>45261</v>
      </c>
      <c r="L90" s="14" t="s">
        <v>624</v>
      </c>
      <c r="M90" s="14" t="s">
        <v>818</v>
      </c>
      <c r="N90" s="14" t="s">
        <v>824</v>
      </c>
      <c r="O90" s="14">
        <v>20</v>
      </c>
      <c r="P90" s="14">
        <v>20</v>
      </c>
      <c r="Q90" s="14">
        <v>0</v>
      </c>
      <c r="R90" s="14" t="s">
        <v>825</v>
      </c>
      <c r="S90" s="14" t="s">
        <v>822</v>
      </c>
      <c r="T90" s="86"/>
    </row>
    <row r="91" s="197" customFormat="1" ht="48" spans="1:20">
      <c r="A91" s="85">
        <v>86</v>
      </c>
      <c r="B91" s="15" t="s">
        <v>11</v>
      </c>
      <c r="C91" s="215" t="s">
        <v>250</v>
      </c>
      <c r="D91" s="215" t="s">
        <v>251</v>
      </c>
      <c r="E91" s="190" t="s">
        <v>130</v>
      </c>
      <c r="F91" s="190" t="s">
        <v>382</v>
      </c>
      <c r="G91" s="190" t="s">
        <v>826</v>
      </c>
      <c r="H91" s="190" t="s">
        <v>42</v>
      </c>
      <c r="I91" s="190" t="s">
        <v>827</v>
      </c>
      <c r="J91" s="220">
        <v>45078</v>
      </c>
      <c r="K91" s="220">
        <v>45139</v>
      </c>
      <c r="L91" s="190" t="s">
        <v>130</v>
      </c>
      <c r="M91" s="190" t="s">
        <v>382</v>
      </c>
      <c r="N91" s="190" t="s">
        <v>828</v>
      </c>
      <c r="O91" s="190">
        <v>50</v>
      </c>
      <c r="P91" s="190">
        <v>50</v>
      </c>
      <c r="Q91" s="190">
        <v>0</v>
      </c>
      <c r="R91" s="193" t="s">
        <v>829</v>
      </c>
      <c r="S91" s="193" t="s">
        <v>830</v>
      </c>
      <c r="T91" s="86"/>
    </row>
    <row r="92" s="197" customFormat="1" ht="45" spans="1:20">
      <c r="A92" s="85">
        <v>87</v>
      </c>
      <c r="B92" s="85" t="s">
        <v>12</v>
      </c>
      <c r="C92" s="11" t="s">
        <v>297</v>
      </c>
      <c r="D92" s="25" t="s">
        <v>398</v>
      </c>
      <c r="E92" s="11" t="s">
        <v>390</v>
      </c>
      <c r="F92" s="11" t="s">
        <v>831</v>
      </c>
      <c r="G92" s="11" t="s">
        <v>832</v>
      </c>
      <c r="H92" s="11" t="s">
        <v>402</v>
      </c>
      <c r="I92" s="11" t="s">
        <v>831</v>
      </c>
      <c r="J92" s="36">
        <v>45017</v>
      </c>
      <c r="K92" s="36">
        <v>45261</v>
      </c>
      <c r="L92" s="11" t="s">
        <v>390</v>
      </c>
      <c r="M92" s="11" t="s">
        <v>831</v>
      </c>
      <c r="N92" s="11" t="s">
        <v>833</v>
      </c>
      <c r="O92" s="11">
        <v>13.5</v>
      </c>
      <c r="P92" s="11">
        <v>13.5</v>
      </c>
      <c r="Q92" s="11">
        <v>0</v>
      </c>
      <c r="R92" s="11" t="s">
        <v>834</v>
      </c>
      <c r="S92" s="11" t="s">
        <v>835</v>
      </c>
      <c r="T92" s="86"/>
    </row>
    <row r="93" s="197" customFormat="1" ht="56.25" spans="1:20">
      <c r="A93" s="85">
        <v>88</v>
      </c>
      <c r="B93" s="85" t="s">
        <v>12</v>
      </c>
      <c r="C93" s="11" t="s">
        <v>297</v>
      </c>
      <c r="D93" s="25" t="s">
        <v>398</v>
      </c>
      <c r="E93" s="11" t="s">
        <v>390</v>
      </c>
      <c r="F93" s="11" t="s">
        <v>831</v>
      </c>
      <c r="G93" s="11" t="s">
        <v>836</v>
      </c>
      <c r="H93" s="11" t="s">
        <v>402</v>
      </c>
      <c r="I93" s="11" t="s">
        <v>831</v>
      </c>
      <c r="J93" s="36">
        <v>45017</v>
      </c>
      <c r="K93" s="36">
        <v>45261</v>
      </c>
      <c r="L93" s="11" t="s">
        <v>390</v>
      </c>
      <c r="M93" s="11" t="s">
        <v>831</v>
      </c>
      <c r="N93" s="11" t="s">
        <v>837</v>
      </c>
      <c r="O93" s="11">
        <v>66.5</v>
      </c>
      <c r="P93" s="11">
        <v>36.5</v>
      </c>
      <c r="Q93" s="11">
        <v>30</v>
      </c>
      <c r="R93" s="11" t="s">
        <v>838</v>
      </c>
      <c r="S93" s="11" t="s">
        <v>839</v>
      </c>
      <c r="T93" s="86"/>
    </row>
    <row r="94" s="197" customFormat="1" ht="45" spans="1:20">
      <c r="A94" s="85">
        <v>89</v>
      </c>
      <c r="B94" s="85" t="s">
        <v>12</v>
      </c>
      <c r="C94" s="16" t="s">
        <v>297</v>
      </c>
      <c r="D94" s="16" t="s">
        <v>298</v>
      </c>
      <c r="E94" s="16" t="s">
        <v>390</v>
      </c>
      <c r="F94" s="16" t="s">
        <v>840</v>
      </c>
      <c r="G94" s="16" t="s">
        <v>841</v>
      </c>
      <c r="H94" s="16" t="s">
        <v>42</v>
      </c>
      <c r="I94" s="16" t="s">
        <v>842</v>
      </c>
      <c r="J94" s="45">
        <v>45078</v>
      </c>
      <c r="K94" s="45">
        <v>45200</v>
      </c>
      <c r="L94" s="16" t="s">
        <v>390</v>
      </c>
      <c r="M94" s="16" t="s">
        <v>840</v>
      </c>
      <c r="N94" s="16" t="s">
        <v>843</v>
      </c>
      <c r="O94" s="16">
        <v>85</v>
      </c>
      <c r="P94" s="16">
        <v>25</v>
      </c>
      <c r="Q94" s="16">
        <v>60</v>
      </c>
      <c r="R94" s="16" t="s">
        <v>844</v>
      </c>
      <c r="S94" s="16" t="s">
        <v>845</v>
      </c>
      <c r="T94" s="86"/>
    </row>
    <row r="95" s="197" customFormat="1" ht="56.25" spans="1:20">
      <c r="A95" s="85">
        <v>90</v>
      </c>
      <c r="B95" s="85" t="s">
        <v>12</v>
      </c>
      <c r="C95" s="16" t="s">
        <v>297</v>
      </c>
      <c r="D95" s="16" t="s">
        <v>298</v>
      </c>
      <c r="E95" s="16" t="s">
        <v>390</v>
      </c>
      <c r="F95" s="16" t="s">
        <v>840</v>
      </c>
      <c r="G95" s="16" t="s">
        <v>846</v>
      </c>
      <c r="H95" s="16" t="s">
        <v>42</v>
      </c>
      <c r="I95" s="16" t="s">
        <v>842</v>
      </c>
      <c r="J95" s="45">
        <v>45078</v>
      </c>
      <c r="K95" s="45">
        <v>45200</v>
      </c>
      <c r="L95" s="16" t="s">
        <v>390</v>
      </c>
      <c r="M95" s="16" t="s">
        <v>840</v>
      </c>
      <c r="N95" s="16" t="s">
        <v>847</v>
      </c>
      <c r="O95" s="16">
        <v>30</v>
      </c>
      <c r="P95" s="16">
        <v>10</v>
      </c>
      <c r="Q95" s="16">
        <v>20</v>
      </c>
      <c r="R95" s="16" t="s">
        <v>848</v>
      </c>
      <c r="S95" s="16" t="s">
        <v>849</v>
      </c>
      <c r="T95" s="86"/>
    </row>
    <row r="96" s="197" customFormat="1" ht="56.25" spans="1:20">
      <c r="A96" s="85">
        <v>91</v>
      </c>
      <c r="B96" s="85" t="s">
        <v>12</v>
      </c>
      <c r="C96" s="16" t="s">
        <v>297</v>
      </c>
      <c r="D96" s="16" t="s">
        <v>398</v>
      </c>
      <c r="E96" s="16" t="s">
        <v>390</v>
      </c>
      <c r="F96" s="16" t="s">
        <v>840</v>
      </c>
      <c r="G96" s="16" t="s">
        <v>850</v>
      </c>
      <c r="H96" s="16" t="s">
        <v>42</v>
      </c>
      <c r="I96" s="16" t="s">
        <v>842</v>
      </c>
      <c r="J96" s="45">
        <v>45078</v>
      </c>
      <c r="K96" s="45">
        <v>45200</v>
      </c>
      <c r="L96" s="16" t="s">
        <v>390</v>
      </c>
      <c r="M96" s="16" t="s">
        <v>840</v>
      </c>
      <c r="N96" s="16" t="s">
        <v>851</v>
      </c>
      <c r="O96" s="16">
        <v>35</v>
      </c>
      <c r="P96" s="16">
        <v>15</v>
      </c>
      <c r="Q96" s="16">
        <v>20</v>
      </c>
      <c r="R96" s="16" t="s">
        <v>852</v>
      </c>
      <c r="S96" s="16" t="s">
        <v>849</v>
      </c>
      <c r="T96" s="86"/>
    </row>
    <row r="97" s="197" customFormat="1" ht="56.25" spans="1:20">
      <c r="A97" s="85">
        <v>92</v>
      </c>
      <c r="B97" s="85" t="s">
        <v>12</v>
      </c>
      <c r="C97" s="16" t="s">
        <v>297</v>
      </c>
      <c r="D97" s="16" t="s">
        <v>398</v>
      </c>
      <c r="E97" s="16" t="s">
        <v>390</v>
      </c>
      <c r="F97" s="16" t="s">
        <v>853</v>
      </c>
      <c r="G97" s="16" t="s">
        <v>854</v>
      </c>
      <c r="H97" s="16" t="s">
        <v>402</v>
      </c>
      <c r="I97" s="16" t="s">
        <v>855</v>
      </c>
      <c r="J97" s="45">
        <v>44986</v>
      </c>
      <c r="K97" s="45">
        <v>45201</v>
      </c>
      <c r="L97" s="16" t="s">
        <v>390</v>
      </c>
      <c r="M97" s="16" t="s">
        <v>853</v>
      </c>
      <c r="N97" s="16" t="s">
        <v>856</v>
      </c>
      <c r="O97" s="16">
        <v>40.5</v>
      </c>
      <c r="P97" s="16">
        <v>40</v>
      </c>
      <c r="Q97" s="16">
        <v>0.5</v>
      </c>
      <c r="R97" s="16" t="s">
        <v>857</v>
      </c>
      <c r="S97" s="16" t="s">
        <v>858</v>
      </c>
      <c r="T97" s="86"/>
    </row>
    <row r="98" s="197" customFormat="1" ht="45" spans="1:20">
      <c r="A98" s="85">
        <v>93</v>
      </c>
      <c r="B98" s="85" t="s">
        <v>12</v>
      </c>
      <c r="C98" s="16" t="s">
        <v>297</v>
      </c>
      <c r="D98" s="16" t="s">
        <v>298</v>
      </c>
      <c r="E98" s="16" t="s">
        <v>390</v>
      </c>
      <c r="F98" s="16" t="s">
        <v>853</v>
      </c>
      <c r="G98" s="16" t="s">
        <v>859</v>
      </c>
      <c r="H98" s="16" t="s">
        <v>402</v>
      </c>
      <c r="I98" s="16" t="s">
        <v>855</v>
      </c>
      <c r="J98" s="45">
        <v>45017</v>
      </c>
      <c r="K98" s="45">
        <v>45202</v>
      </c>
      <c r="L98" s="16" t="s">
        <v>390</v>
      </c>
      <c r="M98" s="16" t="s">
        <v>853</v>
      </c>
      <c r="N98" s="16" t="s">
        <v>860</v>
      </c>
      <c r="O98" s="16">
        <v>11</v>
      </c>
      <c r="P98" s="16">
        <v>10</v>
      </c>
      <c r="Q98" s="16">
        <v>1</v>
      </c>
      <c r="R98" s="16" t="s">
        <v>861</v>
      </c>
      <c r="S98" s="16" t="s">
        <v>862</v>
      </c>
      <c r="T98" s="86"/>
    </row>
    <row r="99" s="197" customFormat="1" ht="33.75" spans="1:20">
      <c r="A99" s="85">
        <v>94</v>
      </c>
      <c r="B99" s="85" t="s">
        <v>12</v>
      </c>
      <c r="C99" s="19" t="s">
        <v>297</v>
      </c>
      <c r="D99" s="19" t="s">
        <v>503</v>
      </c>
      <c r="E99" s="19" t="s">
        <v>115</v>
      </c>
      <c r="F99" s="19" t="s">
        <v>863</v>
      </c>
      <c r="G99" s="19" t="s">
        <v>864</v>
      </c>
      <c r="H99" s="14" t="s">
        <v>195</v>
      </c>
      <c r="I99" s="19" t="s">
        <v>863</v>
      </c>
      <c r="J99" s="19">
        <v>45018</v>
      </c>
      <c r="K99" s="19">
        <v>45262</v>
      </c>
      <c r="L99" s="19" t="s">
        <v>115</v>
      </c>
      <c r="M99" s="19" t="s">
        <v>863</v>
      </c>
      <c r="N99" s="19" t="s">
        <v>865</v>
      </c>
      <c r="O99" s="14">
        <v>60</v>
      </c>
      <c r="P99" s="14">
        <v>50</v>
      </c>
      <c r="Q99" s="14">
        <v>10</v>
      </c>
      <c r="R99" s="14" t="s">
        <v>866</v>
      </c>
      <c r="S99" s="19" t="s">
        <v>867</v>
      </c>
      <c r="T99" s="86"/>
    </row>
    <row r="100" s="197" customFormat="1" ht="45" spans="1:20">
      <c r="A100" s="85">
        <v>95</v>
      </c>
      <c r="B100" s="15" t="s">
        <v>11</v>
      </c>
      <c r="C100" s="14" t="s">
        <v>868</v>
      </c>
      <c r="D100" s="14" t="s">
        <v>114</v>
      </c>
      <c r="E100" s="14" t="s">
        <v>399</v>
      </c>
      <c r="F100" s="14" t="s">
        <v>869</v>
      </c>
      <c r="G100" s="14" t="s">
        <v>870</v>
      </c>
      <c r="H100" s="22" t="s">
        <v>42</v>
      </c>
      <c r="I100" s="22" t="s">
        <v>869</v>
      </c>
      <c r="J100" s="19">
        <v>45017</v>
      </c>
      <c r="K100" s="19">
        <v>45170</v>
      </c>
      <c r="L100" s="14" t="s">
        <v>399</v>
      </c>
      <c r="M100" s="14" t="s">
        <v>869</v>
      </c>
      <c r="N100" s="14" t="s">
        <v>871</v>
      </c>
      <c r="O100" s="14">
        <v>25</v>
      </c>
      <c r="P100" s="14">
        <v>20</v>
      </c>
      <c r="Q100" s="14">
        <v>5</v>
      </c>
      <c r="R100" s="14" t="s">
        <v>872</v>
      </c>
      <c r="S100" s="14" t="s">
        <v>873</v>
      </c>
      <c r="T100" s="86"/>
    </row>
    <row r="101" s="197" customFormat="1" ht="33.75" spans="1:20">
      <c r="A101" s="85">
        <v>96</v>
      </c>
      <c r="B101" s="85" t="s">
        <v>12</v>
      </c>
      <c r="C101" s="14" t="s">
        <v>297</v>
      </c>
      <c r="D101" s="14" t="s">
        <v>389</v>
      </c>
      <c r="E101" s="14" t="s">
        <v>399</v>
      </c>
      <c r="F101" s="14" t="s">
        <v>869</v>
      </c>
      <c r="G101" s="14" t="s">
        <v>874</v>
      </c>
      <c r="H101" s="14" t="s">
        <v>42</v>
      </c>
      <c r="I101" s="14" t="s">
        <v>869</v>
      </c>
      <c r="J101" s="19">
        <v>45017</v>
      </c>
      <c r="K101" s="19">
        <v>45170</v>
      </c>
      <c r="L101" s="14" t="s">
        <v>399</v>
      </c>
      <c r="M101" s="14" t="s">
        <v>869</v>
      </c>
      <c r="N101" s="14" t="s">
        <v>875</v>
      </c>
      <c r="O101" s="14">
        <v>35</v>
      </c>
      <c r="P101" s="14">
        <v>30</v>
      </c>
      <c r="Q101" s="14">
        <v>5</v>
      </c>
      <c r="R101" s="60" t="s">
        <v>876</v>
      </c>
      <c r="S101" s="14" t="s">
        <v>877</v>
      </c>
      <c r="T101" s="86"/>
    </row>
    <row r="102" s="197" customFormat="1" ht="33.75" spans="1:20">
      <c r="A102" s="85">
        <v>97</v>
      </c>
      <c r="B102" s="85" t="s">
        <v>12</v>
      </c>
      <c r="C102" s="21" t="s">
        <v>297</v>
      </c>
      <c r="D102" s="21" t="s">
        <v>298</v>
      </c>
      <c r="E102" s="14" t="s">
        <v>399</v>
      </c>
      <c r="F102" s="14" t="s">
        <v>878</v>
      </c>
      <c r="G102" s="21" t="s">
        <v>879</v>
      </c>
      <c r="H102" s="14" t="s">
        <v>42</v>
      </c>
      <c r="I102" s="14" t="s">
        <v>878</v>
      </c>
      <c r="J102" s="18">
        <v>45017</v>
      </c>
      <c r="K102" s="18">
        <v>45200</v>
      </c>
      <c r="L102" s="14" t="s">
        <v>399</v>
      </c>
      <c r="M102" s="14" t="s">
        <v>878</v>
      </c>
      <c r="N102" s="21" t="s">
        <v>880</v>
      </c>
      <c r="O102" s="14">
        <v>55</v>
      </c>
      <c r="P102" s="14">
        <v>50</v>
      </c>
      <c r="Q102" s="14">
        <v>5</v>
      </c>
      <c r="R102" s="60" t="s">
        <v>881</v>
      </c>
      <c r="S102" s="14" t="s">
        <v>882</v>
      </c>
      <c r="T102" s="86"/>
    </row>
    <row r="103" s="197" customFormat="1" ht="45" spans="1:20">
      <c r="A103" s="85">
        <v>98</v>
      </c>
      <c r="B103" s="15" t="s">
        <v>11</v>
      </c>
      <c r="C103" s="14" t="s">
        <v>250</v>
      </c>
      <c r="D103" s="14" t="s">
        <v>251</v>
      </c>
      <c r="E103" s="14" t="s">
        <v>517</v>
      </c>
      <c r="F103" s="14" t="s">
        <v>518</v>
      </c>
      <c r="G103" s="14" t="s">
        <v>519</v>
      </c>
      <c r="H103" s="14" t="s">
        <v>42</v>
      </c>
      <c r="I103" s="14" t="s">
        <v>883</v>
      </c>
      <c r="J103" s="58">
        <v>45172</v>
      </c>
      <c r="K103" s="19">
        <v>45261</v>
      </c>
      <c r="L103" s="14" t="s">
        <v>517</v>
      </c>
      <c r="M103" s="14" t="s">
        <v>518</v>
      </c>
      <c r="N103" s="14" t="s">
        <v>884</v>
      </c>
      <c r="O103" s="14">
        <v>47</v>
      </c>
      <c r="P103" s="14">
        <v>45</v>
      </c>
      <c r="Q103" s="14">
        <v>2</v>
      </c>
      <c r="R103" s="14" t="s">
        <v>885</v>
      </c>
      <c r="S103" s="14" t="s">
        <v>886</v>
      </c>
      <c r="T103" s="86"/>
    </row>
    <row r="104" s="197" customFormat="1" ht="67.5" spans="1:20">
      <c r="A104" s="85">
        <v>99</v>
      </c>
      <c r="B104" s="15" t="s">
        <v>11</v>
      </c>
      <c r="C104" s="14" t="s">
        <v>250</v>
      </c>
      <c r="D104" s="14" t="s">
        <v>251</v>
      </c>
      <c r="E104" s="14" t="s">
        <v>517</v>
      </c>
      <c r="F104" s="14" t="s">
        <v>518</v>
      </c>
      <c r="G104" s="14" t="s">
        <v>887</v>
      </c>
      <c r="H104" s="14" t="s">
        <v>42</v>
      </c>
      <c r="I104" s="14" t="s">
        <v>888</v>
      </c>
      <c r="J104" s="58">
        <v>45231</v>
      </c>
      <c r="K104" s="19">
        <v>45261</v>
      </c>
      <c r="L104" s="14" t="s">
        <v>517</v>
      </c>
      <c r="M104" s="14" t="s">
        <v>518</v>
      </c>
      <c r="N104" s="14" t="s">
        <v>889</v>
      </c>
      <c r="O104" s="14">
        <v>27</v>
      </c>
      <c r="P104" s="14">
        <v>25</v>
      </c>
      <c r="Q104" s="14">
        <v>2</v>
      </c>
      <c r="R104" s="14" t="s">
        <v>890</v>
      </c>
      <c r="S104" s="14" t="s">
        <v>891</v>
      </c>
      <c r="T104" s="86"/>
    </row>
    <row r="105" s="197" customFormat="1" ht="67.5" spans="1:20">
      <c r="A105" s="85">
        <v>100</v>
      </c>
      <c r="B105" s="15" t="s">
        <v>11</v>
      </c>
      <c r="C105" s="14" t="s">
        <v>250</v>
      </c>
      <c r="D105" s="14" t="s">
        <v>251</v>
      </c>
      <c r="E105" s="14" t="s">
        <v>517</v>
      </c>
      <c r="F105" s="14" t="s">
        <v>518</v>
      </c>
      <c r="G105" s="14" t="s">
        <v>892</v>
      </c>
      <c r="H105" s="14" t="s">
        <v>42</v>
      </c>
      <c r="I105" s="14" t="s">
        <v>893</v>
      </c>
      <c r="J105" s="58">
        <v>45231</v>
      </c>
      <c r="K105" s="19">
        <v>45262</v>
      </c>
      <c r="L105" s="14" t="s">
        <v>517</v>
      </c>
      <c r="M105" s="14" t="s">
        <v>518</v>
      </c>
      <c r="N105" s="14" t="s">
        <v>894</v>
      </c>
      <c r="O105" s="14">
        <v>30</v>
      </c>
      <c r="P105" s="14">
        <v>27</v>
      </c>
      <c r="Q105" s="14">
        <v>3</v>
      </c>
      <c r="R105" s="14" t="s">
        <v>895</v>
      </c>
      <c r="S105" s="14" t="s">
        <v>896</v>
      </c>
      <c r="T105" s="86"/>
    </row>
    <row r="106" s="197" customFormat="1" ht="45" spans="1:20">
      <c r="A106" s="85">
        <v>101</v>
      </c>
      <c r="B106" s="15" t="s">
        <v>11</v>
      </c>
      <c r="C106" s="14" t="s">
        <v>250</v>
      </c>
      <c r="D106" s="14" t="s">
        <v>251</v>
      </c>
      <c r="E106" s="14" t="s">
        <v>517</v>
      </c>
      <c r="F106" s="14" t="s">
        <v>518</v>
      </c>
      <c r="G106" s="14" t="s">
        <v>897</v>
      </c>
      <c r="H106" s="14" t="s">
        <v>42</v>
      </c>
      <c r="I106" s="14" t="s">
        <v>530</v>
      </c>
      <c r="J106" s="58">
        <v>45231</v>
      </c>
      <c r="K106" s="19">
        <v>45263</v>
      </c>
      <c r="L106" s="14" t="s">
        <v>517</v>
      </c>
      <c r="M106" s="14" t="s">
        <v>518</v>
      </c>
      <c r="N106" s="14" t="s">
        <v>898</v>
      </c>
      <c r="O106" s="14">
        <v>4</v>
      </c>
      <c r="P106" s="14">
        <v>3</v>
      </c>
      <c r="Q106" s="14">
        <v>1</v>
      </c>
      <c r="R106" s="14" t="s">
        <v>899</v>
      </c>
      <c r="S106" s="14" t="s">
        <v>900</v>
      </c>
      <c r="T106" s="86"/>
    </row>
    <row r="107" s="197" customFormat="1" ht="78.75" spans="1:20">
      <c r="A107" s="85">
        <v>102</v>
      </c>
      <c r="B107" s="15" t="s">
        <v>11</v>
      </c>
      <c r="C107" s="10" t="s">
        <v>250</v>
      </c>
      <c r="D107" s="10" t="s">
        <v>251</v>
      </c>
      <c r="E107" s="10" t="s">
        <v>107</v>
      </c>
      <c r="F107" s="10" t="s">
        <v>901</v>
      </c>
      <c r="G107" s="10" t="s">
        <v>902</v>
      </c>
      <c r="H107" s="10" t="s">
        <v>42</v>
      </c>
      <c r="I107" s="10" t="s">
        <v>903</v>
      </c>
      <c r="J107" s="10" t="s">
        <v>575</v>
      </c>
      <c r="K107" s="10" t="s">
        <v>172</v>
      </c>
      <c r="L107" s="10" t="s">
        <v>107</v>
      </c>
      <c r="M107" s="10" t="s">
        <v>901</v>
      </c>
      <c r="N107" s="10" t="s">
        <v>904</v>
      </c>
      <c r="O107" s="10">
        <v>50</v>
      </c>
      <c r="P107" s="10">
        <v>50</v>
      </c>
      <c r="Q107" s="10">
        <v>0</v>
      </c>
      <c r="R107" s="47" t="s">
        <v>905</v>
      </c>
      <c r="S107" s="47" t="s">
        <v>906</v>
      </c>
      <c r="T107" s="86"/>
    </row>
    <row r="108" s="197" customFormat="1" ht="45" spans="1:20">
      <c r="A108" s="85">
        <v>103</v>
      </c>
      <c r="B108" s="85" t="s">
        <v>12</v>
      </c>
      <c r="C108" s="13" t="s">
        <v>297</v>
      </c>
      <c r="D108" s="13" t="s">
        <v>421</v>
      </c>
      <c r="E108" s="13" t="s">
        <v>107</v>
      </c>
      <c r="F108" s="13" t="s">
        <v>143</v>
      </c>
      <c r="G108" s="13" t="s">
        <v>907</v>
      </c>
      <c r="H108" s="13" t="s">
        <v>457</v>
      </c>
      <c r="I108" s="13" t="s">
        <v>143</v>
      </c>
      <c r="J108" s="130" t="s">
        <v>188</v>
      </c>
      <c r="K108" s="130" t="s">
        <v>908</v>
      </c>
      <c r="L108" s="13" t="s">
        <v>107</v>
      </c>
      <c r="M108" s="13" t="s">
        <v>143</v>
      </c>
      <c r="N108" s="21" t="s">
        <v>909</v>
      </c>
      <c r="O108" s="21">
        <v>20</v>
      </c>
      <c r="P108" s="21">
        <v>20</v>
      </c>
      <c r="Q108" s="21">
        <v>0</v>
      </c>
      <c r="R108" s="13" t="s">
        <v>910</v>
      </c>
      <c r="S108" s="13" t="s">
        <v>911</v>
      </c>
      <c r="T108" s="86"/>
    </row>
    <row r="109" s="197" customFormat="1" ht="45" spans="1:20">
      <c r="A109" s="85">
        <v>104</v>
      </c>
      <c r="B109" s="15" t="s">
        <v>11</v>
      </c>
      <c r="C109" s="10" t="s">
        <v>250</v>
      </c>
      <c r="D109" s="10" t="s">
        <v>251</v>
      </c>
      <c r="E109" s="13" t="s">
        <v>107</v>
      </c>
      <c r="F109" s="13" t="s">
        <v>143</v>
      </c>
      <c r="G109" s="13" t="s">
        <v>912</v>
      </c>
      <c r="H109" s="13" t="s">
        <v>42</v>
      </c>
      <c r="I109" s="13" t="s">
        <v>143</v>
      </c>
      <c r="J109" s="130" t="s">
        <v>171</v>
      </c>
      <c r="K109" s="130" t="s">
        <v>908</v>
      </c>
      <c r="L109" s="13" t="s">
        <v>107</v>
      </c>
      <c r="M109" s="13" t="s">
        <v>143</v>
      </c>
      <c r="N109" s="13" t="s">
        <v>913</v>
      </c>
      <c r="O109" s="13">
        <v>30</v>
      </c>
      <c r="P109" s="13">
        <v>30</v>
      </c>
      <c r="Q109" s="13">
        <v>0</v>
      </c>
      <c r="R109" s="13" t="s">
        <v>914</v>
      </c>
      <c r="S109" s="13" t="s">
        <v>915</v>
      </c>
      <c r="T109" s="86"/>
    </row>
    <row r="110" s="197" customFormat="1" ht="48" spans="1:20">
      <c r="A110" s="85">
        <v>105</v>
      </c>
      <c r="B110" s="85" t="s">
        <v>12</v>
      </c>
      <c r="C110" s="196" t="s">
        <v>916</v>
      </c>
      <c r="D110" s="196" t="s">
        <v>398</v>
      </c>
      <c r="E110" s="196" t="s">
        <v>149</v>
      </c>
      <c r="F110" s="196" t="s">
        <v>917</v>
      </c>
      <c r="G110" s="196" t="s">
        <v>918</v>
      </c>
      <c r="H110" s="196" t="s">
        <v>42</v>
      </c>
      <c r="I110" s="196" t="s">
        <v>919</v>
      </c>
      <c r="J110" s="221">
        <v>45047</v>
      </c>
      <c r="K110" s="221">
        <v>45231</v>
      </c>
      <c r="L110" s="196" t="s">
        <v>149</v>
      </c>
      <c r="M110" s="196" t="s">
        <v>917</v>
      </c>
      <c r="N110" s="196" t="s">
        <v>920</v>
      </c>
      <c r="O110" s="196">
        <v>60</v>
      </c>
      <c r="P110" s="196">
        <v>50</v>
      </c>
      <c r="Q110" s="196">
        <v>10</v>
      </c>
      <c r="R110" s="196" t="s">
        <v>921</v>
      </c>
      <c r="S110" s="225" t="s">
        <v>922</v>
      </c>
      <c r="T110" s="86"/>
    </row>
    <row r="111" s="197" customFormat="1" ht="60" spans="1:20">
      <c r="A111" s="85">
        <v>106</v>
      </c>
      <c r="B111" s="15" t="s">
        <v>11</v>
      </c>
      <c r="C111" s="196" t="s">
        <v>923</v>
      </c>
      <c r="D111" s="196" t="s">
        <v>251</v>
      </c>
      <c r="E111" s="196" t="s">
        <v>149</v>
      </c>
      <c r="F111" s="196" t="s">
        <v>924</v>
      </c>
      <c r="G111" s="196" t="s">
        <v>925</v>
      </c>
      <c r="H111" s="196" t="s">
        <v>42</v>
      </c>
      <c r="I111" s="196" t="s">
        <v>926</v>
      </c>
      <c r="J111" s="221">
        <v>44986</v>
      </c>
      <c r="K111" s="221">
        <v>45261</v>
      </c>
      <c r="L111" s="196" t="s">
        <v>149</v>
      </c>
      <c r="M111" s="196" t="s">
        <v>924</v>
      </c>
      <c r="N111" s="196" t="s">
        <v>927</v>
      </c>
      <c r="O111" s="196">
        <v>50</v>
      </c>
      <c r="P111" s="196">
        <v>50</v>
      </c>
      <c r="Q111" s="196">
        <v>0</v>
      </c>
      <c r="R111" s="196" t="s">
        <v>928</v>
      </c>
      <c r="S111" s="225" t="s">
        <v>929</v>
      </c>
      <c r="T111" s="86"/>
    </row>
    <row r="112" s="197" customFormat="1" ht="36" spans="1:20">
      <c r="A112" s="85">
        <v>107</v>
      </c>
      <c r="B112" s="85" t="s">
        <v>12</v>
      </c>
      <c r="C112" s="164" t="s">
        <v>297</v>
      </c>
      <c r="D112" s="164" t="s">
        <v>433</v>
      </c>
      <c r="E112" s="164" t="s">
        <v>149</v>
      </c>
      <c r="F112" s="164" t="s">
        <v>930</v>
      </c>
      <c r="G112" s="196" t="s">
        <v>931</v>
      </c>
      <c r="H112" s="164" t="s">
        <v>42</v>
      </c>
      <c r="I112" s="164" t="s">
        <v>932</v>
      </c>
      <c r="J112" s="222">
        <v>45017</v>
      </c>
      <c r="K112" s="222">
        <v>45231</v>
      </c>
      <c r="L112" s="164" t="s">
        <v>149</v>
      </c>
      <c r="M112" s="164" t="s">
        <v>930</v>
      </c>
      <c r="N112" s="196" t="s">
        <v>933</v>
      </c>
      <c r="O112" s="164">
        <v>50</v>
      </c>
      <c r="P112" s="164">
        <v>50</v>
      </c>
      <c r="Q112" s="164">
        <v>0</v>
      </c>
      <c r="R112" s="164" t="s">
        <v>934</v>
      </c>
      <c r="S112" s="226" t="s">
        <v>935</v>
      </c>
      <c r="T112" s="86"/>
    </row>
    <row r="113" s="197" customFormat="1" ht="45" spans="1:20">
      <c r="A113" s="85">
        <v>108</v>
      </c>
      <c r="B113" s="85" t="s">
        <v>12</v>
      </c>
      <c r="C113" s="11" t="s">
        <v>297</v>
      </c>
      <c r="D113" s="11" t="s">
        <v>374</v>
      </c>
      <c r="E113" s="11" t="s">
        <v>50</v>
      </c>
      <c r="F113" s="11" t="s">
        <v>936</v>
      </c>
      <c r="G113" s="11" t="s">
        <v>937</v>
      </c>
      <c r="H113" s="11" t="s">
        <v>402</v>
      </c>
      <c r="I113" s="11" t="s">
        <v>936</v>
      </c>
      <c r="J113" s="36">
        <v>45017</v>
      </c>
      <c r="K113" s="68">
        <v>45200</v>
      </c>
      <c r="L113" s="11" t="s">
        <v>50</v>
      </c>
      <c r="M113" s="11" t="s">
        <v>936</v>
      </c>
      <c r="N113" s="11" t="s">
        <v>938</v>
      </c>
      <c r="O113" s="11">
        <v>55</v>
      </c>
      <c r="P113" s="11">
        <v>50</v>
      </c>
      <c r="Q113" s="11">
        <v>5</v>
      </c>
      <c r="R113" s="55" t="s">
        <v>939</v>
      </c>
      <c r="S113" s="55" t="s">
        <v>940</v>
      </c>
      <c r="T113" s="86"/>
    </row>
    <row r="114" s="197" customFormat="1" ht="78.75" spans="1:20">
      <c r="A114" s="85">
        <v>109</v>
      </c>
      <c r="B114" s="85" t="s">
        <v>12</v>
      </c>
      <c r="C114" s="14" t="s">
        <v>297</v>
      </c>
      <c r="D114" s="14" t="s">
        <v>389</v>
      </c>
      <c r="E114" s="11" t="s">
        <v>39</v>
      </c>
      <c r="F114" s="11" t="s">
        <v>941</v>
      </c>
      <c r="G114" s="11" t="s">
        <v>942</v>
      </c>
      <c r="H114" s="11" t="s">
        <v>42</v>
      </c>
      <c r="I114" s="11" t="s">
        <v>941</v>
      </c>
      <c r="J114" s="11">
        <v>2023.02</v>
      </c>
      <c r="K114" s="11">
        <v>2023.08</v>
      </c>
      <c r="L114" s="11" t="s">
        <v>39</v>
      </c>
      <c r="M114" s="11" t="s">
        <v>941</v>
      </c>
      <c r="N114" s="11" t="s">
        <v>943</v>
      </c>
      <c r="O114" s="11">
        <v>50</v>
      </c>
      <c r="P114" s="11">
        <v>50</v>
      </c>
      <c r="Q114" s="11">
        <v>0</v>
      </c>
      <c r="R114" s="11" t="s">
        <v>944</v>
      </c>
      <c r="S114" s="11" t="s">
        <v>945</v>
      </c>
      <c r="T114" s="86"/>
    </row>
    <row r="115" s="197" customFormat="1" ht="45" spans="1:20">
      <c r="A115" s="85">
        <v>110</v>
      </c>
      <c r="B115" s="85" t="s">
        <v>12</v>
      </c>
      <c r="C115" s="24" t="s">
        <v>268</v>
      </c>
      <c r="D115" s="24" t="s">
        <v>503</v>
      </c>
      <c r="E115" s="24" t="s">
        <v>39</v>
      </c>
      <c r="F115" s="216" t="s">
        <v>946</v>
      </c>
      <c r="G115" s="216" t="s">
        <v>947</v>
      </c>
      <c r="H115" s="24" t="s">
        <v>42</v>
      </c>
      <c r="I115" s="216" t="s">
        <v>948</v>
      </c>
      <c r="J115" s="223">
        <v>44927</v>
      </c>
      <c r="K115" s="223">
        <v>45260</v>
      </c>
      <c r="L115" s="24" t="s">
        <v>39</v>
      </c>
      <c r="M115" s="216" t="s">
        <v>946</v>
      </c>
      <c r="N115" s="216" t="s">
        <v>949</v>
      </c>
      <c r="O115" s="203">
        <v>100</v>
      </c>
      <c r="P115" s="203">
        <v>50</v>
      </c>
      <c r="Q115" s="24">
        <v>50</v>
      </c>
      <c r="R115" s="74" t="s">
        <v>950</v>
      </c>
      <c r="S115" s="227" t="s">
        <v>951</v>
      </c>
      <c r="T115" s="86"/>
    </row>
    <row r="116" s="197" customFormat="1" ht="45" spans="1:20">
      <c r="A116" s="85">
        <v>111</v>
      </c>
      <c r="B116" s="85" t="s">
        <v>12</v>
      </c>
      <c r="C116" s="14" t="s">
        <v>297</v>
      </c>
      <c r="D116" s="14" t="s">
        <v>398</v>
      </c>
      <c r="E116" s="14" t="s">
        <v>136</v>
      </c>
      <c r="F116" s="14" t="s">
        <v>952</v>
      </c>
      <c r="G116" s="14" t="s">
        <v>953</v>
      </c>
      <c r="H116" s="14" t="s">
        <v>42</v>
      </c>
      <c r="I116" s="14" t="s">
        <v>952</v>
      </c>
      <c r="J116" s="67">
        <v>2023.07</v>
      </c>
      <c r="K116" s="55" t="s">
        <v>954</v>
      </c>
      <c r="L116" s="14" t="s">
        <v>136</v>
      </c>
      <c r="M116" s="14" t="s">
        <v>952</v>
      </c>
      <c r="N116" s="14" t="s">
        <v>955</v>
      </c>
      <c r="O116" s="14">
        <v>80</v>
      </c>
      <c r="P116" s="14">
        <v>50</v>
      </c>
      <c r="Q116" s="14">
        <v>30</v>
      </c>
      <c r="R116" s="14" t="s">
        <v>956</v>
      </c>
      <c r="S116" s="14" t="s">
        <v>957</v>
      </c>
      <c r="T116" s="86"/>
    </row>
    <row r="117" s="197" customFormat="1" ht="45" spans="1:20">
      <c r="A117" s="85">
        <v>112</v>
      </c>
      <c r="B117" s="85" t="s">
        <v>12</v>
      </c>
      <c r="C117" s="11" t="s">
        <v>297</v>
      </c>
      <c r="D117" s="11" t="s">
        <v>413</v>
      </c>
      <c r="E117" s="11" t="s">
        <v>136</v>
      </c>
      <c r="F117" s="11" t="s">
        <v>958</v>
      </c>
      <c r="G117" s="14" t="s">
        <v>959</v>
      </c>
      <c r="H117" s="11" t="s">
        <v>42</v>
      </c>
      <c r="I117" s="11" t="s">
        <v>958</v>
      </c>
      <c r="J117" s="46">
        <v>45047</v>
      </c>
      <c r="K117" s="46">
        <v>45231</v>
      </c>
      <c r="L117" s="11" t="s">
        <v>136</v>
      </c>
      <c r="M117" s="11" t="s">
        <v>958</v>
      </c>
      <c r="N117" s="11" t="s">
        <v>960</v>
      </c>
      <c r="O117" s="11">
        <v>51</v>
      </c>
      <c r="P117" s="11">
        <v>50</v>
      </c>
      <c r="Q117" s="11">
        <v>1</v>
      </c>
      <c r="R117" s="11" t="s">
        <v>961</v>
      </c>
      <c r="S117" s="11" t="s">
        <v>962</v>
      </c>
      <c r="T117" s="86"/>
    </row>
    <row r="118" s="197" customFormat="1" ht="45" spans="1:20">
      <c r="A118" s="85">
        <v>113</v>
      </c>
      <c r="B118" s="85" t="s">
        <v>12</v>
      </c>
      <c r="C118" s="14" t="s">
        <v>297</v>
      </c>
      <c r="D118" s="14" t="s">
        <v>398</v>
      </c>
      <c r="E118" s="14" t="s">
        <v>75</v>
      </c>
      <c r="F118" s="11" t="s">
        <v>963</v>
      </c>
      <c r="G118" s="11" t="s">
        <v>964</v>
      </c>
      <c r="H118" s="11" t="s">
        <v>42</v>
      </c>
      <c r="I118" s="11" t="s">
        <v>965</v>
      </c>
      <c r="J118" s="36">
        <v>45108</v>
      </c>
      <c r="K118" s="36">
        <v>45170</v>
      </c>
      <c r="L118" s="14" t="s">
        <v>75</v>
      </c>
      <c r="M118" s="11" t="s">
        <v>963</v>
      </c>
      <c r="N118" s="11" t="s">
        <v>966</v>
      </c>
      <c r="O118" s="11">
        <v>9.6</v>
      </c>
      <c r="P118" s="11">
        <v>9</v>
      </c>
      <c r="Q118" s="11">
        <v>0.6</v>
      </c>
      <c r="R118" s="11" t="s">
        <v>967</v>
      </c>
      <c r="S118" s="11" t="s">
        <v>968</v>
      </c>
      <c r="T118" s="86"/>
    </row>
    <row r="119" s="197" customFormat="1" ht="45" spans="1:20">
      <c r="A119" s="85">
        <v>114</v>
      </c>
      <c r="B119" s="85" t="s">
        <v>12</v>
      </c>
      <c r="C119" s="14" t="s">
        <v>297</v>
      </c>
      <c r="D119" s="14" t="s">
        <v>413</v>
      </c>
      <c r="E119" s="14" t="s">
        <v>75</v>
      </c>
      <c r="F119" s="11" t="s">
        <v>963</v>
      </c>
      <c r="G119" s="11" t="s">
        <v>969</v>
      </c>
      <c r="H119" s="11" t="s">
        <v>42</v>
      </c>
      <c r="I119" s="11" t="s">
        <v>970</v>
      </c>
      <c r="J119" s="36">
        <v>45078</v>
      </c>
      <c r="K119" s="36">
        <v>45261</v>
      </c>
      <c r="L119" s="14" t="s">
        <v>75</v>
      </c>
      <c r="M119" s="11" t="s">
        <v>963</v>
      </c>
      <c r="N119" s="11" t="s">
        <v>971</v>
      </c>
      <c r="O119" s="11">
        <v>14</v>
      </c>
      <c r="P119" s="11">
        <v>12.8</v>
      </c>
      <c r="Q119" s="11">
        <v>1.2</v>
      </c>
      <c r="R119" s="11" t="s">
        <v>972</v>
      </c>
      <c r="S119" s="11" t="s">
        <v>973</v>
      </c>
      <c r="T119" s="86"/>
    </row>
    <row r="120" s="197" customFormat="1" ht="45" spans="1:20">
      <c r="A120" s="85">
        <v>115</v>
      </c>
      <c r="B120" s="85" t="s">
        <v>12</v>
      </c>
      <c r="C120" s="14" t="s">
        <v>297</v>
      </c>
      <c r="D120" s="14" t="s">
        <v>413</v>
      </c>
      <c r="E120" s="14" t="s">
        <v>75</v>
      </c>
      <c r="F120" s="11" t="s">
        <v>963</v>
      </c>
      <c r="G120" s="19" t="s">
        <v>974</v>
      </c>
      <c r="H120" s="19" t="s">
        <v>42</v>
      </c>
      <c r="I120" s="19" t="s">
        <v>975</v>
      </c>
      <c r="J120" s="55" t="s">
        <v>460</v>
      </c>
      <c r="K120" s="55" t="s">
        <v>575</v>
      </c>
      <c r="L120" s="14" t="s">
        <v>75</v>
      </c>
      <c r="M120" s="11" t="s">
        <v>963</v>
      </c>
      <c r="N120" s="19" t="s">
        <v>971</v>
      </c>
      <c r="O120" s="14">
        <v>14</v>
      </c>
      <c r="P120" s="14">
        <v>12.2</v>
      </c>
      <c r="Q120" s="14">
        <v>1.8</v>
      </c>
      <c r="R120" s="11" t="s">
        <v>972</v>
      </c>
      <c r="S120" s="11" t="s">
        <v>976</v>
      </c>
      <c r="T120" s="86"/>
    </row>
    <row r="121" s="197" customFormat="1" ht="45" spans="1:20">
      <c r="A121" s="85">
        <v>116</v>
      </c>
      <c r="B121" s="85" t="s">
        <v>12</v>
      </c>
      <c r="C121" s="14" t="s">
        <v>297</v>
      </c>
      <c r="D121" s="14" t="s">
        <v>398</v>
      </c>
      <c r="E121" s="14" t="s">
        <v>75</v>
      </c>
      <c r="F121" s="11" t="s">
        <v>963</v>
      </c>
      <c r="G121" s="19" t="s">
        <v>977</v>
      </c>
      <c r="H121" s="19" t="s">
        <v>42</v>
      </c>
      <c r="I121" s="19" t="s">
        <v>978</v>
      </c>
      <c r="J121" s="55" t="s">
        <v>488</v>
      </c>
      <c r="K121" s="55" t="s">
        <v>488</v>
      </c>
      <c r="L121" s="14" t="s">
        <v>75</v>
      </c>
      <c r="M121" s="11" t="s">
        <v>963</v>
      </c>
      <c r="N121" s="11" t="s">
        <v>979</v>
      </c>
      <c r="O121" s="14">
        <v>4.8</v>
      </c>
      <c r="P121" s="14">
        <v>4.5</v>
      </c>
      <c r="Q121" s="14">
        <v>0.3</v>
      </c>
      <c r="R121" s="11" t="s">
        <v>980</v>
      </c>
      <c r="S121" s="11" t="s">
        <v>981</v>
      </c>
      <c r="T121" s="86"/>
    </row>
    <row r="122" s="197" customFormat="1" ht="45" spans="1:20">
      <c r="A122" s="85">
        <v>117</v>
      </c>
      <c r="B122" s="85" t="s">
        <v>12</v>
      </c>
      <c r="C122" s="14" t="s">
        <v>297</v>
      </c>
      <c r="D122" s="14" t="s">
        <v>298</v>
      </c>
      <c r="E122" s="14" t="s">
        <v>75</v>
      </c>
      <c r="F122" s="11" t="s">
        <v>963</v>
      </c>
      <c r="G122" s="19" t="s">
        <v>982</v>
      </c>
      <c r="H122" s="19" t="s">
        <v>42</v>
      </c>
      <c r="I122" s="19" t="s">
        <v>983</v>
      </c>
      <c r="J122" s="55" t="s">
        <v>481</v>
      </c>
      <c r="K122" s="55" t="s">
        <v>488</v>
      </c>
      <c r="L122" s="14" t="s">
        <v>75</v>
      </c>
      <c r="M122" s="11" t="s">
        <v>963</v>
      </c>
      <c r="N122" s="19" t="s">
        <v>984</v>
      </c>
      <c r="O122" s="14">
        <v>8.64</v>
      </c>
      <c r="P122" s="14">
        <v>8</v>
      </c>
      <c r="Q122" s="14">
        <v>0.64</v>
      </c>
      <c r="R122" s="11" t="s">
        <v>985</v>
      </c>
      <c r="S122" s="11" t="s">
        <v>986</v>
      </c>
      <c r="T122" s="86"/>
    </row>
    <row r="123" s="197" customFormat="1" ht="33.75" spans="1:20">
      <c r="A123" s="85">
        <v>118</v>
      </c>
      <c r="B123" s="85" t="s">
        <v>12</v>
      </c>
      <c r="C123" s="14" t="s">
        <v>297</v>
      </c>
      <c r="D123" s="14" t="s">
        <v>298</v>
      </c>
      <c r="E123" s="14" t="s">
        <v>75</v>
      </c>
      <c r="F123" s="11" t="s">
        <v>963</v>
      </c>
      <c r="G123" s="19" t="s">
        <v>987</v>
      </c>
      <c r="H123" s="19" t="s">
        <v>42</v>
      </c>
      <c r="I123" s="19" t="s">
        <v>988</v>
      </c>
      <c r="J123" s="55" t="s">
        <v>488</v>
      </c>
      <c r="K123" s="55" t="s">
        <v>488</v>
      </c>
      <c r="L123" s="14" t="s">
        <v>75</v>
      </c>
      <c r="M123" s="11" t="s">
        <v>963</v>
      </c>
      <c r="N123" s="19" t="s">
        <v>989</v>
      </c>
      <c r="O123" s="14">
        <v>3.5</v>
      </c>
      <c r="P123" s="14">
        <v>3.5</v>
      </c>
      <c r="Q123" s="14">
        <v>0</v>
      </c>
      <c r="R123" s="11" t="s">
        <v>990</v>
      </c>
      <c r="S123" s="11" t="s">
        <v>991</v>
      </c>
      <c r="T123" s="86"/>
    </row>
    <row r="124" s="197" customFormat="1" ht="67.5" spans="1:20">
      <c r="A124" s="85">
        <v>119</v>
      </c>
      <c r="B124" s="85" t="s">
        <v>12</v>
      </c>
      <c r="C124" s="14" t="s">
        <v>297</v>
      </c>
      <c r="D124" s="14" t="s">
        <v>298</v>
      </c>
      <c r="E124" s="14" t="s">
        <v>75</v>
      </c>
      <c r="F124" s="14" t="s">
        <v>992</v>
      </c>
      <c r="G124" s="14" t="s">
        <v>993</v>
      </c>
      <c r="H124" s="14" t="s">
        <v>402</v>
      </c>
      <c r="I124" s="14" t="s">
        <v>994</v>
      </c>
      <c r="J124" s="55" t="s">
        <v>481</v>
      </c>
      <c r="K124" s="57">
        <v>45200</v>
      </c>
      <c r="L124" s="14" t="s">
        <v>75</v>
      </c>
      <c r="M124" s="14" t="s">
        <v>992</v>
      </c>
      <c r="N124" s="14" t="s">
        <v>995</v>
      </c>
      <c r="O124" s="14">
        <v>35</v>
      </c>
      <c r="P124" s="14">
        <v>25</v>
      </c>
      <c r="Q124" s="14">
        <v>10</v>
      </c>
      <c r="R124" s="14" t="s">
        <v>996</v>
      </c>
      <c r="S124" s="54" t="s">
        <v>997</v>
      </c>
      <c r="T124" s="86"/>
    </row>
    <row r="125" s="197" customFormat="1" ht="90" spans="1:20">
      <c r="A125" s="85">
        <v>120</v>
      </c>
      <c r="B125" s="85" t="s">
        <v>12</v>
      </c>
      <c r="C125" s="14" t="s">
        <v>297</v>
      </c>
      <c r="D125" s="14" t="s">
        <v>298</v>
      </c>
      <c r="E125" s="14" t="s">
        <v>75</v>
      </c>
      <c r="F125" s="14" t="s">
        <v>992</v>
      </c>
      <c r="G125" s="14" t="s">
        <v>998</v>
      </c>
      <c r="H125" s="14" t="s">
        <v>42</v>
      </c>
      <c r="I125" s="14" t="s">
        <v>994</v>
      </c>
      <c r="J125" s="55" t="s">
        <v>481</v>
      </c>
      <c r="K125" s="57">
        <v>45200</v>
      </c>
      <c r="L125" s="14" t="s">
        <v>75</v>
      </c>
      <c r="M125" s="14" t="s">
        <v>992</v>
      </c>
      <c r="N125" s="14" t="s">
        <v>999</v>
      </c>
      <c r="O125" s="14">
        <v>30</v>
      </c>
      <c r="P125" s="14">
        <v>25</v>
      </c>
      <c r="Q125" s="14">
        <v>5</v>
      </c>
      <c r="R125" s="14" t="s">
        <v>1000</v>
      </c>
      <c r="S125" s="54" t="s">
        <v>1001</v>
      </c>
      <c r="T125" s="86"/>
    </row>
    <row r="126" s="197" customFormat="1" ht="146.25" spans="1:20">
      <c r="A126" s="85">
        <v>121</v>
      </c>
      <c r="B126" s="85" t="s">
        <v>12</v>
      </c>
      <c r="C126" s="14" t="s">
        <v>297</v>
      </c>
      <c r="D126" s="14" t="s">
        <v>1002</v>
      </c>
      <c r="E126" s="14" t="s">
        <v>464</v>
      </c>
      <c r="F126" s="14" t="s">
        <v>1003</v>
      </c>
      <c r="G126" s="14" t="s">
        <v>1004</v>
      </c>
      <c r="H126" s="14" t="s">
        <v>42</v>
      </c>
      <c r="I126" s="11" t="s">
        <v>1005</v>
      </c>
      <c r="J126" s="57">
        <v>45017</v>
      </c>
      <c r="K126" s="57">
        <v>45261</v>
      </c>
      <c r="L126" s="14" t="s">
        <v>464</v>
      </c>
      <c r="M126" s="14" t="s">
        <v>1003</v>
      </c>
      <c r="N126" s="11" t="s">
        <v>1006</v>
      </c>
      <c r="O126" s="25">
        <v>50</v>
      </c>
      <c r="P126" s="25">
        <v>50</v>
      </c>
      <c r="Q126" s="25">
        <v>0</v>
      </c>
      <c r="R126" s="11" t="s">
        <v>1007</v>
      </c>
      <c r="S126" s="14" t="s">
        <v>1008</v>
      </c>
      <c r="T126" s="86"/>
    </row>
    <row r="127" s="197" customFormat="1" ht="56.25" spans="1:20">
      <c r="A127" s="85">
        <v>122</v>
      </c>
      <c r="B127" s="85" t="s">
        <v>12</v>
      </c>
      <c r="C127" s="13" t="s">
        <v>297</v>
      </c>
      <c r="D127" s="13" t="s">
        <v>1009</v>
      </c>
      <c r="E127" s="13" t="s">
        <v>464</v>
      </c>
      <c r="F127" s="13" t="s">
        <v>1010</v>
      </c>
      <c r="G127" s="13" t="s">
        <v>1011</v>
      </c>
      <c r="H127" s="13" t="s">
        <v>42</v>
      </c>
      <c r="I127" s="13" t="s">
        <v>1012</v>
      </c>
      <c r="J127" s="32">
        <v>45017</v>
      </c>
      <c r="K127" s="32">
        <v>45078</v>
      </c>
      <c r="L127" s="13" t="s">
        <v>464</v>
      </c>
      <c r="M127" s="13" t="s">
        <v>1010</v>
      </c>
      <c r="N127" s="13" t="s">
        <v>1013</v>
      </c>
      <c r="O127" s="13">
        <v>50</v>
      </c>
      <c r="P127" s="13">
        <v>50</v>
      </c>
      <c r="Q127" s="13">
        <v>0</v>
      </c>
      <c r="R127" s="13" t="s">
        <v>1014</v>
      </c>
      <c r="S127" s="13" t="s">
        <v>1015</v>
      </c>
      <c r="T127" s="86"/>
    </row>
    <row r="128" s="197" customFormat="1" ht="90" spans="1:20">
      <c r="A128" s="85">
        <v>123</v>
      </c>
      <c r="B128" s="15" t="s">
        <v>11</v>
      </c>
      <c r="C128" s="12" t="s">
        <v>297</v>
      </c>
      <c r="D128" s="12" t="s">
        <v>551</v>
      </c>
      <c r="E128" s="12" t="s">
        <v>86</v>
      </c>
      <c r="F128" s="12" t="s">
        <v>1016</v>
      </c>
      <c r="G128" s="12" t="s">
        <v>1017</v>
      </c>
      <c r="H128" s="12" t="s">
        <v>42</v>
      </c>
      <c r="I128" s="12" t="s">
        <v>1018</v>
      </c>
      <c r="J128" s="31">
        <v>45139</v>
      </c>
      <c r="K128" s="31">
        <v>45261</v>
      </c>
      <c r="L128" s="12" t="s">
        <v>86</v>
      </c>
      <c r="M128" s="12" t="s">
        <v>1016</v>
      </c>
      <c r="N128" s="12" t="s">
        <v>1019</v>
      </c>
      <c r="O128" s="12">
        <v>30</v>
      </c>
      <c r="P128" s="12">
        <v>15</v>
      </c>
      <c r="Q128" s="12">
        <v>15</v>
      </c>
      <c r="R128" s="12" t="s">
        <v>1020</v>
      </c>
      <c r="S128" s="12" t="s">
        <v>1021</v>
      </c>
      <c r="T128" s="86"/>
    </row>
    <row r="129" s="197" customFormat="1" ht="45" spans="1:20">
      <c r="A129" s="85">
        <v>124</v>
      </c>
      <c r="B129" s="85" t="s">
        <v>12</v>
      </c>
      <c r="C129" s="12" t="s">
        <v>297</v>
      </c>
      <c r="D129" s="12" t="s">
        <v>398</v>
      </c>
      <c r="E129" s="12" t="s">
        <v>86</v>
      </c>
      <c r="F129" s="12" t="s">
        <v>1016</v>
      </c>
      <c r="G129" s="12" t="s">
        <v>1022</v>
      </c>
      <c r="H129" s="12" t="s">
        <v>42</v>
      </c>
      <c r="I129" s="12" t="s">
        <v>1023</v>
      </c>
      <c r="J129" s="31">
        <v>45139</v>
      </c>
      <c r="K129" s="31">
        <v>45261</v>
      </c>
      <c r="L129" s="12" t="s">
        <v>86</v>
      </c>
      <c r="M129" s="12" t="s">
        <v>1016</v>
      </c>
      <c r="N129" s="12" t="s">
        <v>1024</v>
      </c>
      <c r="O129" s="12">
        <v>15</v>
      </c>
      <c r="P129" s="12">
        <v>7.5</v>
      </c>
      <c r="Q129" s="12">
        <v>7.5</v>
      </c>
      <c r="R129" s="12" t="s">
        <v>1025</v>
      </c>
      <c r="S129" s="12" t="s">
        <v>1026</v>
      </c>
      <c r="T129" s="86"/>
    </row>
    <row r="130" s="197" customFormat="1" ht="67.5" spans="1:20">
      <c r="A130" s="85">
        <v>125</v>
      </c>
      <c r="B130" s="15" t="s">
        <v>11</v>
      </c>
      <c r="C130" s="12" t="s">
        <v>923</v>
      </c>
      <c r="D130" s="12" t="s">
        <v>596</v>
      </c>
      <c r="E130" s="12" t="s">
        <v>86</v>
      </c>
      <c r="F130" s="12" t="s">
        <v>1016</v>
      </c>
      <c r="G130" s="12" t="s">
        <v>1027</v>
      </c>
      <c r="H130" s="12" t="s">
        <v>42</v>
      </c>
      <c r="I130" s="12" t="s">
        <v>1028</v>
      </c>
      <c r="J130" s="31">
        <v>45139</v>
      </c>
      <c r="K130" s="31">
        <v>45261</v>
      </c>
      <c r="L130" s="12" t="s">
        <v>86</v>
      </c>
      <c r="M130" s="12" t="s">
        <v>1016</v>
      </c>
      <c r="N130" s="12" t="s">
        <v>1029</v>
      </c>
      <c r="O130" s="12">
        <v>65</v>
      </c>
      <c r="P130" s="12">
        <v>27.5</v>
      </c>
      <c r="Q130" s="12">
        <v>37.5</v>
      </c>
      <c r="R130" s="12" t="s">
        <v>1030</v>
      </c>
      <c r="S130" s="12" t="s">
        <v>1031</v>
      </c>
      <c r="T130" s="86"/>
    </row>
    <row r="131" s="197" customFormat="1" ht="45" spans="1:20">
      <c r="A131" s="85">
        <v>126</v>
      </c>
      <c r="B131" s="85" t="s">
        <v>12</v>
      </c>
      <c r="C131" s="16" t="s">
        <v>297</v>
      </c>
      <c r="D131" s="16" t="s">
        <v>298</v>
      </c>
      <c r="E131" s="16" t="s">
        <v>86</v>
      </c>
      <c r="F131" s="16" t="s">
        <v>1032</v>
      </c>
      <c r="G131" s="16" t="s">
        <v>1033</v>
      </c>
      <c r="H131" s="16" t="s">
        <v>42</v>
      </c>
      <c r="I131" s="16" t="s">
        <v>1032</v>
      </c>
      <c r="J131" s="16" t="s">
        <v>1034</v>
      </c>
      <c r="K131" s="16" t="s">
        <v>1035</v>
      </c>
      <c r="L131" s="16" t="s">
        <v>86</v>
      </c>
      <c r="M131" s="16" t="s">
        <v>1032</v>
      </c>
      <c r="N131" s="16" t="s">
        <v>1036</v>
      </c>
      <c r="O131" s="16">
        <v>50</v>
      </c>
      <c r="P131" s="16">
        <v>50</v>
      </c>
      <c r="Q131" s="16">
        <v>0</v>
      </c>
      <c r="R131" s="16" t="s">
        <v>1037</v>
      </c>
      <c r="S131" s="16" t="s">
        <v>1038</v>
      </c>
      <c r="T131" s="86"/>
    </row>
    <row r="132" s="197" customFormat="1" ht="67.5" spans="1:20">
      <c r="A132" s="85">
        <v>127</v>
      </c>
      <c r="B132" s="85" t="s">
        <v>12</v>
      </c>
      <c r="C132" s="15" t="s">
        <v>297</v>
      </c>
      <c r="D132" s="15" t="s">
        <v>398</v>
      </c>
      <c r="E132" s="15" t="s">
        <v>99</v>
      </c>
      <c r="F132" s="15" t="s">
        <v>1039</v>
      </c>
      <c r="G132" s="15" t="s">
        <v>1040</v>
      </c>
      <c r="H132" s="15" t="s">
        <v>42</v>
      </c>
      <c r="I132" s="15" t="s">
        <v>1041</v>
      </c>
      <c r="J132" s="39">
        <v>45139</v>
      </c>
      <c r="K132" s="39">
        <v>45261</v>
      </c>
      <c r="L132" s="15" t="s">
        <v>99</v>
      </c>
      <c r="M132" s="15" t="s">
        <v>1039</v>
      </c>
      <c r="N132" s="54" t="s">
        <v>1042</v>
      </c>
      <c r="O132" s="15">
        <v>60</v>
      </c>
      <c r="P132" s="15">
        <v>50</v>
      </c>
      <c r="Q132" s="15">
        <v>10</v>
      </c>
      <c r="R132" s="54" t="s">
        <v>1043</v>
      </c>
      <c r="S132" s="15" t="s">
        <v>1044</v>
      </c>
      <c r="T132" s="86"/>
    </row>
    <row r="133" s="197" customFormat="1" ht="56.25" spans="1:20">
      <c r="A133" s="85">
        <v>128</v>
      </c>
      <c r="B133" s="85" t="s">
        <v>12</v>
      </c>
      <c r="C133" s="15" t="s">
        <v>297</v>
      </c>
      <c r="D133" s="15" t="s">
        <v>398</v>
      </c>
      <c r="E133" s="15" t="s">
        <v>99</v>
      </c>
      <c r="F133" s="15" t="s">
        <v>758</v>
      </c>
      <c r="G133" s="15" t="s">
        <v>1045</v>
      </c>
      <c r="H133" s="15" t="s">
        <v>42</v>
      </c>
      <c r="I133" s="15" t="s">
        <v>758</v>
      </c>
      <c r="J133" s="19">
        <v>45139</v>
      </c>
      <c r="K133" s="39">
        <v>45231</v>
      </c>
      <c r="L133" s="15" t="s">
        <v>99</v>
      </c>
      <c r="M133" s="15" t="s">
        <v>758</v>
      </c>
      <c r="N133" s="54" t="s">
        <v>1046</v>
      </c>
      <c r="O133" s="25">
        <v>65</v>
      </c>
      <c r="P133" s="25">
        <v>50</v>
      </c>
      <c r="Q133" s="25">
        <v>15</v>
      </c>
      <c r="R133" s="15" t="s">
        <v>1047</v>
      </c>
      <c r="S133" s="15" t="s">
        <v>1048</v>
      </c>
      <c r="T133" s="86"/>
    </row>
    <row r="134" s="197" customFormat="1" ht="56.25" spans="1:20">
      <c r="A134" s="85">
        <v>129</v>
      </c>
      <c r="B134" s="85" t="s">
        <v>12</v>
      </c>
      <c r="C134" s="15" t="s">
        <v>297</v>
      </c>
      <c r="D134" s="15" t="s">
        <v>398</v>
      </c>
      <c r="E134" s="15" t="s">
        <v>99</v>
      </c>
      <c r="F134" s="15" t="s">
        <v>100</v>
      </c>
      <c r="G134" s="11" t="s">
        <v>1049</v>
      </c>
      <c r="H134" s="25" t="s">
        <v>42</v>
      </c>
      <c r="I134" s="11" t="s">
        <v>1049</v>
      </c>
      <c r="J134" s="39">
        <v>44927</v>
      </c>
      <c r="K134" s="19">
        <v>45170</v>
      </c>
      <c r="L134" s="15" t="s">
        <v>99</v>
      </c>
      <c r="M134" s="15" t="s">
        <v>100</v>
      </c>
      <c r="N134" s="15" t="s">
        <v>1050</v>
      </c>
      <c r="O134" s="11">
        <v>65</v>
      </c>
      <c r="P134" s="11">
        <v>50</v>
      </c>
      <c r="Q134" s="25">
        <v>15</v>
      </c>
      <c r="R134" s="11" t="s">
        <v>1051</v>
      </c>
      <c r="S134" s="15" t="s">
        <v>1052</v>
      </c>
      <c r="T134" s="86"/>
    </row>
    <row r="135" s="197" customFormat="1" ht="45" spans="1:20">
      <c r="A135" s="85">
        <v>130</v>
      </c>
      <c r="B135" s="85" t="s">
        <v>12</v>
      </c>
      <c r="C135" s="14" t="s">
        <v>297</v>
      </c>
      <c r="D135" s="14" t="s">
        <v>298</v>
      </c>
      <c r="E135" s="14" t="s">
        <v>1053</v>
      </c>
      <c r="F135" s="14" t="s">
        <v>1054</v>
      </c>
      <c r="G135" s="63" t="s">
        <v>1055</v>
      </c>
      <c r="H135" s="14" t="s">
        <v>1056</v>
      </c>
      <c r="I135" s="14" t="s">
        <v>1054</v>
      </c>
      <c r="J135" s="41">
        <v>45017</v>
      </c>
      <c r="K135" s="41">
        <v>45139</v>
      </c>
      <c r="L135" s="14" t="s">
        <v>1053</v>
      </c>
      <c r="M135" s="14" t="s">
        <v>1054</v>
      </c>
      <c r="N135" s="49" t="s">
        <v>1057</v>
      </c>
      <c r="O135" s="70">
        <v>25</v>
      </c>
      <c r="P135" s="14">
        <v>20</v>
      </c>
      <c r="Q135" s="14">
        <v>5</v>
      </c>
      <c r="R135" s="49" t="s">
        <v>1058</v>
      </c>
      <c r="S135" s="49" t="s">
        <v>1059</v>
      </c>
      <c r="T135" s="86"/>
    </row>
    <row r="136" s="197" customFormat="1" ht="56.25" spans="1:20">
      <c r="A136" s="85">
        <v>131</v>
      </c>
      <c r="B136" s="85" t="s">
        <v>12</v>
      </c>
      <c r="C136" s="14" t="s">
        <v>297</v>
      </c>
      <c r="D136" s="14" t="s">
        <v>298</v>
      </c>
      <c r="E136" s="14" t="s">
        <v>1053</v>
      </c>
      <c r="F136" s="14" t="s">
        <v>1054</v>
      </c>
      <c r="G136" s="63" t="s">
        <v>1060</v>
      </c>
      <c r="H136" s="14" t="s">
        <v>42</v>
      </c>
      <c r="I136" s="14" t="s">
        <v>1054</v>
      </c>
      <c r="J136" s="41">
        <v>45017</v>
      </c>
      <c r="K136" s="41">
        <v>45139</v>
      </c>
      <c r="L136" s="14" t="s">
        <v>1053</v>
      </c>
      <c r="M136" s="14" t="s">
        <v>1054</v>
      </c>
      <c r="N136" s="49" t="s">
        <v>1061</v>
      </c>
      <c r="O136" s="70">
        <v>90</v>
      </c>
      <c r="P136" s="14">
        <v>20</v>
      </c>
      <c r="Q136" s="14">
        <v>70</v>
      </c>
      <c r="R136" s="49" t="s">
        <v>1062</v>
      </c>
      <c r="S136" s="49" t="s">
        <v>1063</v>
      </c>
      <c r="T136" s="86"/>
    </row>
    <row r="137" s="197" customFormat="1" ht="33.75" spans="1:20">
      <c r="A137" s="85">
        <v>132</v>
      </c>
      <c r="B137" s="85" t="s">
        <v>12</v>
      </c>
      <c r="C137" s="21" t="s">
        <v>297</v>
      </c>
      <c r="D137" s="21" t="s">
        <v>398</v>
      </c>
      <c r="E137" s="16" t="s">
        <v>1053</v>
      </c>
      <c r="F137" s="16" t="s">
        <v>1064</v>
      </c>
      <c r="G137" s="16" t="s">
        <v>1065</v>
      </c>
      <c r="H137" s="16" t="s">
        <v>42</v>
      </c>
      <c r="I137" s="16" t="s">
        <v>1064</v>
      </c>
      <c r="J137" s="45">
        <v>44986</v>
      </c>
      <c r="K137" s="16" t="s">
        <v>508</v>
      </c>
      <c r="L137" s="16" t="s">
        <v>1053</v>
      </c>
      <c r="M137" s="16" t="s">
        <v>1064</v>
      </c>
      <c r="N137" s="16" t="s">
        <v>1066</v>
      </c>
      <c r="O137" s="16">
        <v>50</v>
      </c>
      <c r="P137" s="16">
        <v>50</v>
      </c>
      <c r="Q137" s="16">
        <v>0</v>
      </c>
      <c r="R137" s="16" t="s">
        <v>1067</v>
      </c>
      <c r="S137" s="16" t="s">
        <v>1068</v>
      </c>
      <c r="T137" s="86"/>
    </row>
    <row r="138" s="197" customFormat="1" ht="33.75" spans="1:20">
      <c r="A138" s="85">
        <v>133</v>
      </c>
      <c r="B138" s="85" t="s">
        <v>12</v>
      </c>
      <c r="C138" s="21" t="s">
        <v>297</v>
      </c>
      <c r="D138" s="21" t="s">
        <v>398</v>
      </c>
      <c r="E138" s="16" t="s">
        <v>1053</v>
      </c>
      <c r="F138" s="16" t="s">
        <v>1064</v>
      </c>
      <c r="G138" s="16" t="s">
        <v>1069</v>
      </c>
      <c r="H138" s="16" t="s">
        <v>42</v>
      </c>
      <c r="I138" s="16" t="s">
        <v>1064</v>
      </c>
      <c r="J138" s="45">
        <v>44986</v>
      </c>
      <c r="K138" s="16" t="s">
        <v>508</v>
      </c>
      <c r="L138" s="16" t="s">
        <v>1053</v>
      </c>
      <c r="M138" s="16" t="s">
        <v>1064</v>
      </c>
      <c r="N138" s="16" t="s">
        <v>1070</v>
      </c>
      <c r="O138" s="16">
        <v>50</v>
      </c>
      <c r="P138" s="16">
        <v>50</v>
      </c>
      <c r="Q138" s="16">
        <v>0</v>
      </c>
      <c r="R138" s="16" t="s">
        <v>1071</v>
      </c>
      <c r="S138" s="16" t="s">
        <v>1068</v>
      </c>
      <c r="T138" s="86"/>
    </row>
    <row r="139" s="197" customFormat="1" ht="45" spans="1:20">
      <c r="A139" s="85">
        <v>134</v>
      </c>
      <c r="B139" s="85" t="s">
        <v>12</v>
      </c>
      <c r="C139" s="14" t="s">
        <v>297</v>
      </c>
      <c r="D139" s="14" t="s">
        <v>398</v>
      </c>
      <c r="E139" s="14" t="s">
        <v>1053</v>
      </c>
      <c r="F139" s="14" t="s">
        <v>1054</v>
      </c>
      <c r="G139" s="11" t="s">
        <v>1072</v>
      </c>
      <c r="H139" s="11" t="s">
        <v>1073</v>
      </c>
      <c r="I139" s="14" t="s">
        <v>1054</v>
      </c>
      <c r="J139" s="41">
        <v>45017</v>
      </c>
      <c r="K139" s="41">
        <v>45139</v>
      </c>
      <c r="L139" s="14" t="s">
        <v>1053</v>
      </c>
      <c r="M139" s="14" t="s">
        <v>1054</v>
      </c>
      <c r="N139" s="11" t="s">
        <v>1074</v>
      </c>
      <c r="O139" s="11">
        <v>15</v>
      </c>
      <c r="P139" s="11">
        <v>10</v>
      </c>
      <c r="Q139" s="11">
        <v>5</v>
      </c>
      <c r="R139" s="49" t="s">
        <v>1075</v>
      </c>
      <c r="S139" s="49" t="s">
        <v>1076</v>
      </c>
      <c r="T139" s="86"/>
    </row>
    <row r="140" s="197" customFormat="1" ht="45" spans="1:20">
      <c r="A140" s="85">
        <v>135</v>
      </c>
      <c r="B140" s="85" t="s">
        <v>12</v>
      </c>
      <c r="C140" s="11" t="s">
        <v>916</v>
      </c>
      <c r="D140" s="11" t="s">
        <v>551</v>
      </c>
      <c r="E140" s="11" t="s">
        <v>1077</v>
      </c>
      <c r="F140" s="11" t="s">
        <v>1078</v>
      </c>
      <c r="G140" s="11" t="s">
        <v>1079</v>
      </c>
      <c r="H140" s="11" t="s">
        <v>402</v>
      </c>
      <c r="I140" s="11" t="s">
        <v>1078</v>
      </c>
      <c r="J140" s="36">
        <v>45139</v>
      </c>
      <c r="K140" s="36">
        <v>45261</v>
      </c>
      <c r="L140" s="11" t="s">
        <v>1077</v>
      </c>
      <c r="M140" s="11" t="s">
        <v>1078</v>
      </c>
      <c r="N140" s="11" t="s">
        <v>1080</v>
      </c>
      <c r="O140" s="11">
        <v>50</v>
      </c>
      <c r="P140" s="11">
        <v>50</v>
      </c>
      <c r="Q140" s="11">
        <v>0</v>
      </c>
      <c r="R140" s="11" t="s">
        <v>1081</v>
      </c>
      <c r="S140" s="11" t="s">
        <v>1082</v>
      </c>
      <c r="T140" s="86"/>
    </row>
    <row r="141" s="197" customFormat="1" ht="56.25" spans="1:20">
      <c r="A141" s="85">
        <v>136</v>
      </c>
      <c r="B141" s="85" t="s">
        <v>12</v>
      </c>
      <c r="C141" s="11" t="s">
        <v>916</v>
      </c>
      <c r="D141" s="11" t="s">
        <v>1083</v>
      </c>
      <c r="E141" s="11" t="s">
        <v>1077</v>
      </c>
      <c r="F141" s="11" t="s">
        <v>1084</v>
      </c>
      <c r="G141" s="11" t="s">
        <v>1085</v>
      </c>
      <c r="H141" s="11" t="s">
        <v>42</v>
      </c>
      <c r="I141" s="11" t="s">
        <v>1084</v>
      </c>
      <c r="J141" s="36">
        <v>45139</v>
      </c>
      <c r="K141" s="36">
        <v>45261</v>
      </c>
      <c r="L141" s="11" t="s">
        <v>1077</v>
      </c>
      <c r="M141" s="11" t="s">
        <v>1084</v>
      </c>
      <c r="N141" s="11" t="s">
        <v>1086</v>
      </c>
      <c r="O141" s="11">
        <v>50</v>
      </c>
      <c r="P141" s="11">
        <v>50</v>
      </c>
      <c r="Q141" s="11">
        <v>0</v>
      </c>
      <c r="R141" s="11" t="s">
        <v>1087</v>
      </c>
      <c r="S141" s="11" t="s">
        <v>1088</v>
      </c>
      <c r="T141" s="86"/>
    </row>
    <row r="142" s="197" customFormat="1" ht="45" spans="1:20">
      <c r="A142" s="85">
        <v>137</v>
      </c>
      <c r="B142" s="85" t="s">
        <v>12</v>
      </c>
      <c r="C142" s="47" t="s">
        <v>297</v>
      </c>
      <c r="D142" s="47" t="s">
        <v>551</v>
      </c>
      <c r="E142" s="47" t="s">
        <v>92</v>
      </c>
      <c r="F142" s="47" t="s">
        <v>1089</v>
      </c>
      <c r="G142" s="47" t="s">
        <v>1090</v>
      </c>
      <c r="H142" s="47" t="s">
        <v>42</v>
      </c>
      <c r="I142" s="47" t="s">
        <v>1091</v>
      </c>
      <c r="J142" s="79">
        <v>45187</v>
      </c>
      <c r="K142" s="79">
        <v>45278</v>
      </c>
      <c r="L142" s="47" t="s">
        <v>92</v>
      </c>
      <c r="M142" s="47" t="s">
        <v>1089</v>
      </c>
      <c r="N142" s="47" t="s">
        <v>1092</v>
      </c>
      <c r="O142" s="47">
        <v>50</v>
      </c>
      <c r="P142" s="47">
        <v>50</v>
      </c>
      <c r="Q142" s="47">
        <v>0</v>
      </c>
      <c r="R142" s="47" t="s">
        <v>1093</v>
      </c>
      <c r="S142" s="47" t="s">
        <v>1094</v>
      </c>
      <c r="T142" s="86"/>
    </row>
    <row r="143" s="197" customFormat="1" ht="45" spans="1:20">
      <c r="A143" s="85">
        <v>138</v>
      </c>
      <c r="B143" s="85" t="s">
        <v>12</v>
      </c>
      <c r="C143" s="47" t="s">
        <v>297</v>
      </c>
      <c r="D143" s="47" t="s">
        <v>398</v>
      </c>
      <c r="E143" s="47" t="s">
        <v>92</v>
      </c>
      <c r="F143" s="228" t="s">
        <v>1095</v>
      </c>
      <c r="G143" s="228" t="s">
        <v>1096</v>
      </c>
      <c r="H143" s="228" t="s">
        <v>42</v>
      </c>
      <c r="I143" s="228" t="s">
        <v>1097</v>
      </c>
      <c r="J143" s="233">
        <v>45261</v>
      </c>
      <c r="K143" s="233">
        <v>45261</v>
      </c>
      <c r="L143" s="47" t="s">
        <v>92</v>
      </c>
      <c r="M143" s="228" t="s">
        <v>1095</v>
      </c>
      <c r="N143" s="228" t="s">
        <v>1098</v>
      </c>
      <c r="O143" s="228">
        <v>29.8</v>
      </c>
      <c r="P143" s="228">
        <v>29.8</v>
      </c>
      <c r="Q143" s="228">
        <v>0</v>
      </c>
      <c r="R143" s="228" t="s">
        <v>1099</v>
      </c>
      <c r="S143" s="228" t="s">
        <v>1100</v>
      </c>
      <c r="T143" s="86"/>
    </row>
    <row r="144" s="197" customFormat="1" ht="45" spans="1:20">
      <c r="A144" s="85">
        <v>139</v>
      </c>
      <c r="B144" s="85" t="s">
        <v>12</v>
      </c>
      <c r="C144" s="47" t="s">
        <v>297</v>
      </c>
      <c r="D144" s="47" t="s">
        <v>398</v>
      </c>
      <c r="E144" s="47" t="s">
        <v>92</v>
      </c>
      <c r="F144" s="228" t="s">
        <v>1095</v>
      </c>
      <c r="G144" s="228" t="s">
        <v>1101</v>
      </c>
      <c r="H144" s="228" t="s">
        <v>42</v>
      </c>
      <c r="I144" s="228" t="s">
        <v>1102</v>
      </c>
      <c r="J144" s="233">
        <v>45261</v>
      </c>
      <c r="K144" s="233">
        <v>45261</v>
      </c>
      <c r="L144" s="47" t="s">
        <v>92</v>
      </c>
      <c r="M144" s="228" t="s">
        <v>1095</v>
      </c>
      <c r="N144" s="228" t="s">
        <v>1103</v>
      </c>
      <c r="O144" s="228">
        <v>10.2</v>
      </c>
      <c r="P144" s="228">
        <v>10.2</v>
      </c>
      <c r="Q144" s="228">
        <v>0</v>
      </c>
      <c r="R144" s="228" t="s">
        <v>1104</v>
      </c>
      <c r="S144" s="228" t="s">
        <v>1105</v>
      </c>
      <c r="T144" s="86"/>
    </row>
    <row r="145" s="197" customFormat="1" ht="45" spans="1:20">
      <c r="A145" s="85">
        <v>140</v>
      </c>
      <c r="B145" s="85" t="s">
        <v>12</v>
      </c>
      <c r="C145" s="47" t="s">
        <v>297</v>
      </c>
      <c r="D145" s="228" t="s">
        <v>413</v>
      </c>
      <c r="E145" s="47" t="s">
        <v>92</v>
      </c>
      <c r="F145" s="228" t="s">
        <v>1095</v>
      </c>
      <c r="G145" s="228" t="s">
        <v>1106</v>
      </c>
      <c r="H145" s="139" t="s">
        <v>42</v>
      </c>
      <c r="I145" s="228" t="s">
        <v>1107</v>
      </c>
      <c r="J145" s="233">
        <v>45261</v>
      </c>
      <c r="K145" s="233">
        <v>45261</v>
      </c>
      <c r="L145" s="47" t="s">
        <v>92</v>
      </c>
      <c r="M145" s="228" t="s">
        <v>1095</v>
      </c>
      <c r="N145" s="228" t="s">
        <v>1108</v>
      </c>
      <c r="O145" s="228">
        <v>10</v>
      </c>
      <c r="P145" s="228">
        <v>10</v>
      </c>
      <c r="Q145" s="228">
        <v>0</v>
      </c>
      <c r="R145" s="228" t="s">
        <v>1109</v>
      </c>
      <c r="S145" s="228" t="s">
        <v>1110</v>
      </c>
      <c r="T145" s="86"/>
    </row>
    <row r="146" s="197" customFormat="1" ht="33.75" spans="1:20">
      <c r="A146" s="85">
        <v>141</v>
      </c>
      <c r="B146" s="85" t="s">
        <v>12</v>
      </c>
      <c r="C146" s="11" t="s">
        <v>297</v>
      </c>
      <c r="D146" s="11" t="s">
        <v>398</v>
      </c>
      <c r="E146" s="11" t="s">
        <v>1111</v>
      </c>
      <c r="F146" s="11" t="s">
        <v>1112</v>
      </c>
      <c r="G146" s="11" t="s">
        <v>1113</v>
      </c>
      <c r="H146" s="11" t="s">
        <v>42</v>
      </c>
      <c r="I146" s="11" t="s">
        <v>1114</v>
      </c>
      <c r="J146" s="68">
        <v>44986</v>
      </c>
      <c r="K146" s="68">
        <v>45291</v>
      </c>
      <c r="L146" s="11" t="s">
        <v>1111</v>
      </c>
      <c r="M146" s="11" t="s">
        <v>1112</v>
      </c>
      <c r="N146" s="63" t="s">
        <v>1115</v>
      </c>
      <c r="O146" s="11">
        <v>90</v>
      </c>
      <c r="P146" s="11">
        <v>80</v>
      </c>
      <c r="Q146" s="11">
        <v>10</v>
      </c>
      <c r="R146" s="49" t="s">
        <v>1116</v>
      </c>
      <c r="S146" s="49" t="s">
        <v>1117</v>
      </c>
      <c r="T146" s="86"/>
    </row>
    <row r="147" s="197" customFormat="1" ht="45" spans="1:20">
      <c r="A147" s="85">
        <v>142</v>
      </c>
      <c r="B147" s="85" t="s">
        <v>12</v>
      </c>
      <c r="C147" s="11" t="s">
        <v>297</v>
      </c>
      <c r="D147" s="11" t="s">
        <v>398</v>
      </c>
      <c r="E147" s="11" t="s">
        <v>1111</v>
      </c>
      <c r="F147" s="11" t="s">
        <v>1112</v>
      </c>
      <c r="G147" s="11" t="s">
        <v>1118</v>
      </c>
      <c r="H147" s="11" t="s">
        <v>42</v>
      </c>
      <c r="I147" s="11" t="s">
        <v>1119</v>
      </c>
      <c r="J147" s="68">
        <v>45170</v>
      </c>
      <c r="K147" s="68">
        <v>45444</v>
      </c>
      <c r="L147" s="11" t="s">
        <v>1111</v>
      </c>
      <c r="M147" s="11" t="s">
        <v>1112</v>
      </c>
      <c r="N147" s="63" t="s">
        <v>1120</v>
      </c>
      <c r="O147" s="11">
        <v>25</v>
      </c>
      <c r="P147" s="11">
        <v>20</v>
      </c>
      <c r="Q147" s="11">
        <v>5</v>
      </c>
      <c r="R147" s="49" t="s">
        <v>1121</v>
      </c>
      <c r="S147" s="49" t="s">
        <v>1122</v>
      </c>
      <c r="T147" s="86"/>
    </row>
    <row r="148" s="197" customFormat="1" ht="33.75" spans="1:20">
      <c r="A148" s="85">
        <v>143</v>
      </c>
      <c r="B148" s="85" t="s">
        <v>12</v>
      </c>
      <c r="C148" s="48" t="s">
        <v>297</v>
      </c>
      <c r="D148" s="48" t="s">
        <v>398</v>
      </c>
      <c r="E148" s="48" t="s">
        <v>565</v>
      </c>
      <c r="F148" s="48" t="s">
        <v>566</v>
      </c>
      <c r="G148" s="205" t="s">
        <v>1123</v>
      </c>
      <c r="H148" s="48" t="s">
        <v>648</v>
      </c>
      <c r="I148" s="205" t="s">
        <v>1124</v>
      </c>
      <c r="J148" s="213">
        <v>44986</v>
      </c>
      <c r="K148" s="213">
        <v>45261</v>
      </c>
      <c r="L148" s="213" t="s">
        <v>569</v>
      </c>
      <c r="M148" s="48" t="s">
        <v>566</v>
      </c>
      <c r="N148" s="214" t="s">
        <v>1125</v>
      </c>
      <c r="O148" s="48">
        <v>4</v>
      </c>
      <c r="P148" s="205">
        <v>4</v>
      </c>
      <c r="Q148" s="48">
        <v>0</v>
      </c>
      <c r="R148" s="48" t="s">
        <v>1126</v>
      </c>
      <c r="S148" s="235" t="s">
        <v>1127</v>
      </c>
      <c r="T148" s="86"/>
    </row>
    <row r="149" s="197" customFormat="1" ht="45" spans="1:20">
      <c r="A149" s="85">
        <v>144</v>
      </c>
      <c r="B149" s="85" t="s">
        <v>12</v>
      </c>
      <c r="C149" s="14" t="s">
        <v>297</v>
      </c>
      <c r="D149" s="14" t="s">
        <v>398</v>
      </c>
      <c r="E149" s="14" t="s">
        <v>565</v>
      </c>
      <c r="F149" s="14" t="s">
        <v>1128</v>
      </c>
      <c r="G149" s="15" t="s">
        <v>1129</v>
      </c>
      <c r="H149" s="14" t="s">
        <v>42</v>
      </c>
      <c r="I149" s="15" t="s">
        <v>1130</v>
      </c>
      <c r="J149" s="39">
        <v>45231</v>
      </c>
      <c r="K149" s="39">
        <v>45261</v>
      </c>
      <c r="L149" s="39" t="s">
        <v>569</v>
      </c>
      <c r="M149" s="14" t="s">
        <v>1128</v>
      </c>
      <c r="N149" s="54" t="s">
        <v>1131</v>
      </c>
      <c r="O149" s="14">
        <v>5</v>
      </c>
      <c r="P149" s="15">
        <v>5</v>
      </c>
      <c r="Q149" s="14">
        <v>0</v>
      </c>
      <c r="R149" s="14" t="s">
        <v>1132</v>
      </c>
      <c r="S149" s="16" t="s">
        <v>1133</v>
      </c>
      <c r="T149" s="86"/>
    </row>
    <row r="150" s="197" customFormat="1" ht="78.75" spans="1:20">
      <c r="A150" s="85">
        <v>145</v>
      </c>
      <c r="B150" s="85" t="s">
        <v>12</v>
      </c>
      <c r="C150" s="15" t="s">
        <v>573</v>
      </c>
      <c r="D150" s="15" t="s">
        <v>374</v>
      </c>
      <c r="E150" s="15" t="s">
        <v>68</v>
      </c>
      <c r="F150" s="15" t="s">
        <v>1134</v>
      </c>
      <c r="G150" s="15" t="s">
        <v>1135</v>
      </c>
      <c r="H150" s="15" t="s">
        <v>42</v>
      </c>
      <c r="I150" s="15" t="s">
        <v>1134</v>
      </c>
      <c r="J150" s="40" t="s">
        <v>459</v>
      </c>
      <c r="K150" s="17">
        <v>45140</v>
      </c>
      <c r="L150" s="15" t="s">
        <v>482</v>
      </c>
      <c r="M150" s="15" t="s">
        <v>1134</v>
      </c>
      <c r="N150" s="15" t="s">
        <v>1136</v>
      </c>
      <c r="O150" s="15">
        <v>30</v>
      </c>
      <c r="P150" s="15">
        <v>20</v>
      </c>
      <c r="Q150" s="15">
        <v>10</v>
      </c>
      <c r="R150" s="15" t="s">
        <v>1137</v>
      </c>
      <c r="S150" s="15" t="s">
        <v>1138</v>
      </c>
      <c r="T150" s="86"/>
    </row>
    <row r="151" s="197" customFormat="1" ht="56.25" spans="1:20">
      <c r="A151" s="85">
        <v>146</v>
      </c>
      <c r="B151" s="85" t="s">
        <v>12</v>
      </c>
      <c r="C151" s="15" t="s">
        <v>573</v>
      </c>
      <c r="D151" s="15" t="s">
        <v>413</v>
      </c>
      <c r="E151" s="15" t="s">
        <v>68</v>
      </c>
      <c r="F151" s="15" t="s">
        <v>1139</v>
      </c>
      <c r="G151" s="15" t="s">
        <v>1140</v>
      </c>
      <c r="H151" s="15" t="s">
        <v>498</v>
      </c>
      <c r="I151" s="15" t="s">
        <v>1141</v>
      </c>
      <c r="J151" s="40" t="s">
        <v>460</v>
      </c>
      <c r="K151" s="17">
        <v>45139</v>
      </c>
      <c r="L151" s="15" t="s">
        <v>482</v>
      </c>
      <c r="M151" s="15" t="s">
        <v>1139</v>
      </c>
      <c r="N151" s="15" t="s">
        <v>1142</v>
      </c>
      <c r="O151" s="15">
        <v>10</v>
      </c>
      <c r="P151" s="15">
        <v>10</v>
      </c>
      <c r="Q151" s="15">
        <v>0</v>
      </c>
      <c r="R151" s="15" t="s">
        <v>1143</v>
      </c>
      <c r="S151" s="15" t="s">
        <v>1144</v>
      </c>
      <c r="T151" s="86"/>
    </row>
    <row r="152" s="197" customFormat="1" ht="78.75" spans="1:20">
      <c r="A152" s="85">
        <v>147</v>
      </c>
      <c r="B152" s="15" t="s">
        <v>11</v>
      </c>
      <c r="C152" s="15" t="s">
        <v>212</v>
      </c>
      <c r="D152" s="15" t="s">
        <v>213</v>
      </c>
      <c r="E152" s="15" t="s">
        <v>68</v>
      </c>
      <c r="F152" s="15" t="s">
        <v>1145</v>
      </c>
      <c r="G152" s="15" t="s">
        <v>1146</v>
      </c>
      <c r="H152" s="15" t="s">
        <v>42</v>
      </c>
      <c r="I152" s="15" t="s">
        <v>1145</v>
      </c>
      <c r="J152" s="17">
        <v>44958</v>
      </c>
      <c r="K152" s="17">
        <v>45108</v>
      </c>
      <c r="L152" s="15" t="s">
        <v>482</v>
      </c>
      <c r="M152" s="15" t="s">
        <v>1145</v>
      </c>
      <c r="N152" s="15" t="s">
        <v>1147</v>
      </c>
      <c r="O152" s="15">
        <v>4</v>
      </c>
      <c r="P152" s="15">
        <v>4</v>
      </c>
      <c r="Q152" s="15">
        <v>0</v>
      </c>
      <c r="R152" s="15" t="s">
        <v>1148</v>
      </c>
      <c r="S152" s="15" t="s">
        <v>1149</v>
      </c>
      <c r="T152" s="86"/>
    </row>
    <row r="153" s="197" customFormat="1" ht="45" spans="1:20">
      <c r="A153" s="85">
        <v>148</v>
      </c>
      <c r="B153" s="85" t="s">
        <v>12</v>
      </c>
      <c r="C153" s="15" t="s">
        <v>573</v>
      </c>
      <c r="D153" s="15" t="s">
        <v>374</v>
      </c>
      <c r="E153" s="15" t="s">
        <v>68</v>
      </c>
      <c r="F153" s="15" t="s">
        <v>1150</v>
      </c>
      <c r="G153" s="15" t="s">
        <v>1151</v>
      </c>
      <c r="H153" s="15" t="s">
        <v>402</v>
      </c>
      <c r="I153" s="15" t="s">
        <v>1150</v>
      </c>
      <c r="J153" s="40" t="s">
        <v>575</v>
      </c>
      <c r="K153" s="40" t="s">
        <v>172</v>
      </c>
      <c r="L153" s="15" t="s">
        <v>482</v>
      </c>
      <c r="M153" s="15" t="s">
        <v>1150</v>
      </c>
      <c r="N153" s="15" t="s">
        <v>1152</v>
      </c>
      <c r="O153" s="15">
        <v>65</v>
      </c>
      <c r="P153" s="15">
        <v>10</v>
      </c>
      <c r="Q153" s="15">
        <v>55</v>
      </c>
      <c r="R153" s="15" t="s">
        <v>1153</v>
      </c>
      <c r="S153" s="15" t="s">
        <v>1154</v>
      </c>
      <c r="T153" s="86"/>
    </row>
    <row r="154" s="197" customFormat="1" ht="45" spans="1:20">
      <c r="A154" s="85">
        <v>149</v>
      </c>
      <c r="B154" s="85" t="s">
        <v>12</v>
      </c>
      <c r="C154" s="15" t="s">
        <v>297</v>
      </c>
      <c r="D154" s="15" t="s">
        <v>398</v>
      </c>
      <c r="E154" s="15" t="s">
        <v>68</v>
      </c>
      <c r="F154" s="15" t="s">
        <v>1155</v>
      </c>
      <c r="G154" s="15" t="s">
        <v>1156</v>
      </c>
      <c r="H154" s="15" t="s">
        <v>42</v>
      </c>
      <c r="I154" s="15" t="s">
        <v>1155</v>
      </c>
      <c r="J154" s="17">
        <v>45200</v>
      </c>
      <c r="K154" s="40" t="s">
        <v>172</v>
      </c>
      <c r="L154" s="15" t="s">
        <v>482</v>
      </c>
      <c r="M154" s="15" t="s">
        <v>1155</v>
      </c>
      <c r="N154" s="15" t="s">
        <v>1157</v>
      </c>
      <c r="O154" s="15">
        <v>28.5</v>
      </c>
      <c r="P154" s="15">
        <v>20</v>
      </c>
      <c r="Q154" s="15">
        <v>8.5</v>
      </c>
      <c r="R154" s="15" t="s">
        <v>1158</v>
      </c>
      <c r="S154" s="15" t="s">
        <v>1159</v>
      </c>
      <c r="T154" s="86"/>
    </row>
    <row r="155" s="197" customFormat="1" ht="101.25" spans="1:20">
      <c r="A155" s="85">
        <v>150</v>
      </c>
      <c r="B155" s="15" t="s">
        <v>11</v>
      </c>
      <c r="C155" s="15" t="s">
        <v>49</v>
      </c>
      <c r="D155" s="15" t="s">
        <v>478</v>
      </c>
      <c r="E155" s="15" t="s">
        <v>68</v>
      </c>
      <c r="F155" s="15" t="s">
        <v>69</v>
      </c>
      <c r="G155" s="15" t="s">
        <v>1160</v>
      </c>
      <c r="H155" s="15" t="s">
        <v>42</v>
      </c>
      <c r="I155" s="15" t="s">
        <v>1161</v>
      </c>
      <c r="J155" s="40" t="s">
        <v>459</v>
      </c>
      <c r="K155" s="17">
        <v>45261</v>
      </c>
      <c r="L155" s="15" t="s">
        <v>482</v>
      </c>
      <c r="M155" s="15" t="s">
        <v>69</v>
      </c>
      <c r="N155" s="15" t="s">
        <v>1162</v>
      </c>
      <c r="O155" s="15">
        <v>50</v>
      </c>
      <c r="P155" s="15">
        <v>50</v>
      </c>
      <c r="Q155" s="15">
        <v>0</v>
      </c>
      <c r="R155" s="15" t="s">
        <v>1163</v>
      </c>
      <c r="S155" s="15" t="s">
        <v>1164</v>
      </c>
      <c r="T155" s="86"/>
    </row>
    <row r="156" s="197" customFormat="1" ht="56.25" spans="1:20">
      <c r="A156" s="85">
        <v>151</v>
      </c>
      <c r="B156" s="85" t="s">
        <v>12</v>
      </c>
      <c r="C156" s="15" t="s">
        <v>297</v>
      </c>
      <c r="D156" s="15" t="s">
        <v>398</v>
      </c>
      <c r="E156" s="15" t="s">
        <v>68</v>
      </c>
      <c r="F156" s="15" t="s">
        <v>1165</v>
      </c>
      <c r="G156" s="141" t="s">
        <v>1166</v>
      </c>
      <c r="H156" s="15" t="s">
        <v>42</v>
      </c>
      <c r="I156" s="15" t="s">
        <v>1165</v>
      </c>
      <c r="J156" s="15" t="s">
        <v>459</v>
      </c>
      <c r="K156" s="15" t="s">
        <v>172</v>
      </c>
      <c r="L156" s="15" t="s">
        <v>482</v>
      </c>
      <c r="M156" s="15" t="s">
        <v>1165</v>
      </c>
      <c r="N156" s="15" t="s">
        <v>1167</v>
      </c>
      <c r="O156" s="234">
        <v>8</v>
      </c>
      <c r="P156" s="15">
        <v>3</v>
      </c>
      <c r="Q156" s="15">
        <v>5</v>
      </c>
      <c r="R156" s="141" t="s">
        <v>1168</v>
      </c>
      <c r="S156" s="141" t="s">
        <v>1169</v>
      </c>
      <c r="T156" s="86"/>
    </row>
    <row r="157" s="197" customFormat="1" ht="56.25" spans="1:20">
      <c r="A157" s="85">
        <v>152</v>
      </c>
      <c r="B157" s="85" t="s">
        <v>12</v>
      </c>
      <c r="C157" s="15" t="s">
        <v>297</v>
      </c>
      <c r="D157" s="15" t="s">
        <v>398</v>
      </c>
      <c r="E157" s="15" t="s">
        <v>68</v>
      </c>
      <c r="F157" s="141" t="s">
        <v>1170</v>
      </c>
      <c r="G157" s="141" t="s">
        <v>1171</v>
      </c>
      <c r="H157" s="15" t="s">
        <v>42</v>
      </c>
      <c r="I157" s="15" t="s">
        <v>1170</v>
      </c>
      <c r="J157" s="15" t="s">
        <v>459</v>
      </c>
      <c r="K157" s="15" t="s">
        <v>172</v>
      </c>
      <c r="L157" s="15" t="s">
        <v>482</v>
      </c>
      <c r="M157" s="141" t="s">
        <v>1170</v>
      </c>
      <c r="N157" s="141" t="s">
        <v>1172</v>
      </c>
      <c r="O157" s="15">
        <v>40</v>
      </c>
      <c r="P157" s="15">
        <v>4</v>
      </c>
      <c r="Q157" s="15">
        <v>36</v>
      </c>
      <c r="R157" s="141" t="s">
        <v>1173</v>
      </c>
      <c r="S157" s="141" t="s">
        <v>1174</v>
      </c>
      <c r="T157" s="86"/>
    </row>
    <row r="158" s="197" customFormat="1" ht="33.75" spans="1:20">
      <c r="A158" s="85">
        <v>153</v>
      </c>
      <c r="B158" s="85" t="s">
        <v>12</v>
      </c>
      <c r="C158" s="15" t="s">
        <v>297</v>
      </c>
      <c r="D158" s="15" t="s">
        <v>413</v>
      </c>
      <c r="E158" s="15" t="s">
        <v>1175</v>
      </c>
      <c r="F158" s="15" t="s">
        <v>1155</v>
      </c>
      <c r="G158" s="229" t="s">
        <v>1176</v>
      </c>
      <c r="H158" s="15" t="s">
        <v>42</v>
      </c>
      <c r="I158" s="15" t="s">
        <v>1177</v>
      </c>
      <c r="J158" s="17">
        <v>45195</v>
      </c>
      <c r="K158" s="17">
        <v>45261</v>
      </c>
      <c r="L158" s="15" t="s">
        <v>1178</v>
      </c>
      <c r="M158" s="15" t="s">
        <v>1155</v>
      </c>
      <c r="N158" s="15" t="s">
        <v>1179</v>
      </c>
      <c r="O158" s="15">
        <v>4</v>
      </c>
      <c r="P158" s="15">
        <v>4</v>
      </c>
      <c r="Q158" s="15">
        <v>0</v>
      </c>
      <c r="R158" s="15" t="s">
        <v>1180</v>
      </c>
      <c r="S158" s="15" t="s">
        <v>1181</v>
      </c>
      <c r="T158" s="86"/>
    </row>
    <row r="159" s="197" customFormat="1" ht="101.25" spans="1:20">
      <c r="A159" s="85">
        <v>154</v>
      </c>
      <c r="B159" s="15" t="s">
        <v>11</v>
      </c>
      <c r="C159" s="15" t="s">
        <v>49</v>
      </c>
      <c r="D159" s="15" t="s">
        <v>478</v>
      </c>
      <c r="E159" s="15" t="s">
        <v>68</v>
      </c>
      <c r="F159" s="15" t="s">
        <v>1150</v>
      </c>
      <c r="G159" s="15" t="s">
        <v>1182</v>
      </c>
      <c r="H159" s="15" t="s">
        <v>42</v>
      </c>
      <c r="I159" s="15" t="s">
        <v>1183</v>
      </c>
      <c r="J159" s="40" t="s">
        <v>1184</v>
      </c>
      <c r="K159" s="17">
        <v>45261</v>
      </c>
      <c r="L159" s="15" t="s">
        <v>482</v>
      </c>
      <c r="M159" s="15" t="s">
        <v>1150</v>
      </c>
      <c r="N159" s="15" t="s">
        <v>1185</v>
      </c>
      <c r="O159" s="15">
        <v>30</v>
      </c>
      <c r="P159" s="15">
        <v>29</v>
      </c>
      <c r="Q159" s="15">
        <v>1</v>
      </c>
      <c r="R159" s="15" t="s">
        <v>1186</v>
      </c>
      <c r="S159" s="15" t="s">
        <v>1187</v>
      </c>
      <c r="T159" s="86"/>
    </row>
    <row r="160" s="197" customFormat="1" ht="67.5" spans="1:20">
      <c r="A160" s="85">
        <v>155</v>
      </c>
      <c r="B160" s="85" t="s">
        <v>12</v>
      </c>
      <c r="C160" s="15" t="s">
        <v>573</v>
      </c>
      <c r="D160" s="15" t="s">
        <v>374</v>
      </c>
      <c r="E160" s="15" t="s">
        <v>68</v>
      </c>
      <c r="F160" s="15" t="s">
        <v>1188</v>
      </c>
      <c r="G160" s="15" t="s">
        <v>1189</v>
      </c>
      <c r="H160" s="15" t="s">
        <v>402</v>
      </c>
      <c r="I160" s="15" t="s">
        <v>1188</v>
      </c>
      <c r="J160" s="40" t="s">
        <v>188</v>
      </c>
      <c r="K160" s="40" t="s">
        <v>172</v>
      </c>
      <c r="L160" s="15" t="s">
        <v>482</v>
      </c>
      <c r="M160" s="15" t="s">
        <v>1188</v>
      </c>
      <c r="N160" s="15" t="s">
        <v>1190</v>
      </c>
      <c r="O160" s="15">
        <v>50</v>
      </c>
      <c r="P160" s="15">
        <v>20</v>
      </c>
      <c r="Q160" s="15">
        <v>30</v>
      </c>
      <c r="R160" s="15" t="s">
        <v>1191</v>
      </c>
      <c r="S160" s="15" t="s">
        <v>1192</v>
      </c>
      <c r="T160" s="86"/>
    </row>
    <row r="161" s="197" customFormat="1" ht="56.25" spans="1:20">
      <c r="A161" s="85">
        <v>156</v>
      </c>
      <c r="B161" s="85" t="s">
        <v>12</v>
      </c>
      <c r="C161" s="15" t="s">
        <v>573</v>
      </c>
      <c r="D161" s="15" t="s">
        <v>374</v>
      </c>
      <c r="E161" s="15" t="s">
        <v>68</v>
      </c>
      <c r="F161" s="15" t="s">
        <v>1193</v>
      </c>
      <c r="G161" s="15" t="s">
        <v>1194</v>
      </c>
      <c r="H161" s="15" t="s">
        <v>1195</v>
      </c>
      <c r="I161" s="15" t="s">
        <v>1193</v>
      </c>
      <c r="J161" s="40" t="s">
        <v>488</v>
      </c>
      <c r="K161" s="40" t="s">
        <v>172</v>
      </c>
      <c r="L161" s="15" t="s">
        <v>482</v>
      </c>
      <c r="M161" s="15" t="s">
        <v>1193</v>
      </c>
      <c r="N161" s="15" t="s">
        <v>1196</v>
      </c>
      <c r="O161" s="15">
        <v>4</v>
      </c>
      <c r="P161" s="15">
        <v>3</v>
      </c>
      <c r="Q161" s="15">
        <v>1</v>
      </c>
      <c r="R161" s="15" t="s">
        <v>1197</v>
      </c>
      <c r="S161" s="15" t="s">
        <v>1198</v>
      </c>
      <c r="T161" s="86"/>
    </row>
    <row r="162" s="197" customFormat="1" ht="56.25" spans="1:20">
      <c r="A162" s="85">
        <v>157</v>
      </c>
      <c r="B162" s="85" t="s">
        <v>12</v>
      </c>
      <c r="C162" s="15" t="s">
        <v>573</v>
      </c>
      <c r="D162" s="15" t="s">
        <v>1199</v>
      </c>
      <c r="E162" s="15" t="s">
        <v>68</v>
      </c>
      <c r="F162" s="15" t="s">
        <v>1200</v>
      </c>
      <c r="G162" s="15" t="s">
        <v>1201</v>
      </c>
      <c r="H162" s="15" t="s">
        <v>1202</v>
      </c>
      <c r="I162" s="15" t="s">
        <v>1200</v>
      </c>
      <c r="J162" s="40" t="s">
        <v>1203</v>
      </c>
      <c r="K162" s="40" t="s">
        <v>172</v>
      </c>
      <c r="L162" s="15" t="s">
        <v>482</v>
      </c>
      <c r="M162" s="15" t="s">
        <v>1200</v>
      </c>
      <c r="N162" s="15" t="s">
        <v>1204</v>
      </c>
      <c r="O162" s="15">
        <v>42</v>
      </c>
      <c r="P162" s="15">
        <v>10</v>
      </c>
      <c r="Q162" s="15">
        <v>32</v>
      </c>
      <c r="R162" s="15" t="s">
        <v>1205</v>
      </c>
      <c r="S162" s="15" t="s">
        <v>1206</v>
      </c>
      <c r="T162" s="86"/>
    </row>
    <row r="163" s="197" customFormat="1" ht="56.25" spans="1:20">
      <c r="A163" s="85">
        <v>158</v>
      </c>
      <c r="B163" s="85" t="s">
        <v>12</v>
      </c>
      <c r="C163" s="15" t="s">
        <v>573</v>
      </c>
      <c r="D163" s="15" t="s">
        <v>374</v>
      </c>
      <c r="E163" s="15" t="s">
        <v>68</v>
      </c>
      <c r="F163" s="15" t="s">
        <v>69</v>
      </c>
      <c r="G163" s="15" t="s">
        <v>1207</v>
      </c>
      <c r="H163" s="15" t="s">
        <v>402</v>
      </c>
      <c r="I163" s="15" t="s">
        <v>69</v>
      </c>
      <c r="J163" s="40" t="s">
        <v>188</v>
      </c>
      <c r="K163" s="40" t="s">
        <v>172</v>
      </c>
      <c r="L163" s="15" t="s">
        <v>482</v>
      </c>
      <c r="M163" s="15" t="s">
        <v>69</v>
      </c>
      <c r="N163" s="15" t="s">
        <v>1208</v>
      </c>
      <c r="O163" s="15">
        <v>8</v>
      </c>
      <c r="P163" s="15">
        <v>5</v>
      </c>
      <c r="Q163" s="15">
        <v>3</v>
      </c>
      <c r="R163" s="15" t="s">
        <v>1209</v>
      </c>
      <c r="S163" s="15" t="s">
        <v>1210</v>
      </c>
      <c r="T163" s="86"/>
    </row>
    <row r="164" s="197" customFormat="1" ht="101.25" spans="1:20">
      <c r="A164" s="85">
        <v>159</v>
      </c>
      <c r="B164" s="15" t="s">
        <v>11</v>
      </c>
      <c r="C164" s="13" t="s">
        <v>49</v>
      </c>
      <c r="D164" s="13" t="s">
        <v>478</v>
      </c>
      <c r="E164" s="13" t="s">
        <v>68</v>
      </c>
      <c r="F164" s="230" t="s">
        <v>71</v>
      </c>
      <c r="G164" s="231" t="s">
        <v>1211</v>
      </c>
      <c r="H164" s="232" t="s">
        <v>42</v>
      </c>
      <c r="I164" s="13" t="s">
        <v>1165</v>
      </c>
      <c r="J164" s="40" t="s">
        <v>488</v>
      </c>
      <c r="K164" s="40" t="s">
        <v>172</v>
      </c>
      <c r="L164" s="232" t="s">
        <v>482</v>
      </c>
      <c r="M164" s="230" t="s">
        <v>71</v>
      </c>
      <c r="N164" s="13" t="s">
        <v>1212</v>
      </c>
      <c r="O164" s="13">
        <v>6</v>
      </c>
      <c r="P164" s="13">
        <v>5</v>
      </c>
      <c r="Q164" s="13">
        <v>1</v>
      </c>
      <c r="R164" s="13" t="s">
        <v>1213</v>
      </c>
      <c r="S164" s="13" t="s">
        <v>1164</v>
      </c>
      <c r="T164" s="86"/>
    </row>
    <row r="165" s="197" customFormat="1" ht="67.5" spans="1:20">
      <c r="A165" s="85">
        <v>160</v>
      </c>
      <c r="B165" s="85" t="s">
        <v>12</v>
      </c>
      <c r="C165" s="11" t="s">
        <v>297</v>
      </c>
      <c r="D165" s="11" t="s">
        <v>398</v>
      </c>
      <c r="E165" s="11" t="s">
        <v>62</v>
      </c>
      <c r="F165" s="11" t="s">
        <v>783</v>
      </c>
      <c r="G165" s="11" t="s">
        <v>1214</v>
      </c>
      <c r="H165" s="11" t="s">
        <v>42</v>
      </c>
      <c r="I165" s="11" t="s">
        <v>1215</v>
      </c>
      <c r="J165" s="36">
        <v>45017</v>
      </c>
      <c r="K165" s="36">
        <v>45261</v>
      </c>
      <c r="L165" s="11" t="s">
        <v>499</v>
      </c>
      <c r="M165" s="11" t="s">
        <v>783</v>
      </c>
      <c r="N165" s="11" t="s">
        <v>1216</v>
      </c>
      <c r="O165" s="11">
        <v>30</v>
      </c>
      <c r="P165" s="11">
        <v>30</v>
      </c>
      <c r="Q165" s="11">
        <v>0</v>
      </c>
      <c r="R165" s="11" t="s">
        <v>1217</v>
      </c>
      <c r="S165" s="11" t="s">
        <v>1218</v>
      </c>
      <c r="T165" s="86"/>
    </row>
    <row r="166" s="197" customFormat="1" ht="78.75" spans="1:20">
      <c r="A166" s="85">
        <v>161</v>
      </c>
      <c r="B166" s="85" t="s">
        <v>12</v>
      </c>
      <c r="C166" s="11" t="s">
        <v>297</v>
      </c>
      <c r="D166" s="11" t="s">
        <v>398</v>
      </c>
      <c r="E166" s="11" t="s">
        <v>62</v>
      </c>
      <c r="F166" s="11" t="s">
        <v>1219</v>
      </c>
      <c r="G166" s="11" t="s">
        <v>1220</v>
      </c>
      <c r="H166" s="11" t="s">
        <v>498</v>
      </c>
      <c r="I166" s="11" t="s">
        <v>1221</v>
      </c>
      <c r="J166" s="36">
        <v>45017</v>
      </c>
      <c r="K166" s="36">
        <v>45261</v>
      </c>
      <c r="L166" s="11" t="s">
        <v>499</v>
      </c>
      <c r="M166" s="11" t="s">
        <v>1219</v>
      </c>
      <c r="N166" s="11" t="s">
        <v>1222</v>
      </c>
      <c r="O166" s="11">
        <v>10</v>
      </c>
      <c r="P166" s="11">
        <v>5</v>
      </c>
      <c r="Q166" s="11">
        <v>5</v>
      </c>
      <c r="R166" s="11" t="s">
        <v>1223</v>
      </c>
      <c r="S166" s="11" t="s">
        <v>1224</v>
      </c>
      <c r="T166" s="86"/>
    </row>
    <row r="167" s="197" customFormat="1" ht="56.25" spans="1:20">
      <c r="A167" s="85">
        <v>162</v>
      </c>
      <c r="B167" s="85" t="s">
        <v>12</v>
      </c>
      <c r="C167" s="11" t="s">
        <v>297</v>
      </c>
      <c r="D167" s="11" t="s">
        <v>1009</v>
      </c>
      <c r="E167" s="11" t="s">
        <v>62</v>
      </c>
      <c r="F167" s="11" t="s">
        <v>1225</v>
      </c>
      <c r="G167" s="11" t="s">
        <v>1226</v>
      </c>
      <c r="H167" s="11" t="s">
        <v>42</v>
      </c>
      <c r="I167" s="11" t="s">
        <v>1227</v>
      </c>
      <c r="J167" s="36">
        <v>44958</v>
      </c>
      <c r="K167" s="36">
        <v>45231</v>
      </c>
      <c r="L167" s="11" t="s">
        <v>499</v>
      </c>
      <c r="M167" s="11" t="s">
        <v>1225</v>
      </c>
      <c r="N167" s="11" t="s">
        <v>1228</v>
      </c>
      <c r="O167" s="11">
        <v>10</v>
      </c>
      <c r="P167" s="11">
        <v>10</v>
      </c>
      <c r="Q167" s="11">
        <v>0</v>
      </c>
      <c r="R167" s="11" t="s">
        <v>1229</v>
      </c>
      <c r="S167" s="11" t="s">
        <v>1230</v>
      </c>
      <c r="T167" s="86"/>
    </row>
    <row r="168" s="197" customFormat="1" ht="45" spans="1:20">
      <c r="A168" s="85">
        <v>163</v>
      </c>
      <c r="B168" s="85" t="s">
        <v>12</v>
      </c>
      <c r="C168" s="11" t="s">
        <v>297</v>
      </c>
      <c r="D168" s="11" t="s">
        <v>398</v>
      </c>
      <c r="E168" s="11" t="s">
        <v>62</v>
      </c>
      <c r="F168" s="11" t="s">
        <v>1231</v>
      </c>
      <c r="G168" s="11" t="s">
        <v>1232</v>
      </c>
      <c r="H168" s="11" t="s">
        <v>42</v>
      </c>
      <c r="I168" s="11" t="s">
        <v>1233</v>
      </c>
      <c r="J168" s="36">
        <v>45108</v>
      </c>
      <c r="K168" s="36">
        <v>45261</v>
      </c>
      <c r="L168" s="11" t="s">
        <v>499</v>
      </c>
      <c r="M168" s="11" t="s">
        <v>1231</v>
      </c>
      <c r="N168" s="11" t="s">
        <v>1234</v>
      </c>
      <c r="O168" s="11">
        <v>15</v>
      </c>
      <c r="P168" s="11">
        <v>10</v>
      </c>
      <c r="Q168" s="11">
        <v>5</v>
      </c>
      <c r="R168" s="11" t="s">
        <v>1235</v>
      </c>
      <c r="S168" s="11" t="s">
        <v>1236</v>
      </c>
      <c r="T168" s="86"/>
    </row>
    <row r="169" s="197" customFormat="1" ht="45" spans="1:20">
      <c r="A169" s="85">
        <v>164</v>
      </c>
      <c r="B169" s="85" t="s">
        <v>12</v>
      </c>
      <c r="C169" s="11" t="s">
        <v>297</v>
      </c>
      <c r="D169" s="11" t="s">
        <v>398</v>
      </c>
      <c r="E169" s="11" t="s">
        <v>62</v>
      </c>
      <c r="F169" s="11" t="s">
        <v>1237</v>
      </c>
      <c r="G169" s="11" t="s">
        <v>1238</v>
      </c>
      <c r="H169" s="25" t="s">
        <v>498</v>
      </c>
      <c r="I169" s="11" t="s">
        <v>1237</v>
      </c>
      <c r="J169" s="57">
        <v>45139</v>
      </c>
      <c r="K169" s="25" t="s">
        <v>508</v>
      </c>
      <c r="L169" s="11" t="s">
        <v>499</v>
      </c>
      <c r="M169" s="11" t="s">
        <v>1237</v>
      </c>
      <c r="N169" s="11" t="s">
        <v>1239</v>
      </c>
      <c r="O169" s="25">
        <v>25</v>
      </c>
      <c r="P169" s="25">
        <v>25</v>
      </c>
      <c r="Q169" s="25">
        <v>0</v>
      </c>
      <c r="R169" s="11" t="s">
        <v>1240</v>
      </c>
      <c r="S169" s="11" t="s">
        <v>1241</v>
      </c>
      <c r="T169" s="86"/>
    </row>
    <row r="170" s="197" customFormat="1" ht="45" spans="1:20">
      <c r="A170" s="85">
        <v>165</v>
      </c>
      <c r="B170" s="15" t="s">
        <v>11</v>
      </c>
      <c r="C170" s="11" t="s">
        <v>250</v>
      </c>
      <c r="D170" s="11" t="s">
        <v>251</v>
      </c>
      <c r="E170" s="11" t="s">
        <v>62</v>
      </c>
      <c r="F170" s="11" t="s">
        <v>1242</v>
      </c>
      <c r="G170" s="11" t="s">
        <v>1243</v>
      </c>
      <c r="H170" s="11" t="s">
        <v>785</v>
      </c>
      <c r="I170" s="11" t="s">
        <v>1244</v>
      </c>
      <c r="J170" s="36">
        <v>44986</v>
      </c>
      <c r="K170" s="36">
        <v>45231</v>
      </c>
      <c r="L170" s="11" t="s">
        <v>499</v>
      </c>
      <c r="M170" s="11" t="s">
        <v>1242</v>
      </c>
      <c r="N170" s="11" t="s">
        <v>1245</v>
      </c>
      <c r="O170" s="11">
        <v>4</v>
      </c>
      <c r="P170" s="11">
        <v>4</v>
      </c>
      <c r="Q170" s="11">
        <v>0</v>
      </c>
      <c r="R170" s="11" t="s">
        <v>1246</v>
      </c>
      <c r="S170" s="11" t="s">
        <v>1247</v>
      </c>
      <c r="T170" s="86"/>
    </row>
    <row r="171" s="197" customFormat="1" ht="33.75" spans="1:20">
      <c r="A171" s="85">
        <v>166</v>
      </c>
      <c r="B171" s="15" t="s">
        <v>11</v>
      </c>
      <c r="C171" s="11" t="s">
        <v>212</v>
      </c>
      <c r="D171" s="11" t="s">
        <v>114</v>
      </c>
      <c r="E171" s="11" t="s">
        <v>62</v>
      </c>
      <c r="F171" s="11" t="s">
        <v>1248</v>
      </c>
      <c r="G171" s="11" t="s">
        <v>1249</v>
      </c>
      <c r="H171" s="11" t="s">
        <v>42</v>
      </c>
      <c r="I171" s="11" t="s">
        <v>1248</v>
      </c>
      <c r="J171" s="36">
        <v>45108</v>
      </c>
      <c r="K171" s="36">
        <v>45261</v>
      </c>
      <c r="L171" s="11" t="s">
        <v>499</v>
      </c>
      <c r="M171" s="11" t="s">
        <v>1248</v>
      </c>
      <c r="N171" s="11" t="s">
        <v>1250</v>
      </c>
      <c r="O171" s="11">
        <v>10</v>
      </c>
      <c r="P171" s="11">
        <v>10</v>
      </c>
      <c r="Q171" s="11">
        <v>0</v>
      </c>
      <c r="R171" s="11" t="s">
        <v>1251</v>
      </c>
      <c r="S171" s="11" t="s">
        <v>1252</v>
      </c>
      <c r="T171" s="86"/>
    </row>
    <row r="172" s="197" customFormat="1" ht="56.25" spans="1:20">
      <c r="A172" s="85">
        <v>167</v>
      </c>
      <c r="B172" s="15" t="s">
        <v>11</v>
      </c>
      <c r="C172" s="13" t="s">
        <v>212</v>
      </c>
      <c r="D172" s="13" t="s">
        <v>114</v>
      </c>
      <c r="E172" s="13" t="s">
        <v>222</v>
      </c>
      <c r="F172" s="13" t="s">
        <v>1253</v>
      </c>
      <c r="G172" s="13" t="s">
        <v>1254</v>
      </c>
      <c r="H172" s="13" t="s">
        <v>42</v>
      </c>
      <c r="I172" s="13" t="s">
        <v>1253</v>
      </c>
      <c r="J172" s="32">
        <v>45017</v>
      </c>
      <c r="K172" s="32">
        <v>45078</v>
      </c>
      <c r="L172" s="13" t="s">
        <v>370</v>
      </c>
      <c r="M172" s="13" t="s">
        <v>1253</v>
      </c>
      <c r="N172" s="13" t="s">
        <v>1255</v>
      </c>
      <c r="O172" s="13">
        <v>10</v>
      </c>
      <c r="P172" s="13">
        <v>5</v>
      </c>
      <c r="Q172" s="13">
        <v>5</v>
      </c>
      <c r="R172" s="13" t="s">
        <v>1256</v>
      </c>
      <c r="S172" s="13" t="s">
        <v>1257</v>
      </c>
      <c r="T172" s="86"/>
    </row>
    <row r="173" s="197" customFormat="1" ht="45" spans="1:20">
      <c r="A173" s="85">
        <v>168</v>
      </c>
      <c r="B173" s="85" t="s">
        <v>12</v>
      </c>
      <c r="C173" s="13" t="s">
        <v>297</v>
      </c>
      <c r="D173" s="13" t="s">
        <v>433</v>
      </c>
      <c r="E173" s="13" t="s">
        <v>222</v>
      </c>
      <c r="F173" s="13" t="s">
        <v>1258</v>
      </c>
      <c r="G173" s="13" t="s">
        <v>1259</v>
      </c>
      <c r="H173" s="13" t="s">
        <v>369</v>
      </c>
      <c r="I173" s="13" t="s">
        <v>1260</v>
      </c>
      <c r="J173" s="32">
        <v>45047</v>
      </c>
      <c r="K173" s="32">
        <v>45231</v>
      </c>
      <c r="L173" s="13" t="s">
        <v>370</v>
      </c>
      <c r="M173" s="13" t="s">
        <v>1258</v>
      </c>
      <c r="N173" s="13" t="s">
        <v>1261</v>
      </c>
      <c r="O173" s="13">
        <v>10</v>
      </c>
      <c r="P173" s="13">
        <v>10</v>
      </c>
      <c r="Q173" s="13">
        <v>0</v>
      </c>
      <c r="R173" s="13" t="s">
        <v>1262</v>
      </c>
      <c r="S173" s="13" t="s">
        <v>1263</v>
      </c>
      <c r="T173" s="86"/>
    </row>
    <row r="174" s="197" customFormat="1" ht="56.25" spans="1:20">
      <c r="A174" s="85">
        <v>169</v>
      </c>
      <c r="B174" s="85" t="s">
        <v>12</v>
      </c>
      <c r="C174" s="13" t="s">
        <v>297</v>
      </c>
      <c r="D174" s="13" t="s">
        <v>433</v>
      </c>
      <c r="E174" s="13" t="s">
        <v>222</v>
      </c>
      <c r="F174" s="13" t="s">
        <v>597</v>
      </c>
      <c r="G174" s="13" t="s">
        <v>1264</v>
      </c>
      <c r="H174" s="13" t="s">
        <v>369</v>
      </c>
      <c r="I174" s="13" t="s">
        <v>597</v>
      </c>
      <c r="J174" s="32">
        <v>44986</v>
      </c>
      <c r="K174" s="32">
        <v>45047</v>
      </c>
      <c r="L174" s="13" t="s">
        <v>370</v>
      </c>
      <c r="M174" s="13" t="s">
        <v>597</v>
      </c>
      <c r="N174" s="13" t="s">
        <v>1265</v>
      </c>
      <c r="O174" s="13">
        <v>20</v>
      </c>
      <c r="P174" s="13">
        <v>10</v>
      </c>
      <c r="Q174" s="13">
        <v>10</v>
      </c>
      <c r="R174" s="13" t="s">
        <v>1266</v>
      </c>
      <c r="S174" s="13" t="s">
        <v>1267</v>
      </c>
      <c r="T174" s="86"/>
    </row>
    <row r="175" s="197" customFormat="1" ht="33.75" spans="1:20">
      <c r="A175" s="85">
        <v>170</v>
      </c>
      <c r="B175" s="85" t="s">
        <v>12</v>
      </c>
      <c r="C175" s="13" t="s">
        <v>297</v>
      </c>
      <c r="D175" s="13" t="s">
        <v>433</v>
      </c>
      <c r="E175" s="13" t="s">
        <v>222</v>
      </c>
      <c r="F175" s="13" t="s">
        <v>1268</v>
      </c>
      <c r="G175" s="13" t="s">
        <v>1269</v>
      </c>
      <c r="H175" s="13" t="s">
        <v>369</v>
      </c>
      <c r="I175" s="13" t="s">
        <v>1270</v>
      </c>
      <c r="J175" s="32">
        <v>44986</v>
      </c>
      <c r="K175" s="32">
        <v>45261</v>
      </c>
      <c r="L175" s="13" t="s">
        <v>370</v>
      </c>
      <c r="M175" s="13" t="s">
        <v>1268</v>
      </c>
      <c r="N175" s="13" t="s">
        <v>1271</v>
      </c>
      <c r="O175" s="13">
        <v>16</v>
      </c>
      <c r="P175" s="13">
        <v>5</v>
      </c>
      <c r="Q175" s="13">
        <v>11</v>
      </c>
      <c r="R175" s="13" t="s">
        <v>1272</v>
      </c>
      <c r="S175" s="13" t="s">
        <v>1273</v>
      </c>
      <c r="T175" s="86"/>
    </row>
    <row r="176" s="197" customFormat="1" ht="56.25" spans="1:20">
      <c r="A176" s="85">
        <v>171</v>
      </c>
      <c r="B176" s="85" t="s">
        <v>12</v>
      </c>
      <c r="C176" s="14" t="s">
        <v>297</v>
      </c>
      <c r="D176" s="14" t="s">
        <v>413</v>
      </c>
      <c r="E176" s="13" t="s">
        <v>222</v>
      </c>
      <c r="F176" s="13" t="s">
        <v>367</v>
      </c>
      <c r="G176" s="13" t="s">
        <v>368</v>
      </c>
      <c r="H176" s="13" t="s">
        <v>369</v>
      </c>
      <c r="I176" s="13" t="s">
        <v>367</v>
      </c>
      <c r="J176" s="32">
        <v>45078</v>
      </c>
      <c r="K176" s="32">
        <v>45139</v>
      </c>
      <c r="L176" s="13" t="s">
        <v>370</v>
      </c>
      <c r="M176" s="13" t="s">
        <v>367</v>
      </c>
      <c r="N176" s="13" t="s">
        <v>371</v>
      </c>
      <c r="O176" s="13">
        <v>12.52</v>
      </c>
      <c r="P176" s="13">
        <v>4</v>
      </c>
      <c r="Q176" s="13">
        <v>8.52</v>
      </c>
      <c r="R176" s="13" t="s">
        <v>372</v>
      </c>
      <c r="S176" s="13" t="s">
        <v>373</v>
      </c>
      <c r="T176" s="86"/>
    </row>
    <row r="177" s="197" customFormat="1" ht="45" spans="1:20">
      <c r="A177" s="85">
        <v>172</v>
      </c>
      <c r="B177" s="15" t="s">
        <v>11</v>
      </c>
      <c r="C177" s="13" t="s">
        <v>212</v>
      </c>
      <c r="D177" s="13" t="s">
        <v>335</v>
      </c>
      <c r="E177" s="13" t="s">
        <v>222</v>
      </c>
      <c r="F177" s="13" t="s">
        <v>1274</v>
      </c>
      <c r="G177" s="13" t="s">
        <v>1275</v>
      </c>
      <c r="H177" s="13" t="s">
        <v>369</v>
      </c>
      <c r="I177" s="13" t="s">
        <v>1276</v>
      </c>
      <c r="J177" s="32">
        <v>45017</v>
      </c>
      <c r="K177" s="32">
        <v>45139</v>
      </c>
      <c r="L177" s="13" t="s">
        <v>370</v>
      </c>
      <c r="M177" s="13" t="s">
        <v>1274</v>
      </c>
      <c r="N177" s="13" t="s">
        <v>1277</v>
      </c>
      <c r="O177" s="13">
        <v>15</v>
      </c>
      <c r="P177" s="13">
        <v>5</v>
      </c>
      <c r="Q177" s="13">
        <v>10</v>
      </c>
      <c r="R177" s="13" t="s">
        <v>1278</v>
      </c>
      <c r="S177" s="13" t="s">
        <v>1279</v>
      </c>
      <c r="T177" s="86"/>
    </row>
    <row r="178" s="197" customFormat="1" ht="45" spans="1:20">
      <c r="A178" s="85">
        <v>173</v>
      </c>
      <c r="B178" s="85" t="s">
        <v>12</v>
      </c>
      <c r="C178" s="13" t="s">
        <v>297</v>
      </c>
      <c r="D178" s="13" t="s">
        <v>433</v>
      </c>
      <c r="E178" s="13" t="s">
        <v>222</v>
      </c>
      <c r="F178" s="13" t="s">
        <v>1280</v>
      </c>
      <c r="G178" s="13" t="s">
        <v>1281</v>
      </c>
      <c r="H178" s="13" t="s">
        <v>369</v>
      </c>
      <c r="I178" s="13" t="s">
        <v>1282</v>
      </c>
      <c r="J178" s="32">
        <v>45078</v>
      </c>
      <c r="K178" s="32">
        <v>45261</v>
      </c>
      <c r="L178" s="13" t="s">
        <v>370</v>
      </c>
      <c r="M178" s="13" t="s">
        <v>1280</v>
      </c>
      <c r="N178" s="13" t="s">
        <v>1283</v>
      </c>
      <c r="O178" s="13">
        <v>30</v>
      </c>
      <c r="P178" s="13">
        <v>5</v>
      </c>
      <c r="Q178" s="13">
        <v>25</v>
      </c>
      <c r="R178" s="13" t="s">
        <v>1284</v>
      </c>
      <c r="S178" s="13" t="s">
        <v>1285</v>
      </c>
      <c r="T178" s="86"/>
    </row>
    <row r="179" s="197" customFormat="1" ht="78.75" spans="1:20">
      <c r="A179" s="85">
        <v>174</v>
      </c>
      <c r="B179" s="85" t="s">
        <v>12</v>
      </c>
      <c r="C179" s="13" t="s">
        <v>297</v>
      </c>
      <c r="D179" s="13" t="s">
        <v>298</v>
      </c>
      <c r="E179" s="13" t="s">
        <v>222</v>
      </c>
      <c r="F179" s="13" t="s">
        <v>222</v>
      </c>
      <c r="G179" s="13" t="s">
        <v>1286</v>
      </c>
      <c r="H179" s="13" t="s">
        <v>369</v>
      </c>
      <c r="I179" s="13" t="s">
        <v>1287</v>
      </c>
      <c r="J179" s="32">
        <v>45047</v>
      </c>
      <c r="K179" s="32">
        <v>45261</v>
      </c>
      <c r="L179" s="13" t="s">
        <v>370</v>
      </c>
      <c r="M179" s="13" t="s">
        <v>222</v>
      </c>
      <c r="N179" s="14" t="s">
        <v>1288</v>
      </c>
      <c r="O179" s="13">
        <v>65</v>
      </c>
      <c r="P179" s="13">
        <v>65</v>
      </c>
      <c r="Q179" s="13">
        <v>0</v>
      </c>
      <c r="R179" s="14" t="s">
        <v>1289</v>
      </c>
      <c r="S179" s="14" t="s">
        <v>1290</v>
      </c>
      <c r="T179" s="86"/>
    </row>
    <row r="180" s="197" customFormat="1" ht="56.25" spans="1:20">
      <c r="A180" s="85">
        <v>175</v>
      </c>
      <c r="B180" s="15" t="s">
        <v>11</v>
      </c>
      <c r="C180" s="13" t="s">
        <v>212</v>
      </c>
      <c r="D180" s="13" t="s">
        <v>114</v>
      </c>
      <c r="E180" s="12" t="s">
        <v>222</v>
      </c>
      <c r="F180" s="12" t="s">
        <v>1291</v>
      </c>
      <c r="G180" s="12" t="s">
        <v>1292</v>
      </c>
      <c r="H180" s="12" t="s">
        <v>42</v>
      </c>
      <c r="I180" s="31" t="s">
        <v>1291</v>
      </c>
      <c r="J180" s="31">
        <v>45017</v>
      </c>
      <c r="K180" s="31">
        <v>45078</v>
      </c>
      <c r="L180" s="12" t="s">
        <v>370</v>
      </c>
      <c r="M180" s="12" t="s">
        <v>1291</v>
      </c>
      <c r="N180" s="12" t="s">
        <v>1293</v>
      </c>
      <c r="O180" s="12">
        <v>10</v>
      </c>
      <c r="P180" s="12">
        <v>10</v>
      </c>
      <c r="Q180" s="12">
        <v>0</v>
      </c>
      <c r="R180" s="12" t="s">
        <v>1294</v>
      </c>
      <c r="S180" s="12" t="s">
        <v>1295</v>
      </c>
      <c r="T180" s="86"/>
    </row>
    <row r="181" s="197" customFormat="1" ht="45" spans="1:20">
      <c r="A181" s="85">
        <v>176</v>
      </c>
      <c r="B181" s="85" t="s">
        <v>12</v>
      </c>
      <c r="C181" s="14" t="s">
        <v>297</v>
      </c>
      <c r="D181" s="14" t="s">
        <v>433</v>
      </c>
      <c r="E181" s="14" t="s">
        <v>222</v>
      </c>
      <c r="F181" s="13" t="s">
        <v>597</v>
      </c>
      <c r="G181" s="13" t="s">
        <v>1296</v>
      </c>
      <c r="H181" s="13" t="s">
        <v>42</v>
      </c>
      <c r="I181" s="13" t="s">
        <v>1297</v>
      </c>
      <c r="J181" s="32">
        <v>45047</v>
      </c>
      <c r="K181" s="32">
        <v>45200</v>
      </c>
      <c r="L181" s="13" t="s">
        <v>370</v>
      </c>
      <c r="M181" s="13" t="s">
        <v>597</v>
      </c>
      <c r="N181" s="14" t="s">
        <v>1298</v>
      </c>
      <c r="O181" s="13">
        <v>20</v>
      </c>
      <c r="P181" s="13">
        <v>20</v>
      </c>
      <c r="Q181" s="13">
        <v>0</v>
      </c>
      <c r="R181" s="14" t="s">
        <v>1299</v>
      </c>
      <c r="S181" s="14" t="s">
        <v>1300</v>
      </c>
      <c r="T181" s="86"/>
    </row>
    <row r="182" s="197" customFormat="1" ht="67.5" spans="1:20">
      <c r="A182" s="85">
        <v>177</v>
      </c>
      <c r="B182" s="85" t="s">
        <v>12</v>
      </c>
      <c r="C182" s="11" t="s">
        <v>297</v>
      </c>
      <c r="D182" s="11" t="s">
        <v>413</v>
      </c>
      <c r="E182" s="11" t="s">
        <v>222</v>
      </c>
      <c r="F182" s="11" t="s">
        <v>1301</v>
      </c>
      <c r="G182" s="11" t="s">
        <v>1302</v>
      </c>
      <c r="H182" s="25" t="s">
        <v>42</v>
      </c>
      <c r="I182" s="11" t="s">
        <v>1303</v>
      </c>
      <c r="J182" s="55" t="s">
        <v>1203</v>
      </c>
      <c r="K182" s="55" t="s">
        <v>488</v>
      </c>
      <c r="L182" s="11" t="s">
        <v>370</v>
      </c>
      <c r="M182" s="11" t="s">
        <v>1301</v>
      </c>
      <c r="N182" s="11" t="s">
        <v>1304</v>
      </c>
      <c r="O182" s="11">
        <v>32.2</v>
      </c>
      <c r="P182" s="11">
        <v>5</v>
      </c>
      <c r="Q182" s="11">
        <v>27.2</v>
      </c>
      <c r="R182" s="14" t="s">
        <v>1305</v>
      </c>
      <c r="S182" s="14" t="s">
        <v>1306</v>
      </c>
      <c r="T182" s="86"/>
    </row>
    <row r="183" s="197" customFormat="1" ht="45" spans="1:20">
      <c r="A183" s="85">
        <v>178</v>
      </c>
      <c r="B183" s="85" t="s">
        <v>12</v>
      </c>
      <c r="C183" s="13" t="s">
        <v>297</v>
      </c>
      <c r="D183" s="13" t="s">
        <v>298</v>
      </c>
      <c r="E183" s="13" t="s">
        <v>222</v>
      </c>
      <c r="F183" s="13" t="s">
        <v>1307</v>
      </c>
      <c r="G183" s="13" t="s">
        <v>1308</v>
      </c>
      <c r="H183" s="13" t="s">
        <v>42</v>
      </c>
      <c r="I183" s="13" t="s">
        <v>1309</v>
      </c>
      <c r="J183" s="32">
        <v>45078</v>
      </c>
      <c r="K183" s="32">
        <v>45261</v>
      </c>
      <c r="L183" s="13" t="s">
        <v>370</v>
      </c>
      <c r="M183" s="13" t="s">
        <v>1307</v>
      </c>
      <c r="N183" s="13" t="s">
        <v>1310</v>
      </c>
      <c r="O183" s="13">
        <v>6</v>
      </c>
      <c r="P183" s="13">
        <v>5</v>
      </c>
      <c r="Q183" s="13">
        <v>1</v>
      </c>
      <c r="R183" s="13" t="s">
        <v>1311</v>
      </c>
      <c r="S183" s="13" t="s">
        <v>1312</v>
      </c>
      <c r="T183" s="86"/>
    </row>
    <row r="184" s="197" customFormat="1" ht="33.75" spans="1:20">
      <c r="A184" s="85">
        <v>179</v>
      </c>
      <c r="B184" s="85" t="s">
        <v>12</v>
      </c>
      <c r="C184" s="14" t="s">
        <v>297</v>
      </c>
      <c r="D184" s="14" t="s">
        <v>433</v>
      </c>
      <c r="E184" s="14" t="s">
        <v>222</v>
      </c>
      <c r="F184" s="13" t="s">
        <v>1313</v>
      </c>
      <c r="G184" s="13" t="s">
        <v>1314</v>
      </c>
      <c r="H184" s="13" t="s">
        <v>402</v>
      </c>
      <c r="I184" s="13" t="s">
        <v>1313</v>
      </c>
      <c r="J184" s="32">
        <v>45231</v>
      </c>
      <c r="K184" s="32">
        <v>45261</v>
      </c>
      <c r="L184" s="13" t="s">
        <v>370</v>
      </c>
      <c r="M184" s="13" t="s">
        <v>1313</v>
      </c>
      <c r="N184" s="13" t="s">
        <v>1315</v>
      </c>
      <c r="O184" s="13">
        <v>11</v>
      </c>
      <c r="P184" s="13">
        <v>10</v>
      </c>
      <c r="Q184" s="13">
        <v>1</v>
      </c>
      <c r="R184" s="13" t="s">
        <v>1316</v>
      </c>
      <c r="S184" s="13" t="s">
        <v>1317</v>
      </c>
      <c r="T184" s="86"/>
    </row>
    <row r="185" s="197" customFormat="1" ht="45" spans="1:20">
      <c r="A185" s="85">
        <v>180</v>
      </c>
      <c r="B185" s="85" t="s">
        <v>12</v>
      </c>
      <c r="C185" s="14" t="s">
        <v>297</v>
      </c>
      <c r="D185" s="14" t="s">
        <v>413</v>
      </c>
      <c r="E185" s="13" t="s">
        <v>222</v>
      </c>
      <c r="F185" s="13" t="s">
        <v>1318</v>
      </c>
      <c r="G185" s="13" t="s">
        <v>1319</v>
      </c>
      <c r="H185" s="13" t="s">
        <v>402</v>
      </c>
      <c r="I185" s="13" t="s">
        <v>1320</v>
      </c>
      <c r="J185" s="32">
        <v>45047</v>
      </c>
      <c r="K185" s="32" t="s">
        <v>1321</v>
      </c>
      <c r="L185" s="13" t="s">
        <v>1322</v>
      </c>
      <c r="M185" s="13" t="s">
        <v>1318</v>
      </c>
      <c r="N185" s="13" t="s">
        <v>1323</v>
      </c>
      <c r="O185" s="13">
        <v>15</v>
      </c>
      <c r="P185" s="13">
        <v>10</v>
      </c>
      <c r="Q185" s="13">
        <v>5</v>
      </c>
      <c r="R185" s="13" t="s">
        <v>1324</v>
      </c>
      <c r="S185" s="13" t="s">
        <v>1325</v>
      </c>
      <c r="T185" s="86"/>
    </row>
    <row r="186" s="197" customFormat="1" ht="101.25" spans="1:20">
      <c r="A186" s="85">
        <v>181</v>
      </c>
      <c r="B186" s="15" t="s">
        <v>11</v>
      </c>
      <c r="C186" s="13" t="s">
        <v>250</v>
      </c>
      <c r="D186" s="13" t="s">
        <v>251</v>
      </c>
      <c r="E186" s="13" t="s">
        <v>56</v>
      </c>
      <c r="F186" s="13" t="s">
        <v>1326</v>
      </c>
      <c r="G186" s="13" t="s">
        <v>1327</v>
      </c>
      <c r="H186" s="13" t="s">
        <v>42</v>
      </c>
      <c r="I186" s="13" t="s">
        <v>1328</v>
      </c>
      <c r="J186" s="52">
        <v>45017</v>
      </c>
      <c r="K186" s="52">
        <v>45078</v>
      </c>
      <c r="L186" s="13" t="s">
        <v>376</v>
      </c>
      <c r="M186" s="13" t="s">
        <v>1326</v>
      </c>
      <c r="N186" s="13" t="s">
        <v>1329</v>
      </c>
      <c r="O186" s="13">
        <v>7</v>
      </c>
      <c r="P186" s="13">
        <v>4</v>
      </c>
      <c r="Q186" s="13">
        <v>3</v>
      </c>
      <c r="R186" s="13" t="s">
        <v>1330</v>
      </c>
      <c r="S186" s="13" t="s">
        <v>1331</v>
      </c>
      <c r="T186" s="86"/>
    </row>
    <row r="187" s="197" customFormat="1" ht="78.75" spans="1:20">
      <c r="A187" s="85">
        <v>182</v>
      </c>
      <c r="B187" s="85" t="s">
        <v>12</v>
      </c>
      <c r="C187" s="13" t="s">
        <v>297</v>
      </c>
      <c r="D187" s="13" t="s">
        <v>413</v>
      </c>
      <c r="E187" s="13" t="s">
        <v>56</v>
      </c>
      <c r="F187" s="13" t="s">
        <v>587</v>
      </c>
      <c r="G187" s="13" t="s">
        <v>1332</v>
      </c>
      <c r="H187" s="13" t="s">
        <v>195</v>
      </c>
      <c r="I187" s="13" t="s">
        <v>1333</v>
      </c>
      <c r="J187" s="52">
        <v>45200</v>
      </c>
      <c r="K187" s="52">
        <v>45261</v>
      </c>
      <c r="L187" s="13" t="s">
        <v>376</v>
      </c>
      <c r="M187" s="13" t="s">
        <v>587</v>
      </c>
      <c r="N187" s="13" t="s">
        <v>1334</v>
      </c>
      <c r="O187" s="13">
        <v>40</v>
      </c>
      <c r="P187" s="13">
        <v>20</v>
      </c>
      <c r="Q187" s="13">
        <v>20</v>
      </c>
      <c r="R187" s="13" t="s">
        <v>1335</v>
      </c>
      <c r="S187" s="13" t="s">
        <v>1336</v>
      </c>
      <c r="T187" s="86"/>
    </row>
    <row r="188" s="197" customFormat="1" ht="78.75" spans="1:20">
      <c r="A188" s="85">
        <v>183</v>
      </c>
      <c r="B188" s="15" t="s">
        <v>11</v>
      </c>
      <c r="C188" s="13" t="s">
        <v>212</v>
      </c>
      <c r="D188" s="13" t="s">
        <v>114</v>
      </c>
      <c r="E188" s="13" t="s">
        <v>56</v>
      </c>
      <c r="F188" s="13" t="s">
        <v>1337</v>
      </c>
      <c r="G188" s="13" t="s">
        <v>1338</v>
      </c>
      <c r="H188" s="13" t="s">
        <v>402</v>
      </c>
      <c r="I188" s="13" t="s">
        <v>1276</v>
      </c>
      <c r="J188" s="52">
        <v>44927</v>
      </c>
      <c r="K188" s="52">
        <v>45261</v>
      </c>
      <c r="L188" s="13" t="s">
        <v>376</v>
      </c>
      <c r="M188" s="13" t="s">
        <v>1337</v>
      </c>
      <c r="N188" s="13" t="s">
        <v>1339</v>
      </c>
      <c r="O188" s="13">
        <v>18</v>
      </c>
      <c r="P188" s="13">
        <v>5</v>
      </c>
      <c r="Q188" s="13">
        <v>13</v>
      </c>
      <c r="R188" s="13" t="s">
        <v>1340</v>
      </c>
      <c r="S188" s="13" t="s">
        <v>1341</v>
      </c>
      <c r="T188" s="86"/>
    </row>
    <row r="189" s="197" customFormat="1" ht="101.25" spans="1:20">
      <c r="A189" s="85">
        <v>184</v>
      </c>
      <c r="B189" s="85" t="s">
        <v>12</v>
      </c>
      <c r="C189" s="13" t="s">
        <v>297</v>
      </c>
      <c r="D189" s="13" t="s">
        <v>433</v>
      </c>
      <c r="E189" s="13" t="s">
        <v>56</v>
      </c>
      <c r="F189" s="13" t="s">
        <v>1342</v>
      </c>
      <c r="G189" s="13" t="s">
        <v>1343</v>
      </c>
      <c r="H189" s="13" t="s">
        <v>1344</v>
      </c>
      <c r="I189" s="13" t="s">
        <v>1345</v>
      </c>
      <c r="J189" s="52">
        <v>45200</v>
      </c>
      <c r="K189" s="52">
        <v>45261</v>
      </c>
      <c r="L189" s="13" t="s">
        <v>376</v>
      </c>
      <c r="M189" s="13" t="s">
        <v>1342</v>
      </c>
      <c r="N189" s="13" t="s">
        <v>1346</v>
      </c>
      <c r="O189" s="13">
        <v>10</v>
      </c>
      <c r="P189" s="13">
        <v>10</v>
      </c>
      <c r="Q189" s="13">
        <v>0</v>
      </c>
      <c r="R189" s="13" t="s">
        <v>1347</v>
      </c>
      <c r="S189" s="13" t="s">
        <v>1348</v>
      </c>
      <c r="T189" s="86"/>
    </row>
    <row r="190" s="197" customFormat="1" ht="101.25" spans="1:20">
      <c r="A190" s="85">
        <v>185</v>
      </c>
      <c r="B190" s="85" t="s">
        <v>12</v>
      </c>
      <c r="C190" s="13" t="s">
        <v>297</v>
      </c>
      <c r="D190" s="13" t="s">
        <v>413</v>
      </c>
      <c r="E190" s="13" t="s">
        <v>56</v>
      </c>
      <c r="F190" s="13" t="s">
        <v>81</v>
      </c>
      <c r="G190" s="13" t="s">
        <v>1349</v>
      </c>
      <c r="H190" s="13" t="s">
        <v>42</v>
      </c>
      <c r="I190" s="13" t="s">
        <v>1350</v>
      </c>
      <c r="J190" s="52">
        <v>44986</v>
      </c>
      <c r="K190" s="52">
        <v>45261</v>
      </c>
      <c r="L190" s="13" t="s">
        <v>376</v>
      </c>
      <c r="M190" s="13" t="s">
        <v>81</v>
      </c>
      <c r="N190" s="13" t="s">
        <v>1351</v>
      </c>
      <c r="O190" s="13">
        <v>18</v>
      </c>
      <c r="P190" s="13">
        <v>5</v>
      </c>
      <c r="Q190" s="13">
        <v>13</v>
      </c>
      <c r="R190" s="13" t="s">
        <v>1352</v>
      </c>
      <c r="S190" s="13" t="s">
        <v>1353</v>
      </c>
      <c r="T190" s="86"/>
    </row>
    <row r="191" s="197" customFormat="1" ht="101.25" spans="1:20">
      <c r="A191" s="85">
        <v>186</v>
      </c>
      <c r="B191" s="85" t="s">
        <v>12</v>
      </c>
      <c r="C191" s="13" t="s">
        <v>297</v>
      </c>
      <c r="D191" s="13" t="s">
        <v>413</v>
      </c>
      <c r="E191" s="13" t="s">
        <v>56</v>
      </c>
      <c r="F191" s="13" t="s">
        <v>1354</v>
      </c>
      <c r="G191" s="13" t="s">
        <v>1355</v>
      </c>
      <c r="H191" s="13" t="s">
        <v>42</v>
      </c>
      <c r="I191" s="13" t="s">
        <v>1354</v>
      </c>
      <c r="J191" s="52">
        <v>44927</v>
      </c>
      <c r="K191" s="52">
        <v>45261</v>
      </c>
      <c r="L191" s="13" t="s">
        <v>376</v>
      </c>
      <c r="M191" s="13" t="s">
        <v>1354</v>
      </c>
      <c r="N191" s="13" t="s">
        <v>1356</v>
      </c>
      <c r="O191" s="13">
        <v>5</v>
      </c>
      <c r="P191" s="13">
        <v>5</v>
      </c>
      <c r="Q191" s="13">
        <v>0</v>
      </c>
      <c r="R191" s="13" t="s">
        <v>1357</v>
      </c>
      <c r="S191" s="13" t="s">
        <v>1358</v>
      </c>
      <c r="T191" s="86"/>
    </row>
    <row r="192" s="197" customFormat="1" ht="78.75" spans="1:20">
      <c r="A192" s="85">
        <v>187</v>
      </c>
      <c r="B192" s="85" t="s">
        <v>12</v>
      </c>
      <c r="C192" s="13" t="s">
        <v>297</v>
      </c>
      <c r="D192" s="13" t="s">
        <v>433</v>
      </c>
      <c r="E192" s="13" t="s">
        <v>56</v>
      </c>
      <c r="F192" s="13" t="s">
        <v>1337</v>
      </c>
      <c r="G192" s="13" t="s">
        <v>1359</v>
      </c>
      <c r="H192" s="13" t="s">
        <v>1344</v>
      </c>
      <c r="I192" s="13" t="s">
        <v>1360</v>
      </c>
      <c r="J192" s="52">
        <v>45047</v>
      </c>
      <c r="K192" s="52">
        <v>45261</v>
      </c>
      <c r="L192" s="13" t="s">
        <v>376</v>
      </c>
      <c r="M192" s="13" t="s">
        <v>1337</v>
      </c>
      <c r="N192" s="13" t="s">
        <v>1361</v>
      </c>
      <c r="O192" s="13">
        <v>10</v>
      </c>
      <c r="P192" s="13">
        <v>10</v>
      </c>
      <c r="Q192" s="13">
        <v>0</v>
      </c>
      <c r="R192" s="13" t="s">
        <v>1362</v>
      </c>
      <c r="S192" s="13" t="s">
        <v>1363</v>
      </c>
      <c r="T192" s="86"/>
    </row>
    <row r="193" s="197" customFormat="1" ht="67.5" spans="1:20">
      <c r="A193" s="85">
        <v>188</v>
      </c>
      <c r="B193" s="85" t="s">
        <v>12</v>
      </c>
      <c r="C193" s="13" t="s">
        <v>297</v>
      </c>
      <c r="D193" s="13" t="s">
        <v>374</v>
      </c>
      <c r="E193" s="13" t="s">
        <v>56</v>
      </c>
      <c r="F193" s="13" t="s">
        <v>1364</v>
      </c>
      <c r="G193" s="13" t="s">
        <v>1365</v>
      </c>
      <c r="H193" s="13" t="s">
        <v>498</v>
      </c>
      <c r="I193" s="13" t="s">
        <v>1366</v>
      </c>
      <c r="J193" s="52">
        <v>45139</v>
      </c>
      <c r="K193" s="52">
        <v>45170</v>
      </c>
      <c r="L193" s="13" t="s">
        <v>376</v>
      </c>
      <c r="M193" s="13" t="s">
        <v>1364</v>
      </c>
      <c r="N193" s="13" t="s">
        <v>1367</v>
      </c>
      <c r="O193" s="13">
        <v>3</v>
      </c>
      <c r="P193" s="13">
        <v>3</v>
      </c>
      <c r="Q193" s="13">
        <v>0</v>
      </c>
      <c r="R193" s="13" t="s">
        <v>1368</v>
      </c>
      <c r="S193" s="13" t="s">
        <v>1369</v>
      </c>
      <c r="T193" s="86"/>
    </row>
    <row r="194" s="197" customFormat="1" ht="90" spans="1:20">
      <c r="A194" s="85">
        <v>189</v>
      </c>
      <c r="B194" s="15" t="s">
        <v>11</v>
      </c>
      <c r="C194" s="13" t="s">
        <v>250</v>
      </c>
      <c r="D194" s="13" t="s">
        <v>251</v>
      </c>
      <c r="E194" s="13" t="s">
        <v>56</v>
      </c>
      <c r="F194" s="13" t="s">
        <v>1370</v>
      </c>
      <c r="G194" s="13" t="s">
        <v>1371</v>
      </c>
      <c r="H194" s="13" t="s">
        <v>42</v>
      </c>
      <c r="I194" s="13" t="s">
        <v>1372</v>
      </c>
      <c r="J194" s="52">
        <v>44927</v>
      </c>
      <c r="K194" s="52">
        <v>45261</v>
      </c>
      <c r="L194" s="13" t="s">
        <v>376</v>
      </c>
      <c r="M194" s="13" t="s">
        <v>1370</v>
      </c>
      <c r="N194" s="13" t="s">
        <v>1373</v>
      </c>
      <c r="O194" s="13">
        <v>10</v>
      </c>
      <c r="P194" s="13">
        <v>10</v>
      </c>
      <c r="Q194" s="13">
        <v>0</v>
      </c>
      <c r="R194" s="13" t="s">
        <v>1374</v>
      </c>
      <c r="S194" s="13" t="s">
        <v>1375</v>
      </c>
      <c r="T194" s="86"/>
    </row>
    <row r="195" s="197" customFormat="1" ht="67.5" spans="1:20">
      <c r="A195" s="85">
        <v>190</v>
      </c>
      <c r="B195" s="85" t="s">
        <v>12</v>
      </c>
      <c r="C195" s="13" t="s">
        <v>297</v>
      </c>
      <c r="D195" s="13" t="s">
        <v>433</v>
      </c>
      <c r="E195" s="13" t="s">
        <v>56</v>
      </c>
      <c r="F195" s="13" t="s">
        <v>1376</v>
      </c>
      <c r="G195" s="13" t="s">
        <v>1377</v>
      </c>
      <c r="H195" s="13" t="s">
        <v>195</v>
      </c>
      <c r="I195" s="13" t="s">
        <v>1376</v>
      </c>
      <c r="J195" s="52">
        <v>45047</v>
      </c>
      <c r="K195" s="52">
        <v>45261</v>
      </c>
      <c r="L195" s="13" t="s">
        <v>376</v>
      </c>
      <c r="M195" s="13" t="s">
        <v>1376</v>
      </c>
      <c r="N195" s="13" t="s">
        <v>1378</v>
      </c>
      <c r="O195" s="13">
        <v>9</v>
      </c>
      <c r="P195" s="13">
        <v>9</v>
      </c>
      <c r="Q195" s="13">
        <v>0</v>
      </c>
      <c r="R195" s="13" t="s">
        <v>1379</v>
      </c>
      <c r="S195" s="13" t="s">
        <v>1380</v>
      </c>
      <c r="T195" s="86"/>
    </row>
    <row r="196" s="197" customFormat="1" ht="56.25" spans="1:20">
      <c r="A196" s="85">
        <v>191</v>
      </c>
      <c r="B196" s="85" t="s">
        <v>12</v>
      </c>
      <c r="C196" s="14" t="s">
        <v>297</v>
      </c>
      <c r="D196" s="14" t="s">
        <v>381</v>
      </c>
      <c r="E196" s="14" t="s">
        <v>130</v>
      </c>
      <c r="F196" s="14" t="s">
        <v>1381</v>
      </c>
      <c r="G196" s="14" t="s">
        <v>1382</v>
      </c>
      <c r="H196" s="14" t="s">
        <v>42</v>
      </c>
      <c r="I196" s="14" t="s">
        <v>1383</v>
      </c>
      <c r="J196" s="19">
        <v>45047</v>
      </c>
      <c r="K196" s="19">
        <v>45108</v>
      </c>
      <c r="L196" s="14" t="s">
        <v>385</v>
      </c>
      <c r="M196" s="14" t="s">
        <v>1381</v>
      </c>
      <c r="N196" s="49" t="s">
        <v>1384</v>
      </c>
      <c r="O196" s="14">
        <v>10</v>
      </c>
      <c r="P196" s="14">
        <v>10</v>
      </c>
      <c r="Q196" s="14">
        <v>0</v>
      </c>
      <c r="R196" s="14" t="s">
        <v>1385</v>
      </c>
      <c r="S196" s="49" t="s">
        <v>1386</v>
      </c>
      <c r="T196" s="86"/>
    </row>
    <row r="197" s="197" customFormat="1" ht="45" spans="1:20">
      <c r="A197" s="85">
        <v>192</v>
      </c>
      <c r="B197" s="85" t="s">
        <v>12</v>
      </c>
      <c r="C197" s="14" t="s">
        <v>297</v>
      </c>
      <c r="D197" s="14" t="s">
        <v>381</v>
      </c>
      <c r="E197" s="11" t="s">
        <v>130</v>
      </c>
      <c r="F197" s="11" t="s">
        <v>1387</v>
      </c>
      <c r="G197" s="15" t="s">
        <v>1388</v>
      </c>
      <c r="H197" s="11" t="s">
        <v>42</v>
      </c>
      <c r="I197" s="15" t="s">
        <v>1388</v>
      </c>
      <c r="J197" s="36">
        <v>45108</v>
      </c>
      <c r="K197" s="36">
        <v>45139</v>
      </c>
      <c r="L197" s="15" t="s">
        <v>385</v>
      </c>
      <c r="M197" s="11" t="s">
        <v>1387</v>
      </c>
      <c r="N197" s="54" t="s">
        <v>1389</v>
      </c>
      <c r="O197" s="11">
        <v>10</v>
      </c>
      <c r="P197" s="54">
        <v>10</v>
      </c>
      <c r="Q197" s="11">
        <v>0</v>
      </c>
      <c r="R197" s="14" t="s">
        <v>1390</v>
      </c>
      <c r="S197" s="11" t="s">
        <v>1391</v>
      </c>
      <c r="T197" s="86"/>
    </row>
    <row r="198" s="197" customFormat="1" ht="45" spans="1:20">
      <c r="A198" s="85">
        <v>193</v>
      </c>
      <c r="B198" s="15" t="s">
        <v>11</v>
      </c>
      <c r="C198" s="224" t="s">
        <v>250</v>
      </c>
      <c r="D198" s="224" t="s">
        <v>251</v>
      </c>
      <c r="E198" s="11" t="s">
        <v>130</v>
      </c>
      <c r="F198" s="11" t="s">
        <v>1392</v>
      </c>
      <c r="G198" s="15" t="s">
        <v>1393</v>
      </c>
      <c r="H198" s="11" t="s">
        <v>42</v>
      </c>
      <c r="I198" s="11" t="s">
        <v>1394</v>
      </c>
      <c r="J198" s="36">
        <v>45047</v>
      </c>
      <c r="K198" s="36">
        <v>45170</v>
      </c>
      <c r="L198" s="15" t="s">
        <v>385</v>
      </c>
      <c r="M198" s="11" t="s">
        <v>1392</v>
      </c>
      <c r="N198" s="54" t="s">
        <v>1395</v>
      </c>
      <c r="O198" s="11">
        <v>10</v>
      </c>
      <c r="P198" s="11">
        <v>10</v>
      </c>
      <c r="Q198" s="11">
        <v>0</v>
      </c>
      <c r="R198" s="11" t="s">
        <v>1396</v>
      </c>
      <c r="S198" s="54" t="s">
        <v>1397</v>
      </c>
      <c r="T198" s="86"/>
    </row>
    <row r="199" s="197" customFormat="1" ht="45" spans="1:20">
      <c r="A199" s="85">
        <v>194</v>
      </c>
      <c r="B199" s="85" t="s">
        <v>12</v>
      </c>
      <c r="C199" s="14" t="s">
        <v>297</v>
      </c>
      <c r="D199" s="14" t="s">
        <v>381</v>
      </c>
      <c r="E199" s="11" t="s">
        <v>130</v>
      </c>
      <c r="F199" s="11" t="s">
        <v>1398</v>
      </c>
      <c r="G199" s="15" t="s">
        <v>1399</v>
      </c>
      <c r="H199" s="11" t="s">
        <v>42</v>
      </c>
      <c r="I199" s="11" t="s">
        <v>1400</v>
      </c>
      <c r="J199" s="36">
        <v>45200</v>
      </c>
      <c r="K199" s="36">
        <v>45231</v>
      </c>
      <c r="L199" s="12" t="s">
        <v>385</v>
      </c>
      <c r="M199" s="11" t="s">
        <v>1398</v>
      </c>
      <c r="N199" s="11" t="s">
        <v>1401</v>
      </c>
      <c r="O199" s="11">
        <v>3</v>
      </c>
      <c r="P199" s="11">
        <v>3</v>
      </c>
      <c r="Q199" s="11">
        <v>0</v>
      </c>
      <c r="R199" s="11" t="s">
        <v>1402</v>
      </c>
      <c r="S199" s="54" t="s">
        <v>1403</v>
      </c>
      <c r="T199" s="86"/>
    </row>
    <row r="200" s="197" customFormat="1" ht="45" spans="1:20">
      <c r="A200" s="85">
        <v>195</v>
      </c>
      <c r="B200" s="85" t="s">
        <v>12</v>
      </c>
      <c r="C200" s="14" t="s">
        <v>297</v>
      </c>
      <c r="D200" s="14" t="s">
        <v>381</v>
      </c>
      <c r="E200" s="11" t="s">
        <v>130</v>
      </c>
      <c r="F200" s="11" t="s">
        <v>1404</v>
      </c>
      <c r="G200" s="15" t="s">
        <v>1405</v>
      </c>
      <c r="H200" s="11" t="s">
        <v>42</v>
      </c>
      <c r="I200" s="11" t="s">
        <v>1406</v>
      </c>
      <c r="J200" s="36">
        <v>45200</v>
      </c>
      <c r="K200" s="36">
        <v>45231</v>
      </c>
      <c r="L200" s="15" t="s">
        <v>385</v>
      </c>
      <c r="M200" s="11" t="s">
        <v>1404</v>
      </c>
      <c r="N200" s="11" t="s">
        <v>1407</v>
      </c>
      <c r="O200" s="11">
        <v>4</v>
      </c>
      <c r="P200" s="11">
        <v>4</v>
      </c>
      <c r="Q200" s="11">
        <v>0</v>
      </c>
      <c r="R200" s="11" t="s">
        <v>1408</v>
      </c>
      <c r="S200" s="54" t="s">
        <v>1409</v>
      </c>
      <c r="T200" s="86"/>
    </row>
    <row r="201" s="197" customFormat="1" ht="33.75" spans="1:20">
      <c r="A201" s="85">
        <v>196</v>
      </c>
      <c r="B201" s="85" t="s">
        <v>12</v>
      </c>
      <c r="C201" s="14" t="s">
        <v>297</v>
      </c>
      <c r="D201" s="14" t="s">
        <v>381</v>
      </c>
      <c r="E201" s="12" t="s">
        <v>130</v>
      </c>
      <c r="F201" s="12"/>
      <c r="G201" s="12" t="s">
        <v>1410</v>
      </c>
      <c r="H201" s="12" t="s">
        <v>42</v>
      </c>
      <c r="I201" s="12" t="s">
        <v>1411</v>
      </c>
      <c r="J201" s="31">
        <v>45231</v>
      </c>
      <c r="K201" s="31">
        <v>45261</v>
      </c>
      <c r="L201" s="12" t="s">
        <v>385</v>
      </c>
      <c r="M201" s="12"/>
      <c r="N201" s="12" t="s">
        <v>1412</v>
      </c>
      <c r="O201" s="12">
        <v>28</v>
      </c>
      <c r="P201" s="25">
        <v>28</v>
      </c>
      <c r="Q201" s="12">
        <v>0</v>
      </c>
      <c r="R201" s="12" t="s">
        <v>1413</v>
      </c>
      <c r="S201" s="12" t="s">
        <v>1414</v>
      </c>
      <c r="T201" s="86"/>
    </row>
    <row r="202" s="197" customFormat="1" ht="78.75" spans="1:20">
      <c r="A202" s="85">
        <v>197</v>
      </c>
      <c r="B202" s="85" t="s">
        <v>12</v>
      </c>
      <c r="C202" s="224" t="s">
        <v>297</v>
      </c>
      <c r="D202" s="224" t="s">
        <v>1415</v>
      </c>
      <c r="E202" s="11" t="s">
        <v>130</v>
      </c>
      <c r="F202" s="11" t="s">
        <v>1416</v>
      </c>
      <c r="G202" s="15" t="s">
        <v>1417</v>
      </c>
      <c r="H202" s="11" t="s">
        <v>648</v>
      </c>
      <c r="I202" s="11" t="s">
        <v>1418</v>
      </c>
      <c r="J202" s="36">
        <v>45047</v>
      </c>
      <c r="K202" s="36">
        <v>45108</v>
      </c>
      <c r="L202" s="15" t="s">
        <v>385</v>
      </c>
      <c r="M202" s="11" t="s">
        <v>1416</v>
      </c>
      <c r="N202" s="15" t="s">
        <v>1419</v>
      </c>
      <c r="O202" s="11">
        <v>5</v>
      </c>
      <c r="P202" s="11">
        <v>5</v>
      </c>
      <c r="Q202" s="11">
        <v>0</v>
      </c>
      <c r="R202" s="11" t="s">
        <v>1420</v>
      </c>
      <c r="S202" s="54" t="s">
        <v>1421</v>
      </c>
      <c r="T202" s="86"/>
    </row>
    <row r="203" s="197" customFormat="1" ht="67.5" spans="1:20">
      <c r="A203" s="85">
        <v>198</v>
      </c>
      <c r="B203" s="85" t="s">
        <v>12</v>
      </c>
      <c r="C203" s="14" t="s">
        <v>297</v>
      </c>
      <c r="D203" s="14" t="s">
        <v>398</v>
      </c>
      <c r="E203" s="14" t="s">
        <v>130</v>
      </c>
      <c r="F203" s="11" t="s">
        <v>1422</v>
      </c>
      <c r="G203" s="11" t="s">
        <v>1423</v>
      </c>
      <c r="H203" s="14" t="s">
        <v>42</v>
      </c>
      <c r="I203" s="17" t="s">
        <v>1424</v>
      </c>
      <c r="J203" s="17">
        <v>45108</v>
      </c>
      <c r="K203" s="17">
        <v>45200</v>
      </c>
      <c r="L203" s="11" t="s">
        <v>1425</v>
      </c>
      <c r="M203" s="11" t="s">
        <v>1422</v>
      </c>
      <c r="N203" s="11" t="s">
        <v>1426</v>
      </c>
      <c r="O203" s="11">
        <v>5</v>
      </c>
      <c r="P203" s="23">
        <v>5</v>
      </c>
      <c r="Q203" s="23">
        <v>0</v>
      </c>
      <c r="R203" s="23" t="s">
        <v>1427</v>
      </c>
      <c r="S203" s="23" t="s">
        <v>1428</v>
      </c>
      <c r="T203" s="86"/>
    </row>
    <row r="204" s="197" customFormat="1" ht="45" spans="1:20">
      <c r="A204" s="85">
        <v>199</v>
      </c>
      <c r="B204" s="85" t="s">
        <v>12</v>
      </c>
      <c r="C204" s="14" t="s">
        <v>1429</v>
      </c>
      <c r="D204" s="14" t="s">
        <v>381</v>
      </c>
      <c r="E204" s="11" t="s">
        <v>130</v>
      </c>
      <c r="F204" s="236" t="s">
        <v>1430</v>
      </c>
      <c r="G204" s="11" t="s">
        <v>1431</v>
      </c>
      <c r="H204" s="11" t="s">
        <v>42</v>
      </c>
      <c r="I204" s="11" t="s">
        <v>1432</v>
      </c>
      <c r="J204" s="17">
        <v>45078</v>
      </c>
      <c r="K204" s="17">
        <v>45231</v>
      </c>
      <c r="L204" s="15" t="s">
        <v>385</v>
      </c>
      <c r="M204" s="236" t="s">
        <v>1430</v>
      </c>
      <c r="N204" s="11" t="s">
        <v>1433</v>
      </c>
      <c r="O204" s="11">
        <v>5</v>
      </c>
      <c r="P204" s="11">
        <v>5</v>
      </c>
      <c r="Q204" s="11">
        <v>0</v>
      </c>
      <c r="R204" s="11" t="s">
        <v>1434</v>
      </c>
      <c r="S204" s="54" t="s">
        <v>1435</v>
      </c>
      <c r="T204" s="86"/>
    </row>
    <row r="205" s="197" customFormat="1" ht="45" spans="1:20">
      <c r="A205" s="85">
        <v>200</v>
      </c>
      <c r="B205" s="85" t="s">
        <v>12</v>
      </c>
      <c r="C205" s="14" t="s">
        <v>1429</v>
      </c>
      <c r="D205" s="14" t="s">
        <v>486</v>
      </c>
      <c r="E205" s="11" t="s">
        <v>130</v>
      </c>
      <c r="F205" s="237" t="s">
        <v>1430</v>
      </c>
      <c r="G205" s="236" t="s">
        <v>1436</v>
      </c>
      <c r="H205" s="11" t="s">
        <v>42</v>
      </c>
      <c r="I205" s="11" t="s">
        <v>1437</v>
      </c>
      <c r="J205" s="17">
        <v>44958</v>
      </c>
      <c r="K205" s="17">
        <v>45231</v>
      </c>
      <c r="L205" s="15" t="s">
        <v>385</v>
      </c>
      <c r="M205" s="237" t="s">
        <v>1430</v>
      </c>
      <c r="N205" s="11" t="s">
        <v>1438</v>
      </c>
      <c r="O205" s="11">
        <v>5</v>
      </c>
      <c r="P205" s="11">
        <v>5</v>
      </c>
      <c r="Q205" s="11">
        <v>0</v>
      </c>
      <c r="R205" s="11" t="s">
        <v>1439</v>
      </c>
      <c r="S205" s="54" t="s">
        <v>1440</v>
      </c>
      <c r="T205" s="86"/>
    </row>
    <row r="206" s="197" customFormat="1" ht="45" spans="1:20">
      <c r="A206" s="85">
        <v>201</v>
      </c>
      <c r="B206" s="85" t="s">
        <v>12</v>
      </c>
      <c r="C206" s="14" t="s">
        <v>297</v>
      </c>
      <c r="D206" s="14" t="s">
        <v>381</v>
      </c>
      <c r="E206" s="11" t="s">
        <v>130</v>
      </c>
      <c r="F206" s="11" t="s">
        <v>1441</v>
      </c>
      <c r="G206" s="15" t="s">
        <v>1442</v>
      </c>
      <c r="H206" s="11" t="s">
        <v>42</v>
      </c>
      <c r="I206" s="11" t="s">
        <v>1443</v>
      </c>
      <c r="J206" s="36">
        <v>45047</v>
      </c>
      <c r="K206" s="36">
        <v>45200</v>
      </c>
      <c r="L206" s="15" t="s">
        <v>385</v>
      </c>
      <c r="M206" s="11" t="s">
        <v>1441</v>
      </c>
      <c r="N206" s="54" t="s">
        <v>1444</v>
      </c>
      <c r="O206" s="11">
        <v>5</v>
      </c>
      <c r="P206" s="11">
        <v>5</v>
      </c>
      <c r="Q206" s="11">
        <v>0</v>
      </c>
      <c r="R206" s="11" t="s">
        <v>1445</v>
      </c>
      <c r="S206" s="54" t="s">
        <v>1446</v>
      </c>
      <c r="T206" s="86"/>
    </row>
    <row r="207" s="197" customFormat="1" ht="45" spans="1:20">
      <c r="A207" s="85">
        <v>202</v>
      </c>
      <c r="B207" s="85" t="s">
        <v>12</v>
      </c>
      <c r="C207" s="14" t="s">
        <v>268</v>
      </c>
      <c r="D207" s="14" t="s">
        <v>503</v>
      </c>
      <c r="E207" s="11" t="s">
        <v>130</v>
      </c>
      <c r="F207" s="14"/>
      <c r="G207" s="14" t="s">
        <v>1447</v>
      </c>
      <c r="H207" s="11" t="s">
        <v>42</v>
      </c>
      <c r="I207" s="14" t="s">
        <v>1448</v>
      </c>
      <c r="J207" s="19">
        <v>45139</v>
      </c>
      <c r="K207" s="19">
        <v>45231</v>
      </c>
      <c r="L207" s="15" t="s">
        <v>385</v>
      </c>
      <c r="M207" s="14"/>
      <c r="N207" s="49" t="s">
        <v>1449</v>
      </c>
      <c r="O207" s="14">
        <v>30</v>
      </c>
      <c r="P207" s="14">
        <v>30</v>
      </c>
      <c r="Q207" s="14">
        <v>0</v>
      </c>
      <c r="R207" s="11" t="s">
        <v>1450</v>
      </c>
      <c r="S207" s="54" t="s">
        <v>1451</v>
      </c>
      <c r="T207" s="86"/>
    </row>
    <row r="208" s="197" customFormat="1" ht="78.75" spans="1:20">
      <c r="A208" s="85">
        <v>203</v>
      </c>
      <c r="B208" s="85" t="s">
        <v>12</v>
      </c>
      <c r="C208" s="14" t="s">
        <v>297</v>
      </c>
      <c r="D208" s="14" t="s">
        <v>381</v>
      </c>
      <c r="E208" s="11" t="s">
        <v>130</v>
      </c>
      <c r="F208" s="11" t="s">
        <v>1452</v>
      </c>
      <c r="G208" s="11" t="s">
        <v>1453</v>
      </c>
      <c r="H208" s="11" t="s">
        <v>42</v>
      </c>
      <c r="I208" s="11" t="s">
        <v>1454</v>
      </c>
      <c r="J208" s="36">
        <v>45108</v>
      </c>
      <c r="K208" s="36">
        <v>45261</v>
      </c>
      <c r="L208" s="15" t="s">
        <v>1455</v>
      </c>
      <c r="M208" s="11" t="s">
        <v>1452</v>
      </c>
      <c r="N208" s="11" t="s">
        <v>1456</v>
      </c>
      <c r="O208" s="11">
        <v>10</v>
      </c>
      <c r="P208" s="11">
        <v>5</v>
      </c>
      <c r="Q208" s="11">
        <v>5</v>
      </c>
      <c r="R208" s="11" t="s">
        <v>1457</v>
      </c>
      <c r="S208" s="54" t="s">
        <v>1458</v>
      </c>
      <c r="T208" s="86"/>
    </row>
    <row r="209" s="197" customFormat="1" ht="45" spans="1:20">
      <c r="A209" s="85">
        <v>204</v>
      </c>
      <c r="B209" s="15" t="s">
        <v>11</v>
      </c>
      <c r="C209" s="14" t="s">
        <v>250</v>
      </c>
      <c r="D209" s="14" t="s">
        <v>251</v>
      </c>
      <c r="E209" s="11" t="s">
        <v>624</v>
      </c>
      <c r="F209" s="11" t="s">
        <v>1459</v>
      </c>
      <c r="G209" s="13" t="s">
        <v>1460</v>
      </c>
      <c r="H209" s="13" t="s">
        <v>1461</v>
      </c>
      <c r="I209" s="11" t="s">
        <v>1462</v>
      </c>
      <c r="J209" s="57">
        <v>45170</v>
      </c>
      <c r="K209" s="36">
        <v>45261</v>
      </c>
      <c r="L209" s="11" t="s">
        <v>1459</v>
      </c>
      <c r="M209" s="11" t="s">
        <v>1459</v>
      </c>
      <c r="N209" s="11" t="s">
        <v>1463</v>
      </c>
      <c r="O209" s="11">
        <v>15</v>
      </c>
      <c r="P209" s="11">
        <v>5</v>
      </c>
      <c r="Q209" s="11">
        <v>10</v>
      </c>
      <c r="R209" s="11" t="s">
        <v>1464</v>
      </c>
      <c r="S209" s="11" t="s">
        <v>1465</v>
      </c>
      <c r="T209" s="86"/>
    </row>
    <row r="210" s="197" customFormat="1" ht="56.25" spans="1:20">
      <c r="A210" s="85">
        <v>205</v>
      </c>
      <c r="B210" s="15" t="s">
        <v>11</v>
      </c>
      <c r="C210" s="13" t="s">
        <v>250</v>
      </c>
      <c r="D210" s="13" t="s">
        <v>251</v>
      </c>
      <c r="E210" s="13" t="s">
        <v>624</v>
      </c>
      <c r="F210" s="13" t="s">
        <v>1466</v>
      </c>
      <c r="G210" s="13" t="s">
        <v>1467</v>
      </c>
      <c r="H210" s="13" t="s">
        <v>42</v>
      </c>
      <c r="I210" s="13" t="s">
        <v>1468</v>
      </c>
      <c r="J210" s="32">
        <v>44958</v>
      </c>
      <c r="K210" s="32">
        <v>45078</v>
      </c>
      <c r="L210" s="13" t="s">
        <v>1466</v>
      </c>
      <c r="M210" s="13" t="s">
        <v>1466</v>
      </c>
      <c r="N210" s="13" t="s">
        <v>1469</v>
      </c>
      <c r="O210" s="13">
        <v>20</v>
      </c>
      <c r="P210" s="13">
        <v>5</v>
      </c>
      <c r="Q210" s="13">
        <v>15</v>
      </c>
      <c r="R210" s="13" t="s">
        <v>1470</v>
      </c>
      <c r="S210" s="13" t="s">
        <v>1471</v>
      </c>
      <c r="T210" s="86"/>
    </row>
    <row r="211" s="197" customFormat="1" ht="45" spans="1:20">
      <c r="A211" s="85">
        <v>206</v>
      </c>
      <c r="B211" s="15" t="s">
        <v>11</v>
      </c>
      <c r="C211" s="13" t="s">
        <v>757</v>
      </c>
      <c r="D211" s="13" t="s">
        <v>1472</v>
      </c>
      <c r="E211" s="13" t="s">
        <v>624</v>
      </c>
      <c r="F211" s="13" t="s">
        <v>818</v>
      </c>
      <c r="G211" s="13" t="s">
        <v>1473</v>
      </c>
      <c r="H211" s="13" t="s">
        <v>42</v>
      </c>
      <c r="I211" s="13" t="s">
        <v>1474</v>
      </c>
      <c r="J211" s="32">
        <v>44986</v>
      </c>
      <c r="K211" s="32">
        <v>45047</v>
      </c>
      <c r="L211" s="13" t="s">
        <v>1475</v>
      </c>
      <c r="M211" s="13" t="s">
        <v>818</v>
      </c>
      <c r="N211" s="13" t="s">
        <v>1476</v>
      </c>
      <c r="O211" s="13">
        <v>10</v>
      </c>
      <c r="P211" s="13">
        <v>10</v>
      </c>
      <c r="Q211" s="13">
        <v>0</v>
      </c>
      <c r="R211" s="13" t="s">
        <v>1477</v>
      </c>
      <c r="S211" s="13" t="s">
        <v>1478</v>
      </c>
      <c r="T211" s="86"/>
    </row>
    <row r="212" s="197" customFormat="1" ht="33.75" spans="1:20">
      <c r="A212" s="85">
        <v>207</v>
      </c>
      <c r="B212" s="15" t="s">
        <v>11</v>
      </c>
      <c r="C212" s="13" t="s">
        <v>757</v>
      </c>
      <c r="D212" s="13" t="s">
        <v>1472</v>
      </c>
      <c r="E212" s="13" t="s">
        <v>624</v>
      </c>
      <c r="F212" s="13" t="s">
        <v>1479</v>
      </c>
      <c r="G212" s="13" t="s">
        <v>1480</v>
      </c>
      <c r="H212" s="13" t="s">
        <v>42</v>
      </c>
      <c r="I212" s="13" t="s">
        <v>1479</v>
      </c>
      <c r="J212" s="32">
        <v>45017</v>
      </c>
      <c r="K212" s="32">
        <v>45261</v>
      </c>
      <c r="L212" s="13" t="s">
        <v>1475</v>
      </c>
      <c r="M212" s="13" t="s">
        <v>1479</v>
      </c>
      <c r="N212" s="13" t="s">
        <v>1481</v>
      </c>
      <c r="O212" s="13">
        <v>10</v>
      </c>
      <c r="P212" s="13">
        <v>10</v>
      </c>
      <c r="Q212" s="13">
        <v>0</v>
      </c>
      <c r="R212" s="13" t="s">
        <v>1482</v>
      </c>
      <c r="S212" s="13" t="s">
        <v>1483</v>
      </c>
      <c r="T212" s="86"/>
    </row>
    <row r="213" s="197" customFormat="1" ht="56.25" spans="1:20">
      <c r="A213" s="85">
        <v>208</v>
      </c>
      <c r="B213" s="85" t="s">
        <v>12</v>
      </c>
      <c r="C213" s="14" t="s">
        <v>817</v>
      </c>
      <c r="D213" s="14" t="s">
        <v>298</v>
      </c>
      <c r="E213" s="14" t="s">
        <v>624</v>
      </c>
      <c r="F213" s="14" t="s">
        <v>818</v>
      </c>
      <c r="G213" s="14" t="s">
        <v>1484</v>
      </c>
      <c r="H213" s="14" t="s">
        <v>42</v>
      </c>
      <c r="I213" s="14" t="s">
        <v>1485</v>
      </c>
      <c r="J213" s="57">
        <v>45078</v>
      </c>
      <c r="K213" s="36">
        <v>45261</v>
      </c>
      <c r="L213" s="14" t="s">
        <v>1475</v>
      </c>
      <c r="M213" s="14" t="s">
        <v>818</v>
      </c>
      <c r="N213" s="14" t="s">
        <v>1486</v>
      </c>
      <c r="O213" s="14">
        <v>50</v>
      </c>
      <c r="P213" s="14">
        <v>50</v>
      </c>
      <c r="Q213" s="14">
        <v>0</v>
      </c>
      <c r="R213" s="14" t="s">
        <v>1487</v>
      </c>
      <c r="S213" s="14" t="s">
        <v>1488</v>
      </c>
      <c r="T213" s="86"/>
    </row>
    <row r="214" s="197" customFormat="1" ht="67.5" spans="1:20">
      <c r="A214" s="85">
        <v>209</v>
      </c>
      <c r="B214" s="85" t="s">
        <v>12</v>
      </c>
      <c r="C214" s="12" t="s">
        <v>297</v>
      </c>
      <c r="D214" s="12" t="s">
        <v>413</v>
      </c>
      <c r="E214" s="12" t="s">
        <v>624</v>
      </c>
      <c r="F214" s="12" t="s">
        <v>1489</v>
      </c>
      <c r="G214" s="12" t="s">
        <v>1490</v>
      </c>
      <c r="H214" s="12" t="s">
        <v>42</v>
      </c>
      <c r="I214" s="12" t="s">
        <v>1491</v>
      </c>
      <c r="J214" s="239">
        <v>45170</v>
      </c>
      <c r="K214" s="239">
        <v>45231</v>
      </c>
      <c r="L214" s="12" t="s">
        <v>1489</v>
      </c>
      <c r="M214" s="12" t="s">
        <v>1489</v>
      </c>
      <c r="N214" s="12" t="s">
        <v>1492</v>
      </c>
      <c r="O214" s="12">
        <v>50</v>
      </c>
      <c r="P214" s="12">
        <v>30</v>
      </c>
      <c r="Q214" s="12">
        <v>20</v>
      </c>
      <c r="R214" s="12" t="s">
        <v>1493</v>
      </c>
      <c r="S214" s="12" t="s">
        <v>1494</v>
      </c>
      <c r="T214" s="86"/>
    </row>
    <row r="215" s="197" customFormat="1" ht="67.5" spans="1:20">
      <c r="A215" s="85">
        <v>210</v>
      </c>
      <c r="B215" s="85" t="s">
        <v>12</v>
      </c>
      <c r="C215" s="14" t="s">
        <v>297</v>
      </c>
      <c r="D215" s="14" t="s">
        <v>413</v>
      </c>
      <c r="E215" s="14" t="s">
        <v>624</v>
      </c>
      <c r="F215" s="14" t="s">
        <v>1495</v>
      </c>
      <c r="G215" s="14" t="s">
        <v>1496</v>
      </c>
      <c r="H215" s="14" t="s">
        <v>498</v>
      </c>
      <c r="I215" s="14" t="s">
        <v>1497</v>
      </c>
      <c r="J215" s="57">
        <v>45170</v>
      </c>
      <c r="K215" s="36">
        <v>45261</v>
      </c>
      <c r="L215" s="14" t="s">
        <v>1495</v>
      </c>
      <c r="M215" s="14" t="s">
        <v>1495</v>
      </c>
      <c r="N215" s="14" t="s">
        <v>1498</v>
      </c>
      <c r="O215" s="14">
        <v>3</v>
      </c>
      <c r="P215" s="14">
        <v>3</v>
      </c>
      <c r="Q215" s="14">
        <v>0</v>
      </c>
      <c r="R215" s="14" t="s">
        <v>1499</v>
      </c>
      <c r="S215" s="14" t="s">
        <v>1500</v>
      </c>
      <c r="T215" s="86"/>
    </row>
    <row r="216" s="197" customFormat="1" ht="67.5" spans="1:20">
      <c r="A216" s="85">
        <v>211</v>
      </c>
      <c r="B216" s="85" t="s">
        <v>12</v>
      </c>
      <c r="C216" s="14" t="s">
        <v>297</v>
      </c>
      <c r="D216" s="13" t="s">
        <v>251</v>
      </c>
      <c r="E216" s="12" t="s">
        <v>624</v>
      </c>
      <c r="F216" s="12" t="s">
        <v>1495</v>
      </c>
      <c r="G216" s="126" t="s">
        <v>1501</v>
      </c>
      <c r="H216" s="13" t="s">
        <v>498</v>
      </c>
      <c r="I216" s="11" t="s">
        <v>1502</v>
      </c>
      <c r="J216" s="57">
        <v>45231</v>
      </c>
      <c r="K216" s="36">
        <v>45261</v>
      </c>
      <c r="L216" s="11" t="s">
        <v>1495</v>
      </c>
      <c r="M216" s="12" t="s">
        <v>1495</v>
      </c>
      <c r="N216" s="11" t="s">
        <v>1503</v>
      </c>
      <c r="O216" s="11">
        <v>5</v>
      </c>
      <c r="P216" s="11">
        <v>5</v>
      </c>
      <c r="Q216" s="11">
        <v>0</v>
      </c>
      <c r="R216" s="12" t="s">
        <v>1504</v>
      </c>
      <c r="S216" s="12" t="s">
        <v>1505</v>
      </c>
      <c r="T216" s="86"/>
    </row>
    <row r="217" s="197" customFormat="1" ht="56.25" spans="1:20">
      <c r="A217" s="85">
        <v>212</v>
      </c>
      <c r="B217" s="15" t="s">
        <v>11</v>
      </c>
      <c r="C217" s="13" t="s">
        <v>1506</v>
      </c>
      <c r="D217" s="13" t="s">
        <v>1506</v>
      </c>
      <c r="E217" s="11" t="s">
        <v>624</v>
      </c>
      <c r="F217" s="11" t="s">
        <v>1507</v>
      </c>
      <c r="G217" s="126" t="s">
        <v>1508</v>
      </c>
      <c r="H217" s="13" t="s">
        <v>42</v>
      </c>
      <c r="I217" s="11" t="s">
        <v>1507</v>
      </c>
      <c r="J217" s="57">
        <v>45170</v>
      </c>
      <c r="K217" s="36">
        <v>45261</v>
      </c>
      <c r="L217" s="11" t="s">
        <v>1507</v>
      </c>
      <c r="M217" s="11" t="s">
        <v>1507</v>
      </c>
      <c r="N217" s="11" t="s">
        <v>1509</v>
      </c>
      <c r="O217" s="11">
        <v>5</v>
      </c>
      <c r="P217" s="11">
        <v>5</v>
      </c>
      <c r="Q217" s="11">
        <v>0</v>
      </c>
      <c r="R217" s="13" t="s">
        <v>1510</v>
      </c>
      <c r="S217" s="13" t="s">
        <v>1511</v>
      </c>
      <c r="T217" s="86"/>
    </row>
    <row r="218" s="197" customFormat="1" ht="56.25" spans="1:20">
      <c r="A218" s="85">
        <v>213</v>
      </c>
      <c r="B218" s="15" t="s">
        <v>11</v>
      </c>
      <c r="C218" s="11" t="s">
        <v>250</v>
      </c>
      <c r="D218" s="61" t="s">
        <v>251</v>
      </c>
      <c r="E218" s="16" t="s">
        <v>390</v>
      </c>
      <c r="F218" s="16" t="s">
        <v>1512</v>
      </c>
      <c r="G218" s="235" t="s">
        <v>1513</v>
      </c>
      <c r="H218" s="16" t="s">
        <v>42</v>
      </c>
      <c r="I218" s="16" t="s">
        <v>1512</v>
      </c>
      <c r="J218" s="45">
        <v>44986</v>
      </c>
      <c r="K218" s="45">
        <v>45261</v>
      </c>
      <c r="L218" s="16" t="s">
        <v>1514</v>
      </c>
      <c r="M218" s="16" t="s">
        <v>1512</v>
      </c>
      <c r="N218" s="16" t="s">
        <v>1515</v>
      </c>
      <c r="O218" s="16">
        <v>9</v>
      </c>
      <c r="P218" s="16">
        <v>5</v>
      </c>
      <c r="Q218" s="16">
        <v>4</v>
      </c>
      <c r="R218" s="11" t="s">
        <v>1516</v>
      </c>
      <c r="S218" s="16" t="s">
        <v>1517</v>
      </c>
      <c r="T218" s="86"/>
    </row>
    <row r="219" s="197" customFormat="1" ht="56.25" spans="1:20">
      <c r="A219" s="85">
        <v>214</v>
      </c>
      <c r="B219" s="15" t="s">
        <v>11</v>
      </c>
      <c r="C219" s="11" t="s">
        <v>250</v>
      </c>
      <c r="D219" s="11" t="s">
        <v>251</v>
      </c>
      <c r="E219" s="21" t="s">
        <v>390</v>
      </c>
      <c r="F219" s="21" t="s">
        <v>1518</v>
      </c>
      <c r="G219" s="21" t="s">
        <v>1519</v>
      </c>
      <c r="H219" s="21" t="s">
        <v>42</v>
      </c>
      <c r="I219" s="21" t="s">
        <v>1518</v>
      </c>
      <c r="J219" s="18">
        <v>45078</v>
      </c>
      <c r="K219" s="18">
        <v>45261</v>
      </c>
      <c r="L219" s="21" t="s">
        <v>1520</v>
      </c>
      <c r="M219" s="21" t="s">
        <v>1518</v>
      </c>
      <c r="N219" s="21" t="s">
        <v>1521</v>
      </c>
      <c r="O219" s="21">
        <v>25</v>
      </c>
      <c r="P219" s="14">
        <v>20</v>
      </c>
      <c r="Q219" s="14">
        <v>5</v>
      </c>
      <c r="R219" s="21" t="s">
        <v>1522</v>
      </c>
      <c r="S219" s="21" t="s">
        <v>1523</v>
      </c>
      <c r="T219" s="86"/>
    </row>
    <row r="220" s="197" customFormat="1" ht="56.25" spans="1:20">
      <c r="A220" s="85">
        <v>215</v>
      </c>
      <c r="B220" s="85" t="s">
        <v>12</v>
      </c>
      <c r="C220" s="14" t="s">
        <v>297</v>
      </c>
      <c r="D220" s="14" t="s">
        <v>398</v>
      </c>
      <c r="E220" s="14" t="s">
        <v>390</v>
      </c>
      <c r="F220" s="14" t="s">
        <v>831</v>
      </c>
      <c r="G220" s="48" t="s">
        <v>1524</v>
      </c>
      <c r="H220" s="14" t="s">
        <v>402</v>
      </c>
      <c r="I220" s="14" t="s">
        <v>831</v>
      </c>
      <c r="J220" s="19">
        <v>45078</v>
      </c>
      <c r="K220" s="19">
        <v>45231</v>
      </c>
      <c r="L220" s="14" t="s">
        <v>1525</v>
      </c>
      <c r="M220" s="14" t="s">
        <v>831</v>
      </c>
      <c r="N220" s="14" t="s">
        <v>1526</v>
      </c>
      <c r="O220" s="14">
        <v>12.8</v>
      </c>
      <c r="P220" s="14">
        <v>5</v>
      </c>
      <c r="Q220" s="14">
        <v>7.8</v>
      </c>
      <c r="R220" s="14" t="s">
        <v>1527</v>
      </c>
      <c r="S220" s="14" t="s">
        <v>1528</v>
      </c>
      <c r="T220" s="86"/>
    </row>
    <row r="221" s="197" customFormat="1" ht="56.25" spans="1:20">
      <c r="A221" s="85">
        <v>216</v>
      </c>
      <c r="B221" s="85" t="s">
        <v>12</v>
      </c>
      <c r="C221" s="14" t="s">
        <v>297</v>
      </c>
      <c r="D221" s="14" t="s">
        <v>398</v>
      </c>
      <c r="E221" s="14" t="s">
        <v>390</v>
      </c>
      <c r="F221" s="14" t="s">
        <v>1529</v>
      </c>
      <c r="G221" s="48" t="s">
        <v>1530</v>
      </c>
      <c r="H221" s="14" t="s">
        <v>402</v>
      </c>
      <c r="I221" s="14" t="s">
        <v>1529</v>
      </c>
      <c r="J221" s="19">
        <v>45139</v>
      </c>
      <c r="K221" s="19">
        <v>45200</v>
      </c>
      <c r="L221" s="14" t="s">
        <v>1531</v>
      </c>
      <c r="M221" s="14" t="s">
        <v>1529</v>
      </c>
      <c r="N221" s="14" t="s">
        <v>1532</v>
      </c>
      <c r="O221" s="14">
        <v>26</v>
      </c>
      <c r="P221" s="14">
        <v>3</v>
      </c>
      <c r="Q221" s="14">
        <v>23</v>
      </c>
      <c r="R221" s="14" t="s">
        <v>1533</v>
      </c>
      <c r="S221" s="14" t="s">
        <v>839</v>
      </c>
      <c r="T221" s="86"/>
    </row>
    <row r="222" s="197" customFormat="1" ht="45" spans="1:20">
      <c r="A222" s="85">
        <v>217</v>
      </c>
      <c r="B222" s="85" t="s">
        <v>12</v>
      </c>
      <c r="C222" s="14" t="s">
        <v>297</v>
      </c>
      <c r="D222" s="14" t="s">
        <v>398</v>
      </c>
      <c r="E222" s="21" t="s">
        <v>390</v>
      </c>
      <c r="F222" s="21" t="s">
        <v>1534</v>
      </c>
      <c r="G222" s="48" t="s">
        <v>1535</v>
      </c>
      <c r="H222" s="21" t="s">
        <v>42</v>
      </c>
      <c r="I222" s="21" t="s">
        <v>1534</v>
      </c>
      <c r="J222" s="18">
        <v>45170</v>
      </c>
      <c r="K222" s="18">
        <v>45262</v>
      </c>
      <c r="L222" s="21" t="s">
        <v>1536</v>
      </c>
      <c r="M222" s="21" t="s">
        <v>1534</v>
      </c>
      <c r="N222" s="21" t="s">
        <v>1537</v>
      </c>
      <c r="O222" s="21">
        <v>25</v>
      </c>
      <c r="P222" s="14">
        <v>20</v>
      </c>
      <c r="Q222" s="14">
        <v>5</v>
      </c>
      <c r="R222" s="21" t="s">
        <v>1538</v>
      </c>
      <c r="S222" s="21" t="s">
        <v>1539</v>
      </c>
      <c r="T222" s="86"/>
    </row>
    <row r="223" s="197" customFormat="1" ht="67.5" spans="1:20">
      <c r="A223" s="85">
        <v>218</v>
      </c>
      <c r="B223" s="85" t="s">
        <v>12</v>
      </c>
      <c r="C223" s="13" t="s">
        <v>297</v>
      </c>
      <c r="D223" s="14" t="s">
        <v>398</v>
      </c>
      <c r="E223" s="21" t="s">
        <v>390</v>
      </c>
      <c r="F223" s="21" t="s">
        <v>1540</v>
      </c>
      <c r="G223" s="21" t="s">
        <v>1541</v>
      </c>
      <c r="H223" s="21" t="s">
        <v>402</v>
      </c>
      <c r="I223" s="21" t="s">
        <v>1540</v>
      </c>
      <c r="J223" s="18">
        <v>45017</v>
      </c>
      <c r="K223" s="18">
        <v>45261</v>
      </c>
      <c r="L223" s="21" t="s">
        <v>1542</v>
      </c>
      <c r="M223" s="21" t="s">
        <v>1540</v>
      </c>
      <c r="N223" s="21" t="s">
        <v>1543</v>
      </c>
      <c r="O223" s="21">
        <v>9</v>
      </c>
      <c r="P223" s="13">
        <v>5</v>
      </c>
      <c r="Q223" s="13">
        <v>4</v>
      </c>
      <c r="R223" s="21" t="s">
        <v>1544</v>
      </c>
      <c r="S223" s="21" t="s">
        <v>1545</v>
      </c>
      <c r="T223" s="86"/>
    </row>
    <row r="224" s="197" customFormat="1" ht="56.25" spans="1:20">
      <c r="A224" s="85">
        <v>219</v>
      </c>
      <c r="B224" s="85" t="s">
        <v>12</v>
      </c>
      <c r="C224" s="11" t="s">
        <v>297</v>
      </c>
      <c r="D224" s="11" t="s">
        <v>389</v>
      </c>
      <c r="E224" s="21" t="s">
        <v>390</v>
      </c>
      <c r="F224" s="21" t="s">
        <v>1546</v>
      </c>
      <c r="G224" s="21" t="s">
        <v>1547</v>
      </c>
      <c r="H224" s="21" t="s">
        <v>42</v>
      </c>
      <c r="I224" s="21" t="s">
        <v>1548</v>
      </c>
      <c r="J224" s="18">
        <v>44927</v>
      </c>
      <c r="K224" s="18">
        <v>45047</v>
      </c>
      <c r="L224" s="21" t="s">
        <v>1549</v>
      </c>
      <c r="M224" s="21" t="s">
        <v>1546</v>
      </c>
      <c r="N224" s="21" t="s">
        <v>1550</v>
      </c>
      <c r="O224" s="21">
        <v>25</v>
      </c>
      <c r="P224" s="13">
        <v>5</v>
      </c>
      <c r="Q224" s="13">
        <v>20</v>
      </c>
      <c r="R224" s="21" t="s">
        <v>1551</v>
      </c>
      <c r="S224" s="21" t="s">
        <v>1552</v>
      </c>
      <c r="T224" s="86"/>
    </row>
    <row r="225" s="197" customFormat="1" ht="90" spans="1:20">
      <c r="A225" s="85">
        <v>220</v>
      </c>
      <c r="B225" s="85" t="s">
        <v>12</v>
      </c>
      <c r="C225" s="14" t="s">
        <v>297</v>
      </c>
      <c r="D225" s="14" t="s">
        <v>398</v>
      </c>
      <c r="E225" s="14" t="s">
        <v>390</v>
      </c>
      <c r="F225" s="14" t="s">
        <v>840</v>
      </c>
      <c r="G225" s="48" t="s">
        <v>1553</v>
      </c>
      <c r="H225" s="14" t="s">
        <v>42</v>
      </c>
      <c r="I225" s="14" t="s">
        <v>840</v>
      </c>
      <c r="J225" s="19">
        <v>45078</v>
      </c>
      <c r="K225" s="19">
        <v>45261</v>
      </c>
      <c r="L225" s="14" t="s">
        <v>1554</v>
      </c>
      <c r="M225" s="14" t="s">
        <v>840</v>
      </c>
      <c r="N225" s="14" t="s">
        <v>1555</v>
      </c>
      <c r="O225" s="14">
        <v>15</v>
      </c>
      <c r="P225" s="14">
        <v>5</v>
      </c>
      <c r="Q225" s="14">
        <v>10</v>
      </c>
      <c r="R225" s="14" t="s">
        <v>1556</v>
      </c>
      <c r="S225" s="14" t="s">
        <v>1557</v>
      </c>
      <c r="T225" s="86"/>
    </row>
    <row r="226" s="197" customFormat="1" ht="33.75" spans="1:20">
      <c r="A226" s="85">
        <v>221</v>
      </c>
      <c r="B226" s="85" t="s">
        <v>12</v>
      </c>
      <c r="C226" s="18" t="s">
        <v>268</v>
      </c>
      <c r="D226" s="18" t="s">
        <v>503</v>
      </c>
      <c r="E226" s="18" t="s">
        <v>115</v>
      </c>
      <c r="F226" s="18" t="s">
        <v>1558</v>
      </c>
      <c r="G226" s="18" t="s">
        <v>1559</v>
      </c>
      <c r="H226" s="18" t="s">
        <v>42</v>
      </c>
      <c r="I226" s="21" t="s">
        <v>115</v>
      </c>
      <c r="J226" s="18">
        <v>45017</v>
      </c>
      <c r="K226" s="18">
        <v>45261</v>
      </c>
      <c r="L226" s="18" t="s">
        <v>1558</v>
      </c>
      <c r="M226" s="18" t="s">
        <v>1558</v>
      </c>
      <c r="N226" s="21" t="s">
        <v>1560</v>
      </c>
      <c r="O226" s="21">
        <v>10</v>
      </c>
      <c r="P226" s="21">
        <v>10</v>
      </c>
      <c r="Q226" s="21">
        <v>0</v>
      </c>
      <c r="R226" s="21" t="s">
        <v>1561</v>
      </c>
      <c r="S226" s="21" t="s">
        <v>1562</v>
      </c>
      <c r="T226" s="86"/>
    </row>
    <row r="227" s="197" customFormat="1" ht="33.75" spans="1:20">
      <c r="A227" s="85">
        <v>222</v>
      </c>
      <c r="B227" s="85" t="s">
        <v>12</v>
      </c>
      <c r="C227" s="18" t="s">
        <v>297</v>
      </c>
      <c r="D227" s="18" t="s">
        <v>503</v>
      </c>
      <c r="E227" s="18" t="s">
        <v>115</v>
      </c>
      <c r="F227" s="18" t="s">
        <v>1563</v>
      </c>
      <c r="G227" s="18" t="s">
        <v>1564</v>
      </c>
      <c r="H227" s="19" t="s">
        <v>195</v>
      </c>
      <c r="I227" s="14" t="s">
        <v>115</v>
      </c>
      <c r="J227" s="18">
        <v>45017</v>
      </c>
      <c r="K227" s="18">
        <v>45261</v>
      </c>
      <c r="L227" s="18" t="s">
        <v>1563</v>
      </c>
      <c r="M227" s="18" t="s">
        <v>1563</v>
      </c>
      <c r="N227" s="18" t="s">
        <v>1565</v>
      </c>
      <c r="O227" s="21">
        <v>5</v>
      </c>
      <c r="P227" s="21">
        <v>5</v>
      </c>
      <c r="Q227" s="21">
        <v>0</v>
      </c>
      <c r="R227" s="18" t="s">
        <v>1566</v>
      </c>
      <c r="S227" s="21" t="s">
        <v>1567</v>
      </c>
      <c r="T227" s="86"/>
    </row>
    <row r="228" s="197" customFormat="1" ht="33.75" spans="1:20">
      <c r="A228" s="85">
        <v>223</v>
      </c>
      <c r="B228" s="85" t="s">
        <v>12</v>
      </c>
      <c r="C228" s="18" t="s">
        <v>297</v>
      </c>
      <c r="D228" s="18" t="s">
        <v>503</v>
      </c>
      <c r="E228" s="18" t="s">
        <v>115</v>
      </c>
      <c r="F228" s="18" t="s">
        <v>863</v>
      </c>
      <c r="G228" s="18" t="s">
        <v>1568</v>
      </c>
      <c r="H228" s="19" t="s">
        <v>195</v>
      </c>
      <c r="I228" s="14" t="s">
        <v>115</v>
      </c>
      <c r="J228" s="18">
        <v>45017</v>
      </c>
      <c r="K228" s="18">
        <v>45261</v>
      </c>
      <c r="L228" s="18" t="s">
        <v>863</v>
      </c>
      <c r="M228" s="18" t="s">
        <v>863</v>
      </c>
      <c r="N228" s="18" t="s">
        <v>1569</v>
      </c>
      <c r="O228" s="21">
        <v>5</v>
      </c>
      <c r="P228" s="21">
        <v>5</v>
      </c>
      <c r="Q228" s="21">
        <v>0</v>
      </c>
      <c r="R228" s="18" t="s">
        <v>1570</v>
      </c>
      <c r="S228" s="21" t="s">
        <v>1571</v>
      </c>
      <c r="T228" s="86"/>
    </row>
    <row r="229" s="197" customFormat="1" ht="33.75" spans="1:20">
      <c r="A229" s="85">
        <v>224</v>
      </c>
      <c r="B229" s="85" t="s">
        <v>12</v>
      </c>
      <c r="C229" s="18" t="s">
        <v>297</v>
      </c>
      <c r="D229" s="18" t="s">
        <v>503</v>
      </c>
      <c r="E229" s="18" t="s">
        <v>115</v>
      </c>
      <c r="F229" s="18" t="s">
        <v>1572</v>
      </c>
      <c r="G229" s="18" t="s">
        <v>1573</v>
      </c>
      <c r="H229" s="19" t="s">
        <v>195</v>
      </c>
      <c r="I229" s="14" t="s">
        <v>115</v>
      </c>
      <c r="J229" s="18">
        <v>45017</v>
      </c>
      <c r="K229" s="18">
        <v>45261</v>
      </c>
      <c r="L229" s="18" t="s">
        <v>1572</v>
      </c>
      <c r="M229" s="18" t="s">
        <v>1572</v>
      </c>
      <c r="N229" s="18" t="s">
        <v>1574</v>
      </c>
      <c r="O229" s="21">
        <v>3</v>
      </c>
      <c r="P229" s="21">
        <v>3</v>
      </c>
      <c r="Q229" s="21">
        <v>0</v>
      </c>
      <c r="R229" s="19" t="s">
        <v>1575</v>
      </c>
      <c r="S229" s="21" t="s">
        <v>1576</v>
      </c>
      <c r="T229" s="86"/>
    </row>
    <row r="230" s="197" customFormat="1" ht="45" spans="1:20">
      <c r="A230" s="85">
        <v>225</v>
      </c>
      <c r="B230" s="85" t="s">
        <v>12</v>
      </c>
      <c r="C230" s="18" t="s">
        <v>297</v>
      </c>
      <c r="D230" s="18" t="s">
        <v>503</v>
      </c>
      <c r="E230" s="18" t="s">
        <v>115</v>
      </c>
      <c r="F230" s="18" t="s">
        <v>1577</v>
      </c>
      <c r="G230" s="18" t="s">
        <v>1578</v>
      </c>
      <c r="H230" s="19" t="s">
        <v>195</v>
      </c>
      <c r="I230" s="14" t="s">
        <v>115</v>
      </c>
      <c r="J230" s="18">
        <v>45017</v>
      </c>
      <c r="K230" s="18">
        <v>45261</v>
      </c>
      <c r="L230" s="18" t="s">
        <v>1577</v>
      </c>
      <c r="M230" s="18" t="s">
        <v>1577</v>
      </c>
      <c r="N230" s="18" t="s">
        <v>1579</v>
      </c>
      <c r="O230" s="21">
        <v>5</v>
      </c>
      <c r="P230" s="21">
        <v>5</v>
      </c>
      <c r="Q230" s="21">
        <v>0</v>
      </c>
      <c r="R230" s="18" t="s">
        <v>1580</v>
      </c>
      <c r="S230" s="21" t="s">
        <v>1581</v>
      </c>
      <c r="T230" s="86"/>
    </row>
    <row r="231" s="197" customFormat="1" ht="33.75" spans="1:20">
      <c r="A231" s="85">
        <v>226</v>
      </c>
      <c r="B231" s="85" t="s">
        <v>12</v>
      </c>
      <c r="C231" s="18" t="s">
        <v>297</v>
      </c>
      <c r="D231" s="18" t="s">
        <v>503</v>
      </c>
      <c r="E231" s="18" t="s">
        <v>115</v>
      </c>
      <c r="F231" s="18" t="s">
        <v>116</v>
      </c>
      <c r="G231" s="18" t="s">
        <v>1582</v>
      </c>
      <c r="H231" s="19" t="s">
        <v>42</v>
      </c>
      <c r="I231" s="19" t="s">
        <v>116</v>
      </c>
      <c r="J231" s="18">
        <v>45017</v>
      </c>
      <c r="K231" s="18">
        <v>45261</v>
      </c>
      <c r="L231" s="18" t="s">
        <v>116</v>
      </c>
      <c r="M231" s="18" t="s">
        <v>116</v>
      </c>
      <c r="N231" s="21" t="s">
        <v>1583</v>
      </c>
      <c r="O231" s="21">
        <v>9</v>
      </c>
      <c r="P231" s="21">
        <v>9</v>
      </c>
      <c r="Q231" s="21">
        <v>0</v>
      </c>
      <c r="R231" s="21" t="s">
        <v>1584</v>
      </c>
      <c r="S231" s="21" t="s">
        <v>1585</v>
      </c>
      <c r="T231" s="86"/>
    </row>
    <row r="232" s="197" customFormat="1" ht="33.75" spans="1:20">
      <c r="A232" s="85">
        <v>227</v>
      </c>
      <c r="B232" s="85" t="s">
        <v>12</v>
      </c>
      <c r="C232" s="18" t="s">
        <v>297</v>
      </c>
      <c r="D232" s="18" t="s">
        <v>503</v>
      </c>
      <c r="E232" s="18" t="s">
        <v>115</v>
      </c>
      <c r="F232" s="18" t="s">
        <v>1586</v>
      </c>
      <c r="G232" s="18" t="s">
        <v>1587</v>
      </c>
      <c r="H232" s="19" t="s">
        <v>195</v>
      </c>
      <c r="I232" s="14" t="s">
        <v>115</v>
      </c>
      <c r="J232" s="18">
        <v>45017</v>
      </c>
      <c r="K232" s="18">
        <v>45261</v>
      </c>
      <c r="L232" s="18" t="s">
        <v>1586</v>
      </c>
      <c r="M232" s="18" t="s">
        <v>1586</v>
      </c>
      <c r="N232" s="21" t="s">
        <v>1588</v>
      </c>
      <c r="O232" s="48">
        <v>5</v>
      </c>
      <c r="P232" s="21">
        <v>5</v>
      </c>
      <c r="Q232" s="21">
        <v>0</v>
      </c>
      <c r="R232" s="21" t="s">
        <v>1589</v>
      </c>
      <c r="S232" s="21" t="s">
        <v>1590</v>
      </c>
      <c r="T232" s="86"/>
    </row>
    <row r="233" s="197" customFormat="1" ht="33.75" spans="1:20">
      <c r="A233" s="85">
        <v>228</v>
      </c>
      <c r="B233" s="85" t="s">
        <v>12</v>
      </c>
      <c r="C233" s="18" t="s">
        <v>297</v>
      </c>
      <c r="D233" s="18" t="s">
        <v>503</v>
      </c>
      <c r="E233" s="18" t="s">
        <v>115</v>
      </c>
      <c r="F233" s="18" t="s">
        <v>1591</v>
      </c>
      <c r="G233" s="18" t="s">
        <v>1592</v>
      </c>
      <c r="H233" s="19" t="s">
        <v>195</v>
      </c>
      <c r="I233" s="19" t="s">
        <v>1591</v>
      </c>
      <c r="J233" s="18">
        <v>45017</v>
      </c>
      <c r="K233" s="18">
        <v>45261</v>
      </c>
      <c r="L233" s="18" t="s">
        <v>1591</v>
      </c>
      <c r="M233" s="18" t="s">
        <v>1591</v>
      </c>
      <c r="N233" s="21" t="s">
        <v>1593</v>
      </c>
      <c r="O233" s="21">
        <v>5</v>
      </c>
      <c r="P233" s="21">
        <v>5</v>
      </c>
      <c r="Q233" s="21">
        <v>0</v>
      </c>
      <c r="R233" s="21" t="s">
        <v>1594</v>
      </c>
      <c r="S233" s="21" t="s">
        <v>1595</v>
      </c>
      <c r="T233" s="86"/>
    </row>
    <row r="234" s="197" customFormat="1" ht="45" spans="1:20">
      <c r="A234" s="85">
        <v>229</v>
      </c>
      <c r="B234" s="85" t="s">
        <v>12</v>
      </c>
      <c r="C234" s="14" t="s">
        <v>297</v>
      </c>
      <c r="D234" s="13" t="s">
        <v>374</v>
      </c>
      <c r="E234" s="23" t="s">
        <v>399</v>
      </c>
      <c r="F234" s="23" t="s">
        <v>869</v>
      </c>
      <c r="G234" s="23" t="s">
        <v>1596</v>
      </c>
      <c r="H234" s="14" t="s">
        <v>402</v>
      </c>
      <c r="I234" s="23" t="s">
        <v>869</v>
      </c>
      <c r="J234" s="44">
        <v>45078</v>
      </c>
      <c r="K234" s="44">
        <v>45108</v>
      </c>
      <c r="L234" s="23" t="s">
        <v>404</v>
      </c>
      <c r="M234" s="23" t="s">
        <v>869</v>
      </c>
      <c r="N234" s="13" t="s">
        <v>1597</v>
      </c>
      <c r="O234" s="13">
        <v>130</v>
      </c>
      <c r="P234" s="13">
        <v>100</v>
      </c>
      <c r="Q234" s="13">
        <v>30</v>
      </c>
      <c r="R234" s="13" t="s">
        <v>1598</v>
      </c>
      <c r="S234" s="14" t="s">
        <v>1599</v>
      </c>
      <c r="T234" s="86"/>
    </row>
    <row r="235" s="197" customFormat="1" ht="33.75" spans="1:20">
      <c r="A235" s="85">
        <v>230</v>
      </c>
      <c r="B235" s="85" t="s">
        <v>12</v>
      </c>
      <c r="C235" s="14" t="s">
        <v>297</v>
      </c>
      <c r="D235" s="13" t="s">
        <v>413</v>
      </c>
      <c r="E235" s="14" t="s">
        <v>399</v>
      </c>
      <c r="F235" s="14" t="s">
        <v>1600</v>
      </c>
      <c r="G235" s="14" t="s">
        <v>1601</v>
      </c>
      <c r="H235" s="14" t="s">
        <v>42</v>
      </c>
      <c r="I235" s="14" t="s">
        <v>1600</v>
      </c>
      <c r="J235" s="240">
        <v>45047</v>
      </c>
      <c r="K235" s="240">
        <v>45231</v>
      </c>
      <c r="L235" s="14" t="s">
        <v>404</v>
      </c>
      <c r="M235" s="14" t="s">
        <v>1600</v>
      </c>
      <c r="N235" s="14" t="s">
        <v>1602</v>
      </c>
      <c r="O235" s="241">
        <v>50</v>
      </c>
      <c r="P235" s="241">
        <v>50</v>
      </c>
      <c r="Q235" s="241">
        <v>0</v>
      </c>
      <c r="R235" s="60" t="s">
        <v>1603</v>
      </c>
      <c r="S235" s="14" t="s">
        <v>1604</v>
      </c>
      <c r="T235" s="86"/>
    </row>
    <row r="236" s="197" customFormat="1" ht="45" spans="1:20">
      <c r="A236" s="85">
        <v>231</v>
      </c>
      <c r="B236" s="85" t="s">
        <v>12</v>
      </c>
      <c r="C236" s="14" t="s">
        <v>297</v>
      </c>
      <c r="D236" s="14" t="s">
        <v>374</v>
      </c>
      <c r="E236" s="14" t="s">
        <v>399</v>
      </c>
      <c r="F236" s="14" t="s">
        <v>1605</v>
      </c>
      <c r="G236" s="14" t="s">
        <v>1606</v>
      </c>
      <c r="H236" s="14" t="s">
        <v>42</v>
      </c>
      <c r="I236" s="14" t="s">
        <v>1605</v>
      </c>
      <c r="J236" s="19">
        <v>45170</v>
      </c>
      <c r="K236" s="19">
        <v>45261</v>
      </c>
      <c r="L236" s="14" t="s">
        <v>404</v>
      </c>
      <c r="M236" s="14" t="s">
        <v>1605</v>
      </c>
      <c r="N236" s="14" t="s">
        <v>1607</v>
      </c>
      <c r="O236" s="14">
        <v>30</v>
      </c>
      <c r="P236" s="14">
        <v>10</v>
      </c>
      <c r="Q236" s="14">
        <v>20</v>
      </c>
      <c r="R236" s="60" t="s">
        <v>1608</v>
      </c>
      <c r="S236" s="14" t="s">
        <v>1609</v>
      </c>
      <c r="T236" s="86"/>
    </row>
    <row r="237" s="197" customFormat="1" ht="45" spans="1:20">
      <c r="A237" s="85">
        <v>232</v>
      </c>
      <c r="B237" s="85" t="s">
        <v>12</v>
      </c>
      <c r="C237" s="238" t="s">
        <v>297</v>
      </c>
      <c r="D237" s="238" t="s">
        <v>389</v>
      </c>
      <c r="E237" s="14" t="s">
        <v>399</v>
      </c>
      <c r="F237" s="230" t="s">
        <v>1610</v>
      </c>
      <c r="G237" s="230" t="s">
        <v>1611</v>
      </c>
      <c r="H237" s="22" t="s">
        <v>42</v>
      </c>
      <c r="I237" s="14" t="s">
        <v>1610</v>
      </c>
      <c r="J237" s="242">
        <v>45139</v>
      </c>
      <c r="K237" s="242">
        <v>45200</v>
      </c>
      <c r="L237" s="14" t="s">
        <v>404</v>
      </c>
      <c r="M237" s="230" t="s">
        <v>1610</v>
      </c>
      <c r="N237" s="14" t="s">
        <v>1612</v>
      </c>
      <c r="O237" s="243">
        <v>26</v>
      </c>
      <c r="P237" s="14">
        <v>13</v>
      </c>
      <c r="Q237" s="14">
        <v>13</v>
      </c>
      <c r="R237" s="14" t="s">
        <v>1613</v>
      </c>
      <c r="S237" s="230" t="s">
        <v>1614</v>
      </c>
      <c r="T237" s="86"/>
    </row>
    <row r="238" s="197" customFormat="1" ht="45" spans="1:20">
      <c r="A238" s="85">
        <v>233</v>
      </c>
      <c r="B238" s="85" t="s">
        <v>12</v>
      </c>
      <c r="C238" s="14" t="s">
        <v>297</v>
      </c>
      <c r="D238" s="14" t="s">
        <v>298</v>
      </c>
      <c r="E238" s="22" t="s">
        <v>399</v>
      </c>
      <c r="F238" s="22" t="s">
        <v>1615</v>
      </c>
      <c r="G238" s="14" t="s">
        <v>1616</v>
      </c>
      <c r="H238" s="22" t="s">
        <v>42</v>
      </c>
      <c r="I238" s="22" t="s">
        <v>1615</v>
      </c>
      <c r="J238" s="242">
        <v>45139</v>
      </c>
      <c r="K238" s="242">
        <v>45170</v>
      </c>
      <c r="L238" s="14" t="s">
        <v>404</v>
      </c>
      <c r="M238" s="22" t="s">
        <v>1615</v>
      </c>
      <c r="N238" s="14" t="s">
        <v>1617</v>
      </c>
      <c r="O238" s="14">
        <v>10</v>
      </c>
      <c r="P238" s="14">
        <v>10</v>
      </c>
      <c r="Q238" s="14">
        <v>0</v>
      </c>
      <c r="R238" s="14" t="s">
        <v>1618</v>
      </c>
      <c r="S238" s="230" t="s">
        <v>1619</v>
      </c>
      <c r="T238" s="86"/>
    </row>
    <row r="239" s="197" customFormat="1" ht="56.25" spans="1:20">
      <c r="A239" s="85">
        <v>234</v>
      </c>
      <c r="B239" s="15" t="s">
        <v>11</v>
      </c>
      <c r="C239" s="14" t="s">
        <v>212</v>
      </c>
      <c r="D239" s="14" t="s">
        <v>114</v>
      </c>
      <c r="E239" s="14" t="s">
        <v>399</v>
      </c>
      <c r="F239" s="22" t="s">
        <v>1620</v>
      </c>
      <c r="G239" s="14" t="s">
        <v>1621</v>
      </c>
      <c r="H239" s="22" t="s">
        <v>42</v>
      </c>
      <c r="I239" s="22" t="s">
        <v>1620</v>
      </c>
      <c r="J239" s="42">
        <v>45170</v>
      </c>
      <c r="K239" s="42">
        <v>45231</v>
      </c>
      <c r="L239" s="14" t="s">
        <v>404</v>
      </c>
      <c r="M239" s="22" t="s">
        <v>1620</v>
      </c>
      <c r="N239" s="14" t="s">
        <v>1622</v>
      </c>
      <c r="O239" s="22">
        <v>16</v>
      </c>
      <c r="P239" s="22">
        <v>16</v>
      </c>
      <c r="Q239" s="22">
        <v>0</v>
      </c>
      <c r="R239" s="14" t="s">
        <v>1623</v>
      </c>
      <c r="S239" s="14" t="s">
        <v>1624</v>
      </c>
      <c r="T239" s="86"/>
    </row>
    <row r="240" s="197" customFormat="1" ht="67.5" spans="1:20">
      <c r="A240" s="85">
        <v>235</v>
      </c>
      <c r="B240" s="15" t="s">
        <v>11</v>
      </c>
      <c r="C240" s="14" t="s">
        <v>49</v>
      </c>
      <c r="D240" s="22" t="s">
        <v>1625</v>
      </c>
      <c r="E240" s="22" t="s">
        <v>399</v>
      </c>
      <c r="F240" s="22" t="s">
        <v>1615</v>
      </c>
      <c r="G240" s="14" t="s">
        <v>1626</v>
      </c>
      <c r="H240" s="22" t="s">
        <v>42</v>
      </c>
      <c r="I240" s="14" t="s">
        <v>1627</v>
      </c>
      <c r="J240" s="42">
        <v>44958</v>
      </c>
      <c r="K240" s="42">
        <v>45231</v>
      </c>
      <c r="L240" s="14" t="s">
        <v>404</v>
      </c>
      <c r="M240" s="22" t="s">
        <v>1615</v>
      </c>
      <c r="N240" s="14" t="s">
        <v>1628</v>
      </c>
      <c r="O240" s="22">
        <v>35</v>
      </c>
      <c r="P240" s="22">
        <v>30</v>
      </c>
      <c r="Q240" s="22">
        <v>5</v>
      </c>
      <c r="R240" s="14" t="s">
        <v>1629</v>
      </c>
      <c r="S240" s="14" t="s">
        <v>1630</v>
      </c>
      <c r="T240" s="86"/>
    </row>
    <row r="241" s="197" customFormat="1" ht="45" spans="1:20">
      <c r="A241" s="85">
        <v>236</v>
      </c>
      <c r="B241" s="85" t="s">
        <v>12</v>
      </c>
      <c r="C241" s="14" t="s">
        <v>297</v>
      </c>
      <c r="D241" s="14" t="s">
        <v>389</v>
      </c>
      <c r="E241" s="14" t="s">
        <v>399</v>
      </c>
      <c r="F241" s="14" t="s">
        <v>1600</v>
      </c>
      <c r="G241" s="14" t="s">
        <v>1631</v>
      </c>
      <c r="H241" s="14" t="s">
        <v>42</v>
      </c>
      <c r="I241" s="14" t="s">
        <v>1632</v>
      </c>
      <c r="J241" s="19">
        <v>45017</v>
      </c>
      <c r="K241" s="19">
        <v>45139</v>
      </c>
      <c r="L241" s="14" t="s">
        <v>404</v>
      </c>
      <c r="M241" s="14" t="s">
        <v>1600</v>
      </c>
      <c r="N241" s="14" t="s">
        <v>1633</v>
      </c>
      <c r="O241" s="14">
        <v>15</v>
      </c>
      <c r="P241" s="14">
        <v>5</v>
      </c>
      <c r="Q241" s="14">
        <v>10</v>
      </c>
      <c r="R241" s="60" t="s">
        <v>1634</v>
      </c>
      <c r="S241" s="14" t="s">
        <v>1635</v>
      </c>
      <c r="T241" s="86"/>
    </row>
    <row r="242" s="197" customFormat="1" ht="45" spans="1:20">
      <c r="A242" s="85">
        <v>237</v>
      </c>
      <c r="B242" s="85" t="s">
        <v>12</v>
      </c>
      <c r="C242" s="14" t="s">
        <v>297</v>
      </c>
      <c r="D242" s="14" t="s">
        <v>389</v>
      </c>
      <c r="E242" s="14" t="s">
        <v>399</v>
      </c>
      <c r="F242" s="14" t="s">
        <v>1636</v>
      </c>
      <c r="G242" s="14" t="s">
        <v>1637</v>
      </c>
      <c r="H242" s="14" t="s">
        <v>42</v>
      </c>
      <c r="I242" s="14" t="s">
        <v>1636</v>
      </c>
      <c r="J242" s="19">
        <v>45017</v>
      </c>
      <c r="K242" s="19">
        <v>45261</v>
      </c>
      <c r="L242" s="14" t="s">
        <v>404</v>
      </c>
      <c r="M242" s="14" t="s">
        <v>1636</v>
      </c>
      <c r="N242" s="14" t="s">
        <v>1638</v>
      </c>
      <c r="O242" s="14">
        <v>8</v>
      </c>
      <c r="P242" s="14">
        <v>5</v>
      </c>
      <c r="Q242" s="14">
        <v>3</v>
      </c>
      <c r="R242" s="14" t="s">
        <v>1639</v>
      </c>
      <c r="S242" s="14" t="s">
        <v>1640</v>
      </c>
      <c r="T242" s="86"/>
    </row>
    <row r="243" s="197" customFormat="1" ht="33.75" spans="1:20">
      <c r="A243" s="85">
        <v>238</v>
      </c>
      <c r="B243" s="15" t="s">
        <v>11</v>
      </c>
      <c r="C243" s="14" t="s">
        <v>212</v>
      </c>
      <c r="D243" s="14" t="s">
        <v>114</v>
      </c>
      <c r="E243" s="14" t="s">
        <v>399</v>
      </c>
      <c r="F243" s="14" t="s">
        <v>1641</v>
      </c>
      <c r="G243" s="14" t="s">
        <v>1642</v>
      </c>
      <c r="H243" s="14" t="s">
        <v>42</v>
      </c>
      <c r="I243" s="14" t="s">
        <v>1643</v>
      </c>
      <c r="J243" s="41">
        <v>45017</v>
      </c>
      <c r="K243" s="41">
        <v>45261</v>
      </c>
      <c r="L243" s="14" t="s">
        <v>404</v>
      </c>
      <c r="M243" s="14" t="s">
        <v>1641</v>
      </c>
      <c r="N243" s="14" t="s">
        <v>1644</v>
      </c>
      <c r="O243" s="14">
        <v>8</v>
      </c>
      <c r="P243" s="14">
        <v>3</v>
      </c>
      <c r="Q243" s="14">
        <v>5</v>
      </c>
      <c r="R243" s="14" t="s">
        <v>1645</v>
      </c>
      <c r="S243" s="14" t="s">
        <v>1646</v>
      </c>
      <c r="T243" s="86"/>
    </row>
    <row r="244" s="197" customFormat="1" ht="56.25" spans="1:20">
      <c r="A244" s="85">
        <v>239</v>
      </c>
      <c r="B244" s="85" t="s">
        <v>12</v>
      </c>
      <c r="C244" s="14" t="s">
        <v>297</v>
      </c>
      <c r="D244" s="14" t="s">
        <v>389</v>
      </c>
      <c r="E244" s="14" t="s">
        <v>399</v>
      </c>
      <c r="F244" s="14" t="s">
        <v>1647</v>
      </c>
      <c r="G244" s="14" t="s">
        <v>1648</v>
      </c>
      <c r="H244" s="14" t="s">
        <v>42</v>
      </c>
      <c r="I244" s="14" t="s">
        <v>1647</v>
      </c>
      <c r="J244" s="19">
        <v>44986</v>
      </c>
      <c r="K244" s="19">
        <v>45231</v>
      </c>
      <c r="L244" s="14" t="s">
        <v>404</v>
      </c>
      <c r="M244" s="14" t="s">
        <v>1647</v>
      </c>
      <c r="N244" s="14" t="s">
        <v>1638</v>
      </c>
      <c r="O244" s="14">
        <v>60</v>
      </c>
      <c r="P244" s="14">
        <v>20</v>
      </c>
      <c r="Q244" s="14">
        <v>40</v>
      </c>
      <c r="R244" s="14" t="s">
        <v>1649</v>
      </c>
      <c r="S244" s="14" t="s">
        <v>1650</v>
      </c>
      <c r="T244" s="86"/>
    </row>
    <row r="245" s="197" customFormat="1" ht="56.25" spans="1:20">
      <c r="A245" s="85">
        <v>240</v>
      </c>
      <c r="B245" s="85" t="s">
        <v>12</v>
      </c>
      <c r="C245" s="128" t="s">
        <v>297</v>
      </c>
      <c r="D245" s="11" t="s">
        <v>398</v>
      </c>
      <c r="E245" s="128" t="s">
        <v>517</v>
      </c>
      <c r="F245" s="128" t="s">
        <v>1651</v>
      </c>
      <c r="G245" s="11" t="s">
        <v>1652</v>
      </c>
      <c r="H245" s="11" t="s">
        <v>195</v>
      </c>
      <c r="I245" s="11" t="s">
        <v>1653</v>
      </c>
      <c r="J245" s="58">
        <v>45055</v>
      </c>
      <c r="K245" s="36">
        <v>45268</v>
      </c>
      <c r="L245" s="11" t="s">
        <v>1654</v>
      </c>
      <c r="M245" s="128" t="s">
        <v>1651</v>
      </c>
      <c r="N245" s="11" t="s">
        <v>1655</v>
      </c>
      <c r="O245" s="11">
        <v>18</v>
      </c>
      <c r="P245" s="11">
        <v>15</v>
      </c>
      <c r="Q245" s="11">
        <v>3</v>
      </c>
      <c r="R245" s="11" t="s">
        <v>1656</v>
      </c>
      <c r="S245" s="128" t="s">
        <v>1657</v>
      </c>
      <c r="T245" s="86"/>
    </row>
    <row r="246" s="197" customFormat="1" ht="56.25" spans="1:20">
      <c r="A246" s="85">
        <v>241</v>
      </c>
      <c r="B246" s="85" t="s">
        <v>12</v>
      </c>
      <c r="C246" s="11" t="s">
        <v>297</v>
      </c>
      <c r="D246" s="11" t="s">
        <v>398</v>
      </c>
      <c r="E246" s="11" t="s">
        <v>517</v>
      </c>
      <c r="F246" s="11" t="s">
        <v>1658</v>
      </c>
      <c r="G246" s="11" t="s">
        <v>1659</v>
      </c>
      <c r="H246" s="11" t="s">
        <v>42</v>
      </c>
      <c r="I246" s="11" t="s">
        <v>1660</v>
      </c>
      <c r="J246" s="58" t="s">
        <v>488</v>
      </c>
      <c r="K246" s="58" t="s">
        <v>172</v>
      </c>
      <c r="L246" s="11" t="s">
        <v>1658</v>
      </c>
      <c r="M246" s="11" t="s">
        <v>1658</v>
      </c>
      <c r="N246" s="11" t="s">
        <v>1661</v>
      </c>
      <c r="O246" s="11">
        <v>50</v>
      </c>
      <c r="P246" s="11">
        <v>48</v>
      </c>
      <c r="Q246" s="11">
        <v>2</v>
      </c>
      <c r="R246" s="11" t="s">
        <v>1662</v>
      </c>
      <c r="S246" s="11" t="s">
        <v>1663</v>
      </c>
      <c r="T246" s="86"/>
    </row>
    <row r="247" s="197" customFormat="1" ht="45" spans="1:20">
      <c r="A247" s="85">
        <v>242</v>
      </c>
      <c r="B247" s="15" t="s">
        <v>11</v>
      </c>
      <c r="C247" s="11" t="s">
        <v>250</v>
      </c>
      <c r="D247" s="11" t="s">
        <v>251</v>
      </c>
      <c r="E247" s="11" t="s">
        <v>517</v>
      </c>
      <c r="F247" s="11" t="s">
        <v>1658</v>
      </c>
      <c r="G247" s="11" t="s">
        <v>1664</v>
      </c>
      <c r="H247" s="11" t="s">
        <v>42</v>
      </c>
      <c r="I247" s="11" t="s">
        <v>1665</v>
      </c>
      <c r="J247" s="58" t="s">
        <v>488</v>
      </c>
      <c r="K247" s="58" t="s">
        <v>172</v>
      </c>
      <c r="L247" s="11" t="s">
        <v>1658</v>
      </c>
      <c r="M247" s="11" t="s">
        <v>1658</v>
      </c>
      <c r="N247" s="11" t="s">
        <v>1666</v>
      </c>
      <c r="O247" s="11">
        <v>29</v>
      </c>
      <c r="P247" s="11">
        <v>27</v>
      </c>
      <c r="Q247" s="11">
        <v>2</v>
      </c>
      <c r="R247" s="11" t="s">
        <v>1667</v>
      </c>
      <c r="S247" s="11" t="s">
        <v>1668</v>
      </c>
      <c r="T247" s="86"/>
    </row>
    <row r="248" s="197" customFormat="1" ht="33.75" spans="1:20">
      <c r="A248" s="85">
        <v>243</v>
      </c>
      <c r="B248" s="85" t="s">
        <v>12</v>
      </c>
      <c r="C248" s="11" t="s">
        <v>297</v>
      </c>
      <c r="D248" s="11" t="s">
        <v>398</v>
      </c>
      <c r="E248" s="11" t="s">
        <v>517</v>
      </c>
      <c r="F248" s="11" t="s">
        <v>1669</v>
      </c>
      <c r="G248" s="11" t="s">
        <v>1670</v>
      </c>
      <c r="H248" s="11" t="s">
        <v>195</v>
      </c>
      <c r="I248" s="11" t="s">
        <v>1671</v>
      </c>
      <c r="J248" s="58">
        <v>45047</v>
      </c>
      <c r="K248" s="58" t="s">
        <v>172</v>
      </c>
      <c r="L248" s="11" t="s">
        <v>1669</v>
      </c>
      <c r="M248" s="11" t="s">
        <v>1669</v>
      </c>
      <c r="N248" s="11" t="s">
        <v>1672</v>
      </c>
      <c r="O248" s="11">
        <v>12</v>
      </c>
      <c r="P248" s="11">
        <v>10</v>
      </c>
      <c r="Q248" s="11">
        <v>2</v>
      </c>
      <c r="R248" s="11" t="s">
        <v>1673</v>
      </c>
      <c r="S248" s="11" t="s">
        <v>1674</v>
      </c>
      <c r="T248" s="86"/>
    </row>
    <row r="249" s="197" customFormat="1" ht="45" spans="1:20">
      <c r="A249" s="85">
        <v>244</v>
      </c>
      <c r="B249" s="85" t="s">
        <v>12</v>
      </c>
      <c r="C249" s="11" t="s">
        <v>268</v>
      </c>
      <c r="D249" s="11" t="s">
        <v>503</v>
      </c>
      <c r="E249" s="11" t="s">
        <v>517</v>
      </c>
      <c r="F249" s="11" t="s">
        <v>1658</v>
      </c>
      <c r="G249" s="11" t="s">
        <v>1675</v>
      </c>
      <c r="H249" s="22" t="s">
        <v>195</v>
      </c>
      <c r="I249" s="14" t="s">
        <v>1676</v>
      </c>
      <c r="J249" s="58">
        <v>45051</v>
      </c>
      <c r="K249" s="36">
        <v>45264</v>
      </c>
      <c r="L249" s="14" t="s">
        <v>1658</v>
      </c>
      <c r="M249" s="11" t="s">
        <v>1658</v>
      </c>
      <c r="N249" s="14" t="s">
        <v>1677</v>
      </c>
      <c r="O249" s="11">
        <v>18</v>
      </c>
      <c r="P249" s="11">
        <v>16</v>
      </c>
      <c r="Q249" s="11">
        <v>2</v>
      </c>
      <c r="R249" s="11" t="s">
        <v>1678</v>
      </c>
      <c r="S249" s="11" t="s">
        <v>1679</v>
      </c>
      <c r="T249" s="86"/>
    </row>
    <row r="250" s="197" customFormat="1" ht="56.25" spans="1:20">
      <c r="A250" s="85">
        <v>245</v>
      </c>
      <c r="B250" s="15" t="s">
        <v>11</v>
      </c>
      <c r="C250" s="11" t="s">
        <v>212</v>
      </c>
      <c r="D250" s="11" t="s">
        <v>114</v>
      </c>
      <c r="E250" s="11" t="s">
        <v>517</v>
      </c>
      <c r="F250" s="11" t="s">
        <v>1680</v>
      </c>
      <c r="G250" s="11" t="s">
        <v>1681</v>
      </c>
      <c r="H250" s="11" t="s">
        <v>42</v>
      </c>
      <c r="I250" s="11" t="s">
        <v>1682</v>
      </c>
      <c r="J250" s="58">
        <v>45085</v>
      </c>
      <c r="K250" s="36">
        <v>45267</v>
      </c>
      <c r="L250" s="11" t="s">
        <v>1683</v>
      </c>
      <c r="M250" s="11" t="s">
        <v>1680</v>
      </c>
      <c r="N250" s="11" t="s">
        <v>1684</v>
      </c>
      <c r="O250" s="11">
        <v>5</v>
      </c>
      <c r="P250" s="11">
        <v>5</v>
      </c>
      <c r="Q250" s="11">
        <v>0</v>
      </c>
      <c r="R250" s="11" t="s">
        <v>1685</v>
      </c>
      <c r="S250" s="11" t="s">
        <v>1686</v>
      </c>
      <c r="T250" s="86"/>
    </row>
    <row r="251" s="197" customFormat="1" ht="78.75" spans="1:20">
      <c r="A251" s="85">
        <v>246</v>
      </c>
      <c r="B251" s="15" t="s">
        <v>11</v>
      </c>
      <c r="C251" s="14" t="s">
        <v>250</v>
      </c>
      <c r="D251" s="14" t="s">
        <v>1687</v>
      </c>
      <c r="E251" s="14" t="s">
        <v>517</v>
      </c>
      <c r="F251" s="14" t="s">
        <v>1688</v>
      </c>
      <c r="G251" s="14" t="s">
        <v>1689</v>
      </c>
      <c r="H251" s="14" t="s">
        <v>42</v>
      </c>
      <c r="I251" s="14" t="s">
        <v>1690</v>
      </c>
      <c r="J251" s="58">
        <v>45231</v>
      </c>
      <c r="K251" s="19">
        <v>45261</v>
      </c>
      <c r="L251" s="14" t="s">
        <v>1691</v>
      </c>
      <c r="M251" s="14" t="s">
        <v>1688</v>
      </c>
      <c r="N251" s="14" t="s">
        <v>1692</v>
      </c>
      <c r="O251" s="14">
        <v>19.2</v>
      </c>
      <c r="P251" s="14">
        <v>10</v>
      </c>
      <c r="Q251" s="14">
        <v>9.2</v>
      </c>
      <c r="R251" s="14" t="s">
        <v>1693</v>
      </c>
      <c r="S251" s="14" t="s">
        <v>1694</v>
      </c>
      <c r="T251" s="86"/>
    </row>
    <row r="252" s="197" customFormat="1" ht="45" spans="1:20">
      <c r="A252" s="85">
        <v>247</v>
      </c>
      <c r="B252" s="15" t="s">
        <v>11</v>
      </c>
      <c r="C252" s="12" t="s">
        <v>250</v>
      </c>
      <c r="D252" s="12" t="s">
        <v>251</v>
      </c>
      <c r="E252" s="12" t="s">
        <v>107</v>
      </c>
      <c r="F252" s="12" t="s">
        <v>1695</v>
      </c>
      <c r="G252" s="12" t="s">
        <v>1696</v>
      </c>
      <c r="H252" s="12" t="s">
        <v>457</v>
      </c>
      <c r="I252" s="12" t="s">
        <v>1695</v>
      </c>
      <c r="J252" s="31">
        <v>45017</v>
      </c>
      <c r="K252" s="31">
        <v>45261</v>
      </c>
      <c r="L252" s="12" t="s">
        <v>1697</v>
      </c>
      <c r="M252" s="12" t="s">
        <v>1695</v>
      </c>
      <c r="N252" s="12" t="s">
        <v>1698</v>
      </c>
      <c r="O252" s="12">
        <v>10</v>
      </c>
      <c r="P252" s="12">
        <v>10</v>
      </c>
      <c r="Q252" s="12">
        <v>0</v>
      </c>
      <c r="R252" s="12" t="s">
        <v>1699</v>
      </c>
      <c r="S252" s="12" t="s">
        <v>1700</v>
      </c>
      <c r="T252" s="86"/>
    </row>
    <row r="253" s="197" customFormat="1" ht="45" spans="1:20">
      <c r="A253" s="85">
        <v>248</v>
      </c>
      <c r="B253" s="85" t="s">
        <v>12</v>
      </c>
      <c r="C253" s="12" t="s">
        <v>297</v>
      </c>
      <c r="D253" s="12" t="s">
        <v>421</v>
      </c>
      <c r="E253" s="12" t="s">
        <v>107</v>
      </c>
      <c r="F253" s="12" t="s">
        <v>901</v>
      </c>
      <c r="G253" s="12" t="s">
        <v>1701</v>
      </c>
      <c r="H253" s="12" t="s">
        <v>402</v>
      </c>
      <c r="I253" s="12" t="s">
        <v>1702</v>
      </c>
      <c r="J253" s="239">
        <v>44986</v>
      </c>
      <c r="K253" s="239">
        <v>45261</v>
      </c>
      <c r="L253" s="12" t="s">
        <v>1703</v>
      </c>
      <c r="M253" s="12" t="s">
        <v>901</v>
      </c>
      <c r="N253" s="12" t="s">
        <v>1704</v>
      </c>
      <c r="O253" s="12">
        <v>12.3</v>
      </c>
      <c r="P253" s="12">
        <v>10</v>
      </c>
      <c r="Q253" s="12">
        <v>2.3</v>
      </c>
      <c r="R253" s="12" t="s">
        <v>1705</v>
      </c>
      <c r="S253" s="12" t="s">
        <v>1706</v>
      </c>
      <c r="T253" s="86"/>
    </row>
    <row r="254" s="197" customFormat="1" ht="33.75" spans="1:20">
      <c r="A254" s="85">
        <v>249</v>
      </c>
      <c r="B254" s="15" t="s">
        <v>11</v>
      </c>
      <c r="C254" s="12" t="s">
        <v>212</v>
      </c>
      <c r="D254" s="12" t="s">
        <v>114</v>
      </c>
      <c r="E254" s="12" t="s">
        <v>107</v>
      </c>
      <c r="F254" s="12" t="s">
        <v>143</v>
      </c>
      <c r="G254" s="12" t="s">
        <v>1707</v>
      </c>
      <c r="H254" s="12" t="s">
        <v>42</v>
      </c>
      <c r="I254" s="12" t="s">
        <v>1708</v>
      </c>
      <c r="J254" s="239">
        <v>45017</v>
      </c>
      <c r="K254" s="239">
        <v>45200</v>
      </c>
      <c r="L254" s="12" t="s">
        <v>1709</v>
      </c>
      <c r="M254" s="12" t="s">
        <v>143</v>
      </c>
      <c r="N254" s="12" t="s">
        <v>1710</v>
      </c>
      <c r="O254" s="12">
        <v>10</v>
      </c>
      <c r="P254" s="12">
        <v>10</v>
      </c>
      <c r="Q254" s="12">
        <v>0</v>
      </c>
      <c r="R254" s="12" t="s">
        <v>1711</v>
      </c>
      <c r="S254" s="12" t="s">
        <v>1712</v>
      </c>
      <c r="T254" s="86"/>
    </row>
    <row r="255" s="197" customFormat="1" ht="33.75" spans="1:20">
      <c r="A255" s="85">
        <v>250</v>
      </c>
      <c r="B255" s="15" t="s">
        <v>11</v>
      </c>
      <c r="C255" s="10" t="s">
        <v>250</v>
      </c>
      <c r="D255" s="10" t="s">
        <v>251</v>
      </c>
      <c r="E255" s="13" t="s">
        <v>107</v>
      </c>
      <c r="F255" s="13" t="s">
        <v>1713</v>
      </c>
      <c r="G255" s="13" t="s">
        <v>1714</v>
      </c>
      <c r="H255" s="13" t="s">
        <v>457</v>
      </c>
      <c r="I255" s="13" t="s">
        <v>1713</v>
      </c>
      <c r="J255" s="130" t="s">
        <v>575</v>
      </c>
      <c r="K255" s="130" t="s">
        <v>172</v>
      </c>
      <c r="L255" s="13" t="s">
        <v>1715</v>
      </c>
      <c r="M255" s="13" t="s">
        <v>1713</v>
      </c>
      <c r="N255" s="13" t="s">
        <v>1716</v>
      </c>
      <c r="O255" s="13">
        <v>6</v>
      </c>
      <c r="P255" s="13">
        <v>4</v>
      </c>
      <c r="Q255" s="13">
        <v>2</v>
      </c>
      <c r="R255" s="13" t="s">
        <v>1717</v>
      </c>
      <c r="S255" s="13" t="s">
        <v>1718</v>
      </c>
      <c r="T255" s="86"/>
    </row>
    <row r="256" s="197" customFormat="1" ht="33.75" spans="1:20">
      <c r="A256" s="85">
        <v>251</v>
      </c>
      <c r="B256" s="85" t="s">
        <v>12</v>
      </c>
      <c r="C256" s="13" t="s">
        <v>297</v>
      </c>
      <c r="D256" s="13" t="s">
        <v>398</v>
      </c>
      <c r="E256" s="13" t="s">
        <v>107</v>
      </c>
      <c r="F256" s="13" t="s">
        <v>1719</v>
      </c>
      <c r="G256" s="13" t="s">
        <v>1720</v>
      </c>
      <c r="H256" s="13" t="s">
        <v>457</v>
      </c>
      <c r="I256" s="13" t="s">
        <v>1719</v>
      </c>
      <c r="J256" s="130" t="s">
        <v>481</v>
      </c>
      <c r="K256" s="130">
        <v>2023.12</v>
      </c>
      <c r="L256" s="13" t="s">
        <v>1721</v>
      </c>
      <c r="M256" s="13" t="s">
        <v>1719</v>
      </c>
      <c r="N256" s="13" t="s">
        <v>1722</v>
      </c>
      <c r="O256" s="13">
        <v>4</v>
      </c>
      <c r="P256" s="13">
        <v>4</v>
      </c>
      <c r="Q256" s="13">
        <v>0</v>
      </c>
      <c r="R256" s="13" t="s">
        <v>1723</v>
      </c>
      <c r="S256" s="13" t="s">
        <v>1724</v>
      </c>
      <c r="T256" s="86"/>
    </row>
    <row r="257" s="197" customFormat="1" ht="45" spans="1:20">
      <c r="A257" s="85">
        <v>252</v>
      </c>
      <c r="B257" s="15" t="s">
        <v>11</v>
      </c>
      <c r="C257" s="10" t="s">
        <v>250</v>
      </c>
      <c r="D257" s="10" t="s">
        <v>251</v>
      </c>
      <c r="E257" s="13" t="s">
        <v>107</v>
      </c>
      <c r="F257" s="13" t="s">
        <v>1725</v>
      </c>
      <c r="G257" s="13" t="s">
        <v>1726</v>
      </c>
      <c r="H257" s="13" t="s">
        <v>457</v>
      </c>
      <c r="I257" s="13" t="s">
        <v>1725</v>
      </c>
      <c r="J257" s="130" t="s">
        <v>575</v>
      </c>
      <c r="K257" s="130" t="s">
        <v>172</v>
      </c>
      <c r="L257" s="13" t="s">
        <v>1727</v>
      </c>
      <c r="M257" s="13" t="s">
        <v>1725</v>
      </c>
      <c r="N257" s="13" t="s">
        <v>1728</v>
      </c>
      <c r="O257" s="13">
        <v>6.8</v>
      </c>
      <c r="P257" s="13">
        <v>4</v>
      </c>
      <c r="Q257" s="13">
        <v>2.8</v>
      </c>
      <c r="R257" s="13" t="s">
        <v>1729</v>
      </c>
      <c r="S257" s="13" t="s">
        <v>1718</v>
      </c>
      <c r="T257" s="86"/>
    </row>
    <row r="258" s="197" customFormat="1" ht="45" spans="1:20">
      <c r="A258" s="85">
        <v>253</v>
      </c>
      <c r="B258" s="85" t="s">
        <v>12</v>
      </c>
      <c r="C258" s="13" t="s">
        <v>297</v>
      </c>
      <c r="D258" s="13" t="s">
        <v>551</v>
      </c>
      <c r="E258" s="13" t="s">
        <v>107</v>
      </c>
      <c r="F258" s="13" t="s">
        <v>1730</v>
      </c>
      <c r="G258" s="13" t="s">
        <v>1731</v>
      </c>
      <c r="H258" s="13" t="s">
        <v>42</v>
      </c>
      <c r="I258" s="13" t="s">
        <v>1732</v>
      </c>
      <c r="J258" s="130" t="s">
        <v>575</v>
      </c>
      <c r="K258" s="130" t="s">
        <v>172</v>
      </c>
      <c r="L258" s="13" t="s">
        <v>1733</v>
      </c>
      <c r="M258" s="13" t="s">
        <v>1730</v>
      </c>
      <c r="N258" s="13" t="s">
        <v>1734</v>
      </c>
      <c r="O258" s="13">
        <v>4</v>
      </c>
      <c r="P258" s="13">
        <v>4</v>
      </c>
      <c r="Q258" s="13">
        <v>0</v>
      </c>
      <c r="R258" s="13" t="s">
        <v>1735</v>
      </c>
      <c r="S258" s="13" t="s">
        <v>1718</v>
      </c>
      <c r="T258" s="86"/>
    </row>
    <row r="259" s="197" customFormat="1" ht="33.75" spans="1:20">
      <c r="A259" s="85">
        <v>254</v>
      </c>
      <c r="B259" s="85" t="s">
        <v>12</v>
      </c>
      <c r="C259" s="13" t="s">
        <v>297</v>
      </c>
      <c r="D259" s="13" t="s">
        <v>398</v>
      </c>
      <c r="E259" s="13" t="s">
        <v>107</v>
      </c>
      <c r="F259" s="13" t="s">
        <v>1736</v>
      </c>
      <c r="G259" s="13" t="s">
        <v>1737</v>
      </c>
      <c r="H259" s="13" t="s">
        <v>42</v>
      </c>
      <c r="I259" s="13" t="s">
        <v>1736</v>
      </c>
      <c r="J259" s="130" t="s">
        <v>575</v>
      </c>
      <c r="K259" s="130" t="s">
        <v>172</v>
      </c>
      <c r="L259" s="13" t="s">
        <v>1738</v>
      </c>
      <c r="M259" s="13" t="s">
        <v>1736</v>
      </c>
      <c r="N259" s="13" t="s">
        <v>1739</v>
      </c>
      <c r="O259" s="13">
        <v>4</v>
      </c>
      <c r="P259" s="13">
        <v>4</v>
      </c>
      <c r="Q259" s="13">
        <v>0</v>
      </c>
      <c r="R259" s="13" t="s">
        <v>1740</v>
      </c>
      <c r="S259" s="13" t="s">
        <v>1741</v>
      </c>
      <c r="T259" s="86"/>
    </row>
    <row r="260" s="197" customFormat="1" ht="56.25" spans="1:20">
      <c r="A260" s="85">
        <v>255</v>
      </c>
      <c r="B260" s="85" t="s">
        <v>12</v>
      </c>
      <c r="C260" s="13" t="s">
        <v>268</v>
      </c>
      <c r="D260" s="13" t="s">
        <v>269</v>
      </c>
      <c r="E260" s="13" t="s">
        <v>107</v>
      </c>
      <c r="F260" s="13" t="s">
        <v>1742</v>
      </c>
      <c r="G260" s="13" t="s">
        <v>1743</v>
      </c>
      <c r="H260" s="13" t="s">
        <v>42</v>
      </c>
      <c r="I260" s="13" t="s">
        <v>1742</v>
      </c>
      <c r="J260" s="130" t="s">
        <v>575</v>
      </c>
      <c r="K260" s="130" t="s">
        <v>172</v>
      </c>
      <c r="L260" s="13" t="s">
        <v>1744</v>
      </c>
      <c r="M260" s="13" t="s">
        <v>1742</v>
      </c>
      <c r="N260" s="13" t="s">
        <v>1745</v>
      </c>
      <c r="O260" s="10">
        <v>3</v>
      </c>
      <c r="P260" s="13">
        <v>3</v>
      </c>
      <c r="Q260" s="13">
        <v>0</v>
      </c>
      <c r="R260" s="13" t="s">
        <v>1746</v>
      </c>
      <c r="S260" s="13" t="s">
        <v>1747</v>
      </c>
      <c r="T260" s="86"/>
    </row>
    <row r="261" s="197" customFormat="1" ht="33.75" spans="1:20">
      <c r="A261" s="85">
        <v>256</v>
      </c>
      <c r="B261" s="15" t="s">
        <v>11</v>
      </c>
      <c r="C261" s="13" t="s">
        <v>250</v>
      </c>
      <c r="D261" s="13" t="s">
        <v>251</v>
      </c>
      <c r="E261" s="13" t="s">
        <v>107</v>
      </c>
      <c r="F261" s="13" t="s">
        <v>1748</v>
      </c>
      <c r="G261" s="13" t="s">
        <v>1749</v>
      </c>
      <c r="H261" s="13" t="s">
        <v>42</v>
      </c>
      <c r="I261" s="13" t="s">
        <v>1748</v>
      </c>
      <c r="J261" s="32">
        <v>45170</v>
      </c>
      <c r="K261" s="32">
        <v>45261</v>
      </c>
      <c r="L261" s="13" t="s">
        <v>1750</v>
      </c>
      <c r="M261" s="13" t="s">
        <v>1748</v>
      </c>
      <c r="N261" s="13" t="s">
        <v>1751</v>
      </c>
      <c r="O261" s="13">
        <v>10</v>
      </c>
      <c r="P261" s="13">
        <v>10</v>
      </c>
      <c r="Q261" s="13">
        <v>0</v>
      </c>
      <c r="R261" s="13" t="s">
        <v>1752</v>
      </c>
      <c r="S261" s="13" t="s">
        <v>1753</v>
      </c>
      <c r="T261" s="86"/>
    </row>
    <row r="262" s="197" customFormat="1" ht="45" spans="1:20">
      <c r="A262" s="85">
        <v>257</v>
      </c>
      <c r="B262" s="85" t="s">
        <v>12</v>
      </c>
      <c r="C262" s="13" t="s">
        <v>297</v>
      </c>
      <c r="D262" s="13" t="s">
        <v>421</v>
      </c>
      <c r="E262" s="13" t="s">
        <v>107</v>
      </c>
      <c r="F262" s="13" t="s">
        <v>1754</v>
      </c>
      <c r="G262" s="13" t="s">
        <v>1755</v>
      </c>
      <c r="H262" s="13" t="s">
        <v>457</v>
      </c>
      <c r="I262" s="13" t="s">
        <v>1756</v>
      </c>
      <c r="J262" s="32">
        <v>45017</v>
      </c>
      <c r="K262" s="32">
        <v>45261</v>
      </c>
      <c r="L262" s="13" t="s">
        <v>1757</v>
      </c>
      <c r="M262" s="13" t="s">
        <v>1754</v>
      </c>
      <c r="N262" s="13" t="s">
        <v>1758</v>
      </c>
      <c r="O262" s="13">
        <v>5</v>
      </c>
      <c r="P262" s="13">
        <v>5</v>
      </c>
      <c r="Q262" s="13">
        <v>0</v>
      </c>
      <c r="R262" s="13" t="s">
        <v>1759</v>
      </c>
      <c r="S262" s="13" t="s">
        <v>1760</v>
      </c>
      <c r="T262" s="86"/>
    </row>
    <row r="263" s="197" customFormat="1" ht="45" spans="1:20">
      <c r="A263" s="85">
        <v>258</v>
      </c>
      <c r="B263" s="15" t="s">
        <v>11</v>
      </c>
      <c r="C263" s="16" t="s">
        <v>212</v>
      </c>
      <c r="D263" s="16" t="s">
        <v>114</v>
      </c>
      <c r="E263" s="16" t="s">
        <v>149</v>
      </c>
      <c r="F263" s="16" t="s">
        <v>1761</v>
      </c>
      <c r="G263" s="16" t="s">
        <v>1762</v>
      </c>
      <c r="H263" s="16" t="s">
        <v>195</v>
      </c>
      <c r="I263" s="16" t="s">
        <v>1763</v>
      </c>
      <c r="J263" s="45">
        <v>44986</v>
      </c>
      <c r="K263" s="45">
        <v>45261</v>
      </c>
      <c r="L263" s="16" t="s">
        <v>1764</v>
      </c>
      <c r="M263" s="16" t="s">
        <v>1761</v>
      </c>
      <c r="N263" s="16" t="s">
        <v>1765</v>
      </c>
      <c r="O263" s="16">
        <v>10</v>
      </c>
      <c r="P263" s="16">
        <v>5</v>
      </c>
      <c r="Q263" s="16">
        <v>5</v>
      </c>
      <c r="R263" s="16" t="s">
        <v>1766</v>
      </c>
      <c r="S263" s="16" t="s">
        <v>1767</v>
      </c>
      <c r="T263" s="86"/>
    </row>
    <row r="264" s="197" customFormat="1" ht="45" spans="1:20">
      <c r="A264" s="85">
        <v>259</v>
      </c>
      <c r="B264" s="15" t="s">
        <v>11</v>
      </c>
      <c r="C264" s="244" t="s">
        <v>212</v>
      </c>
      <c r="D264" s="244" t="s">
        <v>114</v>
      </c>
      <c r="E264" s="244" t="s">
        <v>149</v>
      </c>
      <c r="F264" s="244" t="s">
        <v>1768</v>
      </c>
      <c r="G264" s="244" t="s">
        <v>1769</v>
      </c>
      <c r="H264" s="244" t="s">
        <v>195</v>
      </c>
      <c r="I264" s="244" t="s">
        <v>1770</v>
      </c>
      <c r="J264" s="246">
        <v>44986</v>
      </c>
      <c r="K264" s="246">
        <v>45261</v>
      </c>
      <c r="L264" s="244" t="s">
        <v>1771</v>
      </c>
      <c r="M264" s="244" t="s">
        <v>1768</v>
      </c>
      <c r="N264" s="244" t="s">
        <v>1772</v>
      </c>
      <c r="O264" s="244">
        <v>15</v>
      </c>
      <c r="P264" s="244">
        <v>15</v>
      </c>
      <c r="Q264" s="244">
        <v>0</v>
      </c>
      <c r="R264" s="244" t="s">
        <v>1773</v>
      </c>
      <c r="S264" s="244" t="s">
        <v>1774</v>
      </c>
      <c r="T264" s="86"/>
    </row>
    <row r="265" s="197" customFormat="1" ht="33.75" spans="1:20">
      <c r="A265" s="85">
        <v>260</v>
      </c>
      <c r="B265" s="15" t="s">
        <v>11</v>
      </c>
      <c r="C265" s="14" t="s">
        <v>212</v>
      </c>
      <c r="D265" s="14" t="s">
        <v>114</v>
      </c>
      <c r="E265" s="14" t="s">
        <v>149</v>
      </c>
      <c r="F265" s="16" t="s">
        <v>1775</v>
      </c>
      <c r="G265" s="16" t="s">
        <v>1776</v>
      </c>
      <c r="H265" s="16" t="s">
        <v>42</v>
      </c>
      <c r="I265" s="16" t="s">
        <v>1775</v>
      </c>
      <c r="J265" s="45">
        <v>44986</v>
      </c>
      <c r="K265" s="45">
        <v>45231</v>
      </c>
      <c r="L265" s="16" t="s">
        <v>1775</v>
      </c>
      <c r="M265" s="16" t="s">
        <v>1775</v>
      </c>
      <c r="N265" s="16" t="s">
        <v>1777</v>
      </c>
      <c r="O265" s="244">
        <v>50</v>
      </c>
      <c r="P265" s="244">
        <v>5</v>
      </c>
      <c r="Q265" s="244">
        <v>45</v>
      </c>
      <c r="R265" s="244" t="s">
        <v>1778</v>
      </c>
      <c r="S265" s="16" t="s">
        <v>1779</v>
      </c>
      <c r="T265" s="86"/>
    </row>
    <row r="266" s="197" customFormat="1" ht="45" spans="1:20">
      <c r="A266" s="85">
        <v>261</v>
      </c>
      <c r="B266" s="85" t="s">
        <v>12</v>
      </c>
      <c r="C266" s="16" t="s">
        <v>268</v>
      </c>
      <c r="D266" s="16" t="s">
        <v>269</v>
      </c>
      <c r="E266" s="16" t="s">
        <v>149</v>
      </c>
      <c r="F266" s="16" t="s">
        <v>1780</v>
      </c>
      <c r="G266" s="16" t="s">
        <v>1781</v>
      </c>
      <c r="H266" s="16" t="s">
        <v>42</v>
      </c>
      <c r="I266" s="16" t="s">
        <v>1780</v>
      </c>
      <c r="J266" s="45">
        <v>44986</v>
      </c>
      <c r="K266" s="45">
        <v>45261</v>
      </c>
      <c r="L266" s="16" t="s">
        <v>1780</v>
      </c>
      <c r="M266" s="16" t="s">
        <v>1780</v>
      </c>
      <c r="N266" s="16" t="s">
        <v>1782</v>
      </c>
      <c r="O266" s="16">
        <v>20</v>
      </c>
      <c r="P266" s="16">
        <v>5</v>
      </c>
      <c r="Q266" s="16">
        <v>15</v>
      </c>
      <c r="R266" s="16" t="s">
        <v>1783</v>
      </c>
      <c r="S266" s="16" t="s">
        <v>1784</v>
      </c>
      <c r="T266" s="86"/>
    </row>
    <row r="267" s="197" customFormat="1" ht="33.75" spans="1:20">
      <c r="A267" s="85">
        <v>262</v>
      </c>
      <c r="B267" s="85" t="s">
        <v>12</v>
      </c>
      <c r="C267" s="14" t="s">
        <v>297</v>
      </c>
      <c r="D267" s="16" t="s">
        <v>413</v>
      </c>
      <c r="E267" s="16" t="s">
        <v>149</v>
      </c>
      <c r="F267" s="16" t="s">
        <v>1785</v>
      </c>
      <c r="G267" s="16" t="s">
        <v>1786</v>
      </c>
      <c r="H267" s="16" t="s">
        <v>42</v>
      </c>
      <c r="I267" s="16" t="s">
        <v>1787</v>
      </c>
      <c r="J267" s="45">
        <v>45078</v>
      </c>
      <c r="K267" s="45">
        <v>45139</v>
      </c>
      <c r="L267" s="16" t="s">
        <v>1785</v>
      </c>
      <c r="M267" s="16" t="s">
        <v>1785</v>
      </c>
      <c r="N267" s="16" t="s">
        <v>1788</v>
      </c>
      <c r="O267" s="16">
        <v>30</v>
      </c>
      <c r="P267" s="16">
        <v>10</v>
      </c>
      <c r="Q267" s="16">
        <v>20</v>
      </c>
      <c r="R267" s="16" t="s">
        <v>1789</v>
      </c>
      <c r="S267" s="16" t="s">
        <v>1790</v>
      </c>
      <c r="T267" s="86"/>
    </row>
    <row r="268" s="197" customFormat="1" ht="45" spans="1:20">
      <c r="A268" s="85">
        <v>263</v>
      </c>
      <c r="B268" s="85" t="s">
        <v>12</v>
      </c>
      <c r="C268" s="16" t="s">
        <v>916</v>
      </c>
      <c r="D268" s="16" t="s">
        <v>398</v>
      </c>
      <c r="E268" s="11" t="s">
        <v>149</v>
      </c>
      <c r="F268" s="11" t="s">
        <v>1791</v>
      </c>
      <c r="G268" s="11" t="s">
        <v>1792</v>
      </c>
      <c r="H268" s="25" t="s">
        <v>42</v>
      </c>
      <c r="I268" s="11" t="s">
        <v>1791</v>
      </c>
      <c r="J268" s="57">
        <v>45047</v>
      </c>
      <c r="K268" s="57">
        <v>45261</v>
      </c>
      <c r="L268" s="11" t="s">
        <v>437</v>
      </c>
      <c r="M268" s="11" t="s">
        <v>1791</v>
      </c>
      <c r="N268" s="11" t="s">
        <v>1793</v>
      </c>
      <c r="O268" s="25">
        <v>5</v>
      </c>
      <c r="P268" s="25">
        <v>5</v>
      </c>
      <c r="Q268" s="25">
        <v>0</v>
      </c>
      <c r="R268" s="11" t="s">
        <v>1794</v>
      </c>
      <c r="S268" s="11" t="s">
        <v>1795</v>
      </c>
      <c r="T268" s="86"/>
    </row>
    <row r="269" s="197" customFormat="1" ht="33.75" spans="1:20">
      <c r="A269" s="85">
        <v>264</v>
      </c>
      <c r="B269" s="15" t="s">
        <v>11</v>
      </c>
      <c r="C269" s="16" t="s">
        <v>1796</v>
      </c>
      <c r="D269" s="16" t="s">
        <v>114</v>
      </c>
      <c r="E269" s="16" t="s">
        <v>149</v>
      </c>
      <c r="F269" s="11" t="s">
        <v>1775</v>
      </c>
      <c r="G269" s="11" t="s">
        <v>1797</v>
      </c>
      <c r="H269" s="11" t="s">
        <v>42</v>
      </c>
      <c r="I269" s="11" t="s">
        <v>1775</v>
      </c>
      <c r="J269" s="36">
        <v>45047</v>
      </c>
      <c r="K269" s="36">
        <v>45261</v>
      </c>
      <c r="L269" s="11" t="s">
        <v>1775</v>
      </c>
      <c r="M269" s="11" t="s">
        <v>1775</v>
      </c>
      <c r="N269" s="11" t="s">
        <v>1798</v>
      </c>
      <c r="O269" s="11">
        <v>129</v>
      </c>
      <c r="P269" s="11">
        <v>4</v>
      </c>
      <c r="Q269" s="11">
        <v>125</v>
      </c>
      <c r="R269" s="11" t="s">
        <v>1794</v>
      </c>
      <c r="S269" s="11" t="s">
        <v>1799</v>
      </c>
      <c r="T269" s="86"/>
    </row>
    <row r="270" s="197" customFormat="1" ht="33.75" spans="1:20">
      <c r="A270" s="85">
        <v>265</v>
      </c>
      <c r="B270" s="85" t="s">
        <v>12</v>
      </c>
      <c r="C270" s="14" t="s">
        <v>558</v>
      </c>
      <c r="D270" s="14" t="s">
        <v>398</v>
      </c>
      <c r="E270" s="11" t="s">
        <v>149</v>
      </c>
      <c r="F270" s="11" t="s">
        <v>1800</v>
      </c>
      <c r="G270" s="11" t="s">
        <v>1801</v>
      </c>
      <c r="H270" s="11" t="s">
        <v>42</v>
      </c>
      <c r="I270" s="11" t="s">
        <v>1802</v>
      </c>
      <c r="J270" s="36">
        <v>45078</v>
      </c>
      <c r="K270" s="36">
        <v>45261</v>
      </c>
      <c r="L270" s="11" t="s">
        <v>1800</v>
      </c>
      <c r="M270" s="11" t="s">
        <v>1800</v>
      </c>
      <c r="N270" s="11" t="s">
        <v>1803</v>
      </c>
      <c r="O270" s="11">
        <v>5</v>
      </c>
      <c r="P270" s="11">
        <v>5</v>
      </c>
      <c r="Q270" s="11">
        <v>0</v>
      </c>
      <c r="R270" s="21" t="s">
        <v>1804</v>
      </c>
      <c r="S270" s="11" t="s">
        <v>1805</v>
      </c>
      <c r="T270" s="86"/>
    </row>
    <row r="271" s="197" customFormat="1" ht="33.75" spans="1:20">
      <c r="A271" s="85">
        <v>266</v>
      </c>
      <c r="B271" s="85" t="s">
        <v>12</v>
      </c>
      <c r="C271" s="14" t="s">
        <v>558</v>
      </c>
      <c r="D271" s="14" t="s">
        <v>398</v>
      </c>
      <c r="E271" s="25" t="s">
        <v>149</v>
      </c>
      <c r="F271" s="11" t="s">
        <v>1806</v>
      </c>
      <c r="G271" s="11" t="s">
        <v>1807</v>
      </c>
      <c r="H271" s="11" t="s">
        <v>42</v>
      </c>
      <c r="I271" s="11" t="s">
        <v>1808</v>
      </c>
      <c r="J271" s="57">
        <v>45170</v>
      </c>
      <c r="K271" s="57">
        <v>45261</v>
      </c>
      <c r="L271" s="25" t="s">
        <v>1806</v>
      </c>
      <c r="M271" s="11" t="s">
        <v>1806</v>
      </c>
      <c r="N271" s="11" t="s">
        <v>1809</v>
      </c>
      <c r="O271" s="25">
        <v>4.2</v>
      </c>
      <c r="P271" s="25">
        <v>3</v>
      </c>
      <c r="Q271" s="25">
        <v>1.2</v>
      </c>
      <c r="R271" s="21" t="s">
        <v>1804</v>
      </c>
      <c r="S271" s="11" t="s">
        <v>1810</v>
      </c>
      <c r="T271" s="86"/>
    </row>
    <row r="272" s="197" customFormat="1" ht="33.75" spans="1:20">
      <c r="A272" s="85">
        <v>267</v>
      </c>
      <c r="B272" s="85" t="s">
        <v>12</v>
      </c>
      <c r="C272" s="227" t="s">
        <v>268</v>
      </c>
      <c r="D272" s="227" t="s">
        <v>275</v>
      </c>
      <c r="E272" s="227" t="s">
        <v>149</v>
      </c>
      <c r="F272" s="227" t="s">
        <v>1811</v>
      </c>
      <c r="G272" s="227" t="s">
        <v>1812</v>
      </c>
      <c r="H272" s="227" t="s">
        <v>42</v>
      </c>
      <c r="I272" s="227" t="s">
        <v>1813</v>
      </c>
      <c r="J272" s="247">
        <v>45047</v>
      </c>
      <c r="K272" s="247">
        <v>45170</v>
      </c>
      <c r="L272" s="227" t="s">
        <v>1811</v>
      </c>
      <c r="M272" s="227" t="s">
        <v>1811</v>
      </c>
      <c r="N272" s="227" t="s">
        <v>1814</v>
      </c>
      <c r="O272" s="227">
        <v>10</v>
      </c>
      <c r="P272" s="227">
        <v>5</v>
      </c>
      <c r="Q272" s="227">
        <v>5</v>
      </c>
      <c r="R272" s="227" t="s">
        <v>1815</v>
      </c>
      <c r="S272" s="227" t="s">
        <v>1816</v>
      </c>
      <c r="T272" s="86"/>
    </row>
    <row r="273" s="197" customFormat="1" ht="22.5" spans="1:20">
      <c r="A273" s="85">
        <v>268</v>
      </c>
      <c r="B273" s="85" t="s">
        <v>12</v>
      </c>
      <c r="C273" s="14" t="s">
        <v>916</v>
      </c>
      <c r="D273" s="14" t="s">
        <v>398</v>
      </c>
      <c r="E273" s="14" t="s">
        <v>149</v>
      </c>
      <c r="F273" s="14" t="s">
        <v>1768</v>
      </c>
      <c r="G273" s="14" t="s">
        <v>1195</v>
      </c>
      <c r="H273" s="14" t="s">
        <v>42</v>
      </c>
      <c r="I273" s="14" t="s">
        <v>1817</v>
      </c>
      <c r="J273" s="14" t="s">
        <v>908</v>
      </c>
      <c r="K273" s="57">
        <v>45261</v>
      </c>
      <c r="L273" s="14" t="s">
        <v>1768</v>
      </c>
      <c r="M273" s="14" t="s">
        <v>1768</v>
      </c>
      <c r="N273" s="14" t="s">
        <v>1818</v>
      </c>
      <c r="O273" s="14">
        <v>15</v>
      </c>
      <c r="P273" s="14">
        <v>10</v>
      </c>
      <c r="Q273" s="14">
        <v>5</v>
      </c>
      <c r="R273" s="14" t="s">
        <v>1819</v>
      </c>
      <c r="S273" s="14" t="s">
        <v>1820</v>
      </c>
      <c r="T273" s="86"/>
    </row>
    <row r="274" s="197" customFormat="1" ht="45" spans="1:20">
      <c r="A274" s="85">
        <v>269</v>
      </c>
      <c r="B274" s="15" t="s">
        <v>11</v>
      </c>
      <c r="C274" s="14" t="s">
        <v>212</v>
      </c>
      <c r="D274" s="14" t="s">
        <v>114</v>
      </c>
      <c r="E274" s="14" t="s">
        <v>149</v>
      </c>
      <c r="F274" s="14" t="s">
        <v>1761</v>
      </c>
      <c r="G274" s="14" t="s">
        <v>1821</v>
      </c>
      <c r="H274" s="14" t="s">
        <v>195</v>
      </c>
      <c r="I274" s="14" t="s">
        <v>1761</v>
      </c>
      <c r="J274" s="14" t="s">
        <v>908</v>
      </c>
      <c r="K274" s="57">
        <v>45261</v>
      </c>
      <c r="L274" s="14" t="s">
        <v>1761</v>
      </c>
      <c r="M274" s="14" t="s">
        <v>1761</v>
      </c>
      <c r="N274" s="14" t="s">
        <v>1822</v>
      </c>
      <c r="O274" s="14">
        <v>5</v>
      </c>
      <c r="P274" s="14">
        <v>5</v>
      </c>
      <c r="Q274" s="14">
        <v>0</v>
      </c>
      <c r="R274" s="14" t="s">
        <v>1823</v>
      </c>
      <c r="S274" s="14" t="s">
        <v>1824</v>
      </c>
      <c r="T274" s="86"/>
    </row>
    <row r="275" s="197" customFormat="1" ht="45" spans="1:20">
      <c r="A275" s="85">
        <v>270</v>
      </c>
      <c r="B275" s="85" t="s">
        <v>12</v>
      </c>
      <c r="C275" s="12" t="s">
        <v>297</v>
      </c>
      <c r="D275" s="12" t="s">
        <v>551</v>
      </c>
      <c r="E275" s="12" t="s">
        <v>50</v>
      </c>
      <c r="F275" s="12" t="s">
        <v>708</v>
      </c>
      <c r="G275" s="12" t="s">
        <v>1825</v>
      </c>
      <c r="H275" s="12" t="s">
        <v>402</v>
      </c>
      <c r="I275" s="12" t="s">
        <v>708</v>
      </c>
      <c r="J275" s="31">
        <v>45139</v>
      </c>
      <c r="K275" s="31">
        <v>45261</v>
      </c>
      <c r="L275" s="12" t="s">
        <v>710</v>
      </c>
      <c r="M275" s="12" t="s">
        <v>708</v>
      </c>
      <c r="N275" s="12" t="s">
        <v>1826</v>
      </c>
      <c r="O275" s="12">
        <v>6</v>
      </c>
      <c r="P275" s="12">
        <v>5</v>
      </c>
      <c r="Q275" s="12">
        <v>1</v>
      </c>
      <c r="R275" s="12" t="s">
        <v>1827</v>
      </c>
      <c r="S275" s="12" t="s">
        <v>1827</v>
      </c>
      <c r="T275" s="86"/>
    </row>
    <row r="276" s="197" customFormat="1" ht="56.25" spans="1:20">
      <c r="A276" s="85">
        <v>271</v>
      </c>
      <c r="B276" s="15" t="s">
        <v>11</v>
      </c>
      <c r="C276" s="11" t="s">
        <v>212</v>
      </c>
      <c r="D276" s="11" t="s">
        <v>114</v>
      </c>
      <c r="E276" s="11" t="s">
        <v>50</v>
      </c>
      <c r="F276" s="11" t="s">
        <v>1828</v>
      </c>
      <c r="G276" s="11" t="s">
        <v>1829</v>
      </c>
      <c r="H276" s="11" t="s">
        <v>402</v>
      </c>
      <c r="I276" s="11" t="s">
        <v>51</v>
      </c>
      <c r="J276" s="36">
        <v>45170</v>
      </c>
      <c r="K276" s="36">
        <v>45261</v>
      </c>
      <c r="L276" s="12" t="s">
        <v>710</v>
      </c>
      <c r="M276" s="11" t="s">
        <v>1828</v>
      </c>
      <c r="N276" s="12" t="s">
        <v>1830</v>
      </c>
      <c r="O276" s="11">
        <v>15</v>
      </c>
      <c r="P276" s="11">
        <v>15</v>
      </c>
      <c r="Q276" s="11">
        <v>0</v>
      </c>
      <c r="R276" s="11" t="s">
        <v>1831</v>
      </c>
      <c r="S276" s="11" t="s">
        <v>1832</v>
      </c>
      <c r="T276" s="86"/>
    </row>
    <row r="277" s="197" customFormat="1" ht="45" spans="1:20">
      <c r="A277" s="85">
        <v>272</v>
      </c>
      <c r="B277" s="85" t="s">
        <v>12</v>
      </c>
      <c r="C277" s="12" t="s">
        <v>297</v>
      </c>
      <c r="D277" s="16" t="s">
        <v>374</v>
      </c>
      <c r="E277" s="12" t="s">
        <v>50</v>
      </c>
      <c r="F277" s="12" t="s">
        <v>51</v>
      </c>
      <c r="G277" s="126" t="s">
        <v>1833</v>
      </c>
      <c r="H277" s="12" t="s">
        <v>42</v>
      </c>
      <c r="I277" s="12" t="s">
        <v>51</v>
      </c>
      <c r="J277" s="68">
        <v>45170</v>
      </c>
      <c r="K277" s="68">
        <v>45261</v>
      </c>
      <c r="L277" s="66" t="s">
        <v>51</v>
      </c>
      <c r="M277" s="12" t="s">
        <v>51</v>
      </c>
      <c r="N277" s="12" t="s">
        <v>1834</v>
      </c>
      <c r="O277" s="11">
        <v>27</v>
      </c>
      <c r="P277" s="11">
        <v>12</v>
      </c>
      <c r="Q277" s="11">
        <v>15</v>
      </c>
      <c r="R277" s="55" t="s">
        <v>1835</v>
      </c>
      <c r="S277" s="55" t="s">
        <v>1836</v>
      </c>
      <c r="T277" s="86"/>
    </row>
    <row r="278" s="197" customFormat="1" ht="45" spans="1:20">
      <c r="A278" s="85">
        <v>273</v>
      </c>
      <c r="B278" s="85" t="s">
        <v>12</v>
      </c>
      <c r="C278" s="12" t="s">
        <v>297</v>
      </c>
      <c r="D278" s="11" t="s">
        <v>413</v>
      </c>
      <c r="E278" s="12" t="s">
        <v>50</v>
      </c>
      <c r="F278" s="11" t="s">
        <v>1837</v>
      </c>
      <c r="G278" s="11" t="s">
        <v>1838</v>
      </c>
      <c r="H278" s="11" t="s">
        <v>42</v>
      </c>
      <c r="I278" s="11" t="s">
        <v>1837</v>
      </c>
      <c r="J278" s="36">
        <v>45170</v>
      </c>
      <c r="K278" s="68">
        <v>45200</v>
      </c>
      <c r="L278" s="66" t="s">
        <v>710</v>
      </c>
      <c r="M278" s="11" t="s">
        <v>1837</v>
      </c>
      <c r="N278" s="11" t="s">
        <v>1839</v>
      </c>
      <c r="O278" s="25">
        <v>4</v>
      </c>
      <c r="P278" s="25">
        <v>4</v>
      </c>
      <c r="Q278" s="25">
        <v>0</v>
      </c>
      <c r="R278" s="55" t="s">
        <v>1840</v>
      </c>
      <c r="S278" s="55" t="s">
        <v>1841</v>
      </c>
      <c r="T278" s="86"/>
    </row>
    <row r="279" s="197" customFormat="1" ht="45" spans="1:20">
      <c r="A279" s="85">
        <v>274</v>
      </c>
      <c r="B279" s="15" t="s">
        <v>11</v>
      </c>
      <c r="C279" s="16" t="s">
        <v>212</v>
      </c>
      <c r="D279" s="16" t="s">
        <v>1842</v>
      </c>
      <c r="E279" s="11" t="s">
        <v>50</v>
      </c>
      <c r="F279" s="11" t="s">
        <v>1843</v>
      </c>
      <c r="G279" s="11" t="s">
        <v>1844</v>
      </c>
      <c r="H279" s="12" t="s">
        <v>42</v>
      </c>
      <c r="I279" s="11" t="s">
        <v>1843</v>
      </c>
      <c r="J279" s="36">
        <v>45170</v>
      </c>
      <c r="K279" s="36">
        <v>45261</v>
      </c>
      <c r="L279" s="66" t="s">
        <v>710</v>
      </c>
      <c r="M279" s="11" t="s">
        <v>1843</v>
      </c>
      <c r="N279" s="11" t="s">
        <v>1845</v>
      </c>
      <c r="O279" s="11">
        <v>8</v>
      </c>
      <c r="P279" s="11">
        <v>4</v>
      </c>
      <c r="Q279" s="11">
        <v>4</v>
      </c>
      <c r="R279" s="12" t="s">
        <v>1846</v>
      </c>
      <c r="S279" s="11" t="s">
        <v>1847</v>
      </c>
      <c r="T279" s="86"/>
    </row>
    <row r="280" s="197" customFormat="1" ht="45" spans="1:20">
      <c r="A280" s="85">
        <v>275</v>
      </c>
      <c r="B280" s="85" t="s">
        <v>12</v>
      </c>
      <c r="C280" s="12" t="s">
        <v>297</v>
      </c>
      <c r="D280" s="16" t="s">
        <v>374</v>
      </c>
      <c r="E280" s="11" t="s">
        <v>50</v>
      </c>
      <c r="F280" s="11" t="s">
        <v>1828</v>
      </c>
      <c r="G280" s="11" t="s">
        <v>1848</v>
      </c>
      <c r="H280" s="11" t="s">
        <v>402</v>
      </c>
      <c r="I280" s="11" t="s">
        <v>936</v>
      </c>
      <c r="J280" s="36">
        <v>45200</v>
      </c>
      <c r="K280" s="36">
        <v>45261</v>
      </c>
      <c r="L280" s="66" t="s">
        <v>710</v>
      </c>
      <c r="M280" s="11" t="s">
        <v>1828</v>
      </c>
      <c r="N280" s="11" t="s">
        <v>1849</v>
      </c>
      <c r="O280" s="11">
        <v>21</v>
      </c>
      <c r="P280" s="11">
        <v>21</v>
      </c>
      <c r="Q280" s="11">
        <v>0</v>
      </c>
      <c r="R280" s="55" t="s">
        <v>939</v>
      </c>
      <c r="S280" s="55" t="s">
        <v>940</v>
      </c>
      <c r="T280" s="86"/>
    </row>
    <row r="281" s="197" customFormat="1" ht="45" spans="1:20">
      <c r="A281" s="85">
        <v>276</v>
      </c>
      <c r="B281" s="15" t="s">
        <v>11</v>
      </c>
      <c r="C281" s="55" t="s">
        <v>212</v>
      </c>
      <c r="D281" s="11" t="s">
        <v>114</v>
      </c>
      <c r="E281" s="55" t="s">
        <v>50</v>
      </c>
      <c r="F281" s="11" t="s">
        <v>708</v>
      </c>
      <c r="G281" s="11" t="s">
        <v>1850</v>
      </c>
      <c r="H281" s="11" t="s">
        <v>402</v>
      </c>
      <c r="I281" s="11" t="s">
        <v>708</v>
      </c>
      <c r="J281" s="36">
        <v>44986</v>
      </c>
      <c r="K281" s="36">
        <v>45261</v>
      </c>
      <c r="L281" s="11" t="s">
        <v>710</v>
      </c>
      <c r="M281" s="11" t="s">
        <v>708</v>
      </c>
      <c r="N281" s="11" t="s">
        <v>1851</v>
      </c>
      <c r="O281" s="11">
        <v>15</v>
      </c>
      <c r="P281" s="11">
        <v>5</v>
      </c>
      <c r="Q281" s="11">
        <v>10</v>
      </c>
      <c r="R281" s="11" t="s">
        <v>1852</v>
      </c>
      <c r="S281" s="11" t="s">
        <v>1853</v>
      </c>
      <c r="T281" s="86"/>
    </row>
    <row r="282" s="197" customFormat="1" ht="56.25" spans="1:20">
      <c r="A282" s="85">
        <v>277</v>
      </c>
      <c r="B282" s="15" t="s">
        <v>11</v>
      </c>
      <c r="C282" s="55" t="s">
        <v>212</v>
      </c>
      <c r="D282" s="11" t="s">
        <v>114</v>
      </c>
      <c r="E282" s="55" t="s">
        <v>50</v>
      </c>
      <c r="F282" s="11" t="s">
        <v>1843</v>
      </c>
      <c r="G282" s="11" t="s">
        <v>1854</v>
      </c>
      <c r="H282" s="25" t="s">
        <v>42</v>
      </c>
      <c r="I282" s="11" t="s">
        <v>1855</v>
      </c>
      <c r="J282" s="57">
        <v>45017</v>
      </c>
      <c r="K282" s="57">
        <v>45170</v>
      </c>
      <c r="L282" s="11" t="s">
        <v>710</v>
      </c>
      <c r="M282" s="11" t="s">
        <v>1843</v>
      </c>
      <c r="N282" s="11" t="s">
        <v>1856</v>
      </c>
      <c r="O282" s="25">
        <v>15</v>
      </c>
      <c r="P282" s="25">
        <v>5</v>
      </c>
      <c r="Q282" s="25">
        <v>10</v>
      </c>
      <c r="R282" s="11" t="s">
        <v>1857</v>
      </c>
      <c r="S282" s="11" t="s">
        <v>1858</v>
      </c>
      <c r="T282" s="86"/>
    </row>
    <row r="283" s="197" customFormat="1" ht="33.75" spans="1:20">
      <c r="A283" s="85">
        <v>278</v>
      </c>
      <c r="B283" s="85" t="s">
        <v>12</v>
      </c>
      <c r="C283" s="12" t="s">
        <v>297</v>
      </c>
      <c r="D283" s="16" t="s">
        <v>374</v>
      </c>
      <c r="E283" s="11" t="s">
        <v>50</v>
      </c>
      <c r="F283" s="11" t="s">
        <v>1859</v>
      </c>
      <c r="G283" s="11" t="s">
        <v>1860</v>
      </c>
      <c r="H283" s="11" t="s">
        <v>42</v>
      </c>
      <c r="I283" s="11" t="s">
        <v>1859</v>
      </c>
      <c r="J283" s="36">
        <v>45047</v>
      </c>
      <c r="K283" s="36">
        <v>45261</v>
      </c>
      <c r="L283" s="11" t="s">
        <v>710</v>
      </c>
      <c r="M283" s="11" t="s">
        <v>1859</v>
      </c>
      <c r="N283" s="11" t="s">
        <v>1861</v>
      </c>
      <c r="O283" s="11">
        <v>8</v>
      </c>
      <c r="P283" s="11">
        <v>5</v>
      </c>
      <c r="Q283" s="11">
        <v>3</v>
      </c>
      <c r="R283" s="55" t="s">
        <v>1862</v>
      </c>
      <c r="S283" s="55" t="s">
        <v>1863</v>
      </c>
      <c r="T283" s="86"/>
    </row>
    <row r="284" s="197" customFormat="1" ht="33.75" spans="1:20">
      <c r="A284" s="85">
        <v>279</v>
      </c>
      <c r="B284" s="85" t="s">
        <v>12</v>
      </c>
      <c r="C284" s="47" t="s">
        <v>297</v>
      </c>
      <c r="D284" s="47" t="s">
        <v>398</v>
      </c>
      <c r="E284" s="47" t="s">
        <v>39</v>
      </c>
      <c r="F284" s="15" t="s">
        <v>449</v>
      </c>
      <c r="G284" s="47" t="s">
        <v>1864</v>
      </c>
      <c r="H284" s="15" t="s">
        <v>42</v>
      </c>
      <c r="I284" s="15" t="s">
        <v>1865</v>
      </c>
      <c r="J284" s="99">
        <v>44927</v>
      </c>
      <c r="K284" s="99">
        <v>45261</v>
      </c>
      <c r="L284" s="15" t="s">
        <v>1866</v>
      </c>
      <c r="M284" s="15" t="s">
        <v>449</v>
      </c>
      <c r="N284" s="47" t="s">
        <v>1867</v>
      </c>
      <c r="O284" s="47">
        <v>250</v>
      </c>
      <c r="P284" s="15">
        <v>10</v>
      </c>
      <c r="Q284" s="47">
        <v>240</v>
      </c>
      <c r="R284" s="15" t="s">
        <v>1868</v>
      </c>
      <c r="S284" s="249" t="s">
        <v>1869</v>
      </c>
      <c r="T284" s="86"/>
    </row>
    <row r="285" s="197" customFormat="1" ht="33.75" spans="1:20">
      <c r="A285" s="85">
        <v>280</v>
      </c>
      <c r="B285" s="85" t="s">
        <v>12</v>
      </c>
      <c r="C285" s="47" t="s">
        <v>297</v>
      </c>
      <c r="D285" s="47" t="s">
        <v>398</v>
      </c>
      <c r="E285" s="15" t="s">
        <v>39</v>
      </c>
      <c r="F285" s="15" t="s">
        <v>449</v>
      </c>
      <c r="G285" s="78" t="s">
        <v>1870</v>
      </c>
      <c r="H285" s="47" t="s">
        <v>42</v>
      </c>
      <c r="I285" s="15" t="s">
        <v>451</v>
      </c>
      <c r="J285" s="99">
        <v>45026</v>
      </c>
      <c r="K285" s="99">
        <v>45074</v>
      </c>
      <c r="L285" s="78" t="s">
        <v>449</v>
      </c>
      <c r="M285" s="15" t="s">
        <v>449</v>
      </c>
      <c r="N285" s="15" t="s">
        <v>1871</v>
      </c>
      <c r="O285" s="10">
        <v>15</v>
      </c>
      <c r="P285" s="15">
        <v>5</v>
      </c>
      <c r="Q285" s="47">
        <v>10</v>
      </c>
      <c r="R285" s="249" t="s">
        <v>1872</v>
      </c>
      <c r="S285" s="249" t="s">
        <v>1873</v>
      </c>
      <c r="T285" s="86"/>
    </row>
    <row r="286" s="197" customFormat="1" ht="45" spans="1:20">
      <c r="A286" s="85">
        <v>281</v>
      </c>
      <c r="B286" s="85" t="s">
        <v>12</v>
      </c>
      <c r="C286" s="47" t="s">
        <v>297</v>
      </c>
      <c r="D286" s="47" t="s">
        <v>398</v>
      </c>
      <c r="E286" s="47" t="s">
        <v>39</v>
      </c>
      <c r="F286" s="78" t="s">
        <v>1874</v>
      </c>
      <c r="G286" s="78" t="s">
        <v>1875</v>
      </c>
      <c r="H286" s="47" t="s">
        <v>42</v>
      </c>
      <c r="I286" s="78" t="s">
        <v>1876</v>
      </c>
      <c r="J286" s="99">
        <v>44986</v>
      </c>
      <c r="K286" s="99">
        <v>45047</v>
      </c>
      <c r="L286" s="78" t="s">
        <v>445</v>
      </c>
      <c r="M286" s="78" t="s">
        <v>1874</v>
      </c>
      <c r="N286" s="78" t="s">
        <v>1877</v>
      </c>
      <c r="O286" s="10">
        <v>15</v>
      </c>
      <c r="P286" s="15">
        <v>5</v>
      </c>
      <c r="Q286" s="47">
        <v>10</v>
      </c>
      <c r="R286" s="71" t="s">
        <v>1878</v>
      </c>
      <c r="S286" s="71" t="s">
        <v>1879</v>
      </c>
      <c r="T286" s="86"/>
    </row>
    <row r="287" s="197" customFormat="1" ht="33.75" spans="1:20">
      <c r="A287" s="85">
        <v>282</v>
      </c>
      <c r="B287" s="85" t="s">
        <v>12</v>
      </c>
      <c r="C287" s="47" t="s">
        <v>297</v>
      </c>
      <c r="D287" s="47" t="s">
        <v>398</v>
      </c>
      <c r="E287" s="47" t="s">
        <v>39</v>
      </c>
      <c r="F287" s="78" t="s">
        <v>1880</v>
      </c>
      <c r="G287" s="78" t="s">
        <v>1881</v>
      </c>
      <c r="H287" s="47" t="s">
        <v>195</v>
      </c>
      <c r="I287" s="78" t="s">
        <v>1880</v>
      </c>
      <c r="J287" s="99">
        <v>44927</v>
      </c>
      <c r="K287" s="99">
        <v>45261</v>
      </c>
      <c r="L287" s="78" t="s">
        <v>445</v>
      </c>
      <c r="M287" s="78" t="s">
        <v>1880</v>
      </c>
      <c r="N287" s="78" t="s">
        <v>1882</v>
      </c>
      <c r="O287" s="10">
        <v>75</v>
      </c>
      <c r="P287" s="15">
        <v>10</v>
      </c>
      <c r="Q287" s="47">
        <v>65</v>
      </c>
      <c r="R287" s="249" t="s">
        <v>1883</v>
      </c>
      <c r="S287" s="249" t="s">
        <v>1884</v>
      </c>
      <c r="T287" s="86"/>
    </row>
    <row r="288" s="197" customFormat="1" ht="45" spans="1:20">
      <c r="A288" s="85">
        <v>283</v>
      </c>
      <c r="B288" s="15" t="s">
        <v>11</v>
      </c>
      <c r="C288" s="21" t="s">
        <v>212</v>
      </c>
      <c r="D288" s="21" t="s">
        <v>1885</v>
      </c>
      <c r="E288" s="21" t="s">
        <v>39</v>
      </c>
      <c r="F288" s="23" t="s">
        <v>1886</v>
      </c>
      <c r="G288" s="23" t="s">
        <v>1887</v>
      </c>
      <c r="H288" s="21" t="s">
        <v>42</v>
      </c>
      <c r="I288" s="23" t="s">
        <v>1888</v>
      </c>
      <c r="J288" s="218">
        <v>44927</v>
      </c>
      <c r="K288" s="218">
        <v>45047</v>
      </c>
      <c r="L288" s="23" t="s">
        <v>445</v>
      </c>
      <c r="M288" s="23" t="s">
        <v>1886</v>
      </c>
      <c r="N288" s="23" t="s">
        <v>1889</v>
      </c>
      <c r="O288" s="13">
        <v>40</v>
      </c>
      <c r="P288" s="14">
        <v>15</v>
      </c>
      <c r="Q288" s="21">
        <v>25</v>
      </c>
      <c r="R288" s="73" t="s">
        <v>1890</v>
      </c>
      <c r="S288" s="14" t="s">
        <v>1891</v>
      </c>
      <c r="T288" s="86"/>
    </row>
    <row r="289" s="197" customFormat="1" ht="45" spans="1:20">
      <c r="A289" s="85">
        <v>284</v>
      </c>
      <c r="B289" s="85" t="s">
        <v>12</v>
      </c>
      <c r="C289" s="16" t="s">
        <v>268</v>
      </c>
      <c r="D289" s="16" t="s">
        <v>503</v>
      </c>
      <c r="E289" s="16" t="s">
        <v>39</v>
      </c>
      <c r="F289" s="16" t="s">
        <v>280</v>
      </c>
      <c r="G289" s="16" t="s">
        <v>1892</v>
      </c>
      <c r="H289" s="16" t="s">
        <v>42</v>
      </c>
      <c r="I289" s="16" t="s">
        <v>280</v>
      </c>
      <c r="J289" s="218">
        <v>45047</v>
      </c>
      <c r="K289" s="218">
        <v>45108</v>
      </c>
      <c r="L289" s="23" t="s">
        <v>445</v>
      </c>
      <c r="M289" s="16" t="s">
        <v>280</v>
      </c>
      <c r="N289" s="16" t="s">
        <v>1893</v>
      </c>
      <c r="O289" s="16">
        <v>8</v>
      </c>
      <c r="P289" s="11">
        <v>8</v>
      </c>
      <c r="Q289" s="16">
        <v>0</v>
      </c>
      <c r="R289" s="16" t="s">
        <v>1894</v>
      </c>
      <c r="S289" s="11" t="s">
        <v>1895</v>
      </c>
      <c r="T289" s="86"/>
    </row>
    <row r="290" s="197" customFormat="1" ht="33.75" spans="1:20">
      <c r="A290" s="85">
        <v>285</v>
      </c>
      <c r="B290" s="85" t="s">
        <v>12</v>
      </c>
      <c r="C290" s="21" t="s">
        <v>297</v>
      </c>
      <c r="D290" s="21" t="s">
        <v>398</v>
      </c>
      <c r="E290" s="16" t="s">
        <v>39</v>
      </c>
      <c r="F290" s="16" t="s">
        <v>1896</v>
      </c>
      <c r="G290" s="16" t="s">
        <v>1897</v>
      </c>
      <c r="H290" s="21" t="s">
        <v>195</v>
      </c>
      <c r="I290" s="25" t="s">
        <v>1898</v>
      </c>
      <c r="J290" s="218">
        <v>45139</v>
      </c>
      <c r="K290" s="218">
        <v>45261</v>
      </c>
      <c r="L290" s="23" t="s">
        <v>445</v>
      </c>
      <c r="M290" s="16" t="s">
        <v>1896</v>
      </c>
      <c r="N290" s="16" t="s">
        <v>1899</v>
      </c>
      <c r="O290" s="16">
        <v>15</v>
      </c>
      <c r="P290" s="11">
        <v>15</v>
      </c>
      <c r="Q290" s="16">
        <v>0</v>
      </c>
      <c r="R290" s="16" t="s">
        <v>1900</v>
      </c>
      <c r="S290" s="73" t="s">
        <v>1901</v>
      </c>
      <c r="T290" s="86"/>
    </row>
    <row r="291" s="197" customFormat="1" ht="22.5" spans="1:20">
      <c r="A291" s="85">
        <v>286</v>
      </c>
      <c r="B291" s="85" t="s">
        <v>12</v>
      </c>
      <c r="C291" s="16" t="s">
        <v>1902</v>
      </c>
      <c r="D291" s="16" t="s">
        <v>398</v>
      </c>
      <c r="E291" s="16" t="s">
        <v>39</v>
      </c>
      <c r="F291" s="16" t="s">
        <v>1903</v>
      </c>
      <c r="G291" s="16" t="s">
        <v>1904</v>
      </c>
      <c r="H291" s="16" t="s">
        <v>42</v>
      </c>
      <c r="I291" s="16" t="s">
        <v>1905</v>
      </c>
      <c r="J291" s="218">
        <v>45170</v>
      </c>
      <c r="K291" s="218">
        <v>45261</v>
      </c>
      <c r="L291" s="23" t="s">
        <v>445</v>
      </c>
      <c r="M291" s="16" t="s">
        <v>1903</v>
      </c>
      <c r="N291" s="16" t="s">
        <v>1906</v>
      </c>
      <c r="O291" s="16">
        <v>10</v>
      </c>
      <c r="P291" s="11">
        <v>10</v>
      </c>
      <c r="Q291" s="16">
        <v>0</v>
      </c>
      <c r="R291" s="16" t="s">
        <v>1907</v>
      </c>
      <c r="S291" s="11" t="s">
        <v>1908</v>
      </c>
      <c r="T291" s="86"/>
    </row>
    <row r="292" s="197" customFormat="1" ht="56.25" spans="1:20">
      <c r="A292" s="85">
        <v>287</v>
      </c>
      <c r="B292" s="85" t="s">
        <v>12</v>
      </c>
      <c r="C292" s="16" t="s">
        <v>1902</v>
      </c>
      <c r="D292" s="16" t="s">
        <v>398</v>
      </c>
      <c r="E292" s="16" t="s">
        <v>39</v>
      </c>
      <c r="F292" s="16" t="s">
        <v>1909</v>
      </c>
      <c r="G292" s="16" t="s">
        <v>1910</v>
      </c>
      <c r="H292" s="16" t="s">
        <v>42</v>
      </c>
      <c r="I292" s="16" t="s">
        <v>1911</v>
      </c>
      <c r="J292" s="218">
        <v>45170</v>
      </c>
      <c r="K292" s="218">
        <v>45261</v>
      </c>
      <c r="L292" s="23" t="s">
        <v>445</v>
      </c>
      <c r="M292" s="16" t="s">
        <v>1909</v>
      </c>
      <c r="N292" s="16" t="s">
        <v>1912</v>
      </c>
      <c r="O292" s="16">
        <v>15</v>
      </c>
      <c r="P292" s="16">
        <v>15</v>
      </c>
      <c r="Q292" s="16">
        <v>0</v>
      </c>
      <c r="R292" s="16" t="s">
        <v>1913</v>
      </c>
      <c r="S292" s="11" t="s">
        <v>1914</v>
      </c>
      <c r="T292" s="86"/>
    </row>
    <row r="293" s="197" customFormat="1" ht="56.25" spans="1:20">
      <c r="A293" s="85">
        <v>288</v>
      </c>
      <c r="B293" s="15" t="s">
        <v>11</v>
      </c>
      <c r="C293" s="21" t="s">
        <v>212</v>
      </c>
      <c r="D293" s="21" t="s">
        <v>1885</v>
      </c>
      <c r="E293" s="21" t="s">
        <v>39</v>
      </c>
      <c r="F293" s="23" t="s">
        <v>1915</v>
      </c>
      <c r="G293" s="23" t="s">
        <v>1916</v>
      </c>
      <c r="H293" s="21" t="s">
        <v>42</v>
      </c>
      <c r="I293" s="23" t="s">
        <v>1917</v>
      </c>
      <c r="J293" s="218">
        <v>44958</v>
      </c>
      <c r="K293" s="218">
        <v>45108</v>
      </c>
      <c r="L293" s="23" t="s">
        <v>1915</v>
      </c>
      <c r="M293" s="23" t="s">
        <v>1915</v>
      </c>
      <c r="N293" s="23" t="s">
        <v>1918</v>
      </c>
      <c r="O293" s="13">
        <v>12</v>
      </c>
      <c r="P293" s="13">
        <v>5</v>
      </c>
      <c r="Q293" s="21">
        <v>7</v>
      </c>
      <c r="R293" s="73" t="s">
        <v>1919</v>
      </c>
      <c r="S293" s="14" t="s">
        <v>1920</v>
      </c>
      <c r="T293" s="86"/>
    </row>
    <row r="294" s="197" customFormat="1" ht="45" spans="1:20">
      <c r="A294" s="85">
        <v>289</v>
      </c>
      <c r="B294" s="85" t="s">
        <v>12</v>
      </c>
      <c r="C294" s="21" t="s">
        <v>297</v>
      </c>
      <c r="D294" s="21" t="s">
        <v>398</v>
      </c>
      <c r="E294" s="21" t="s">
        <v>39</v>
      </c>
      <c r="F294" s="23" t="s">
        <v>449</v>
      </c>
      <c r="G294" s="23" t="s">
        <v>1921</v>
      </c>
      <c r="H294" s="21" t="s">
        <v>42</v>
      </c>
      <c r="I294" s="23" t="s">
        <v>1922</v>
      </c>
      <c r="J294" s="43">
        <v>45231</v>
      </c>
      <c r="K294" s="43">
        <v>45352</v>
      </c>
      <c r="L294" s="23" t="s">
        <v>449</v>
      </c>
      <c r="M294" s="23" t="s">
        <v>449</v>
      </c>
      <c r="N294" s="23" t="s">
        <v>1923</v>
      </c>
      <c r="O294" s="13">
        <v>90</v>
      </c>
      <c r="P294" s="13">
        <v>4</v>
      </c>
      <c r="Q294" s="21">
        <v>86</v>
      </c>
      <c r="R294" s="73" t="s">
        <v>1924</v>
      </c>
      <c r="S294" s="14" t="s">
        <v>1925</v>
      </c>
      <c r="T294" s="86"/>
    </row>
    <row r="295" s="197" customFormat="1" ht="33.75" spans="1:20">
      <c r="A295" s="85">
        <v>290</v>
      </c>
      <c r="B295" s="85" t="s">
        <v>12</v>
      </c>
      <c r="C295" s="24" t="s">
        <v>297</v>
      </c>
      <c r="D295" s="24" t="s">
        <v>398</v>
      </c>
      <c r="E295" s="24" t="s">
        <v>39</v>
      </c>
      <c r="F295" s="216" t="s">
        <v>1926</v>
      </c>
      <c r="G295" s="216" t="s">
        <v>1927</v>
      </c>
      <c r="H295" s="24" t="s">
        <v>42</v>
      </c>
      <c r="I295" s="216" t="s">
        <v>1928</v>
      </c>
      <c r="J295" s="223">
        <v>45200</v>
      </c>
      <c r="K295" s="223" t="s">
        <v>1929</v>
      </c>
      <c r="L295" s="216" t="s">
        <v>1926</v>
      </c>
      <c r="M295" s="216" t="s">
        <v>1926</v>
      </c>
      <c r="N295" s="216" t="s">
        <v>1930</v>
      </c>
      <c r="O295" s="203">
        <v>20</v>
      </c>
      <c r="P295" s="203">
        <v>5</v>
      </c>
      <c r="Q295" s="24">
        <v>15</v>
      </c>
      <c r="R295" s="74" t="s">
        <v>1931</v>
      </c>
      <c r="S295" s="227" t="s">
        <v>1932</v>
      </c>
      <c r="T295" s="86"/>
    </row>
    <row r="296" s="197" customFormat="1" ht="45" spans="1:20">
      <c r="A296" s="85">
        <v>291</v>
      </c>
      <c r="B296" s="85" t="s">
        <v>12</v>
      </c>
      <c r="C296" s="21" t="s">
        <v>297</v>
      </c>
      <c r="D296" s="21" t="s">
        <v>398</v>
      </c>
      <c r="E296" s="21" t="s">
        <v>39</v>
      </c>
      <c r="F296" s="23" t="s">
        <v>1933</v>
      </c>
      <c r="G296" s="23" t="s">
        <v>1934</v>
      </c>
      <c r="H296" s="21" t="s">
        <v>42</v>
      </c>
      <c r="I296" s="23" t="s">
        <v>1935</v>
      </c>
      <c r="J296" s="218">
        <v>45231</v>
      </c>
      <c r="K296" s="218">
        <v>45261</v>
      </c>
      <c r="L296" s="23" t="s">
        <v>1933</v>
      </c>
      <c r="M296" s="23" t="s">
        <v>1933</v>
      </c>
      <c r="N296" s="23" t="s">
        <v>1936</v>
      </c>
      <c r="O296" s="13">
        <v>10</v>
      </c>
      <c r="P296" s="14">
        <v>5</v>
      </c>
      <c r="Q296" s="21">
        <v>5</v>
      </c>
      <c r="R296" s="74" t="s">
        <v>1937</v>
      </c>
      <c r="S296" s="74" t="s">
        <v>1938</v>
      </c>
      <c r="T296" s="86"/>
    </row>
    <row r="297" s="197" customFormat="1" ht="33.75" spans="1:20">
      <c r="A297" s="85">
        <v>292</v>
      </c>
      <c r="B297" s="15" t="s">
        <v>11</v>
      </c>
      <c r="C297" s="21" t="s">
        <v>166</v>
      </c>
      <c r="D297" s="21" t="s">
        <v>306</v>
      </c>
      <c r="E297" s="21" t="s">
        <v>39</v>
      </c>
      <c r="F297" s="23" t="s">
        <v>280</v>
      </c>
      <c r="G297" s="21" t="s">
        <v>1939</v>
      </c>
      <c r="H297" s="22" t="s">
        <v>42</v>
      </c>
      <c r="I297" s="23" t="s">
        <v>282</v>
      </c>
      <c r="J297" s="218">
        <v>44927</v>
      </c>
      <c r="K297" s="218">
        <v>45261</v>
      </c>
      <c r="L297" s="23" t="s">
        <v>1940</v>
      </c>
      <c r="M297" s="23" t="s">
        <v>280</v>
      </c>
      <c r="N297" s="14" t="s">
        <v>1941</v>
      </c>
      <c r="O297" s="21">
        <v>20</v>
      </c>
      <c r="P297" s="14">
        <v>20</v>
      </c>
      <c r="Q297" s="21">
        <v>0</v>
      </c>
      <c r="R297" s="14" t="s">
        <v>1942</v>
      </c>
      <c r="S297" s="73" t="s">
        <v>1943</v>
      </c>
      <c r="T297" s="86"/>
    </row>
    <row r="298" s="197" customFormat="1" ht="45" spans="1:20">
      <c r="A298" s="85">
        <v>293</v>
      </c>
      <c r="B298" s="85" t="s">
        <v>12</v>
      </c>
      <c r="C298" s="21" t="s">
        <v>297</v>
      </c>
      <c r="D298" s="21" t="s">
        <v>389</v>
      </c>
      <c r="E298" s="21" t="s">
        <v>39</v>
      </c>
      <c r="F298" s="23" t="s">
        <v>1896</v>
      </c>
      <c r="G298" s="23" t="s">
        <v>1944</v>
      </c>
      <c r="H298" s="21" t="s">
        <v>1896</v>
      </c>
      <c r="I298" s="23" t="s">
        <v>1896</v>
      </c>
      <c r="J298" s="218">
        <v>44986</v>
      </c>
      <c r="K298" s="218">
        <v>45108</v>
      </c>
      <c r="L298" s="23" t="s">
        <v>445</v>
      </c>
      <c r="M298" s="23" t="s">
        <v>1896</v>
      </c>
      <c r="N298" s="23" t="s">
        <v>1945</v>
      </c>
      <c r="O298" s="13">
        <v>60</v>
      </c>
      <c r="P298" s="14">
        <v>60</v>
      </c>
      <c r="Q298" s="21">
        <v>0</v>
      </c>
      <c r="R298" s="73" t="s">
        <v>1946</v>
      </c>
      <c r="S298" s="14" t="s">
        <v>1947</v>
      </c>
      <c r="T298" s="86"/>
    </row>
    <row r="299" s="197" customFormat="1" ht="67.5" spans="1:20">
      <c r="A299" s="85">
        <v>294</v>
      </c>
      <c r="B299" s="85" t="s">
        <v>12</v>
      </c>
      <c r="C299" s="47" t="s">
        <v>297</v>
      </c>
      <c r="D299" s="47" t="s">
        <v>398</v>
      </c>
      <c r="E299" s="47" t="s">
        <v>39</v>
      </c>
      <c r="F299" s="78" t="s">
        <v>504</v>
      </c>
      <c r="G299" s="78" t="s">
        <v>1948</v>
      </c>
      <c r="H299" s="47" t="s">
        <v>42</v>
      </c>
      <c r="I299" s="78" t="s">
        <v>504</v>
      </c>
      <c r="J299" s="99">
        <v>44986</v>
      </c>
      <c r="K299" s="99">
        <v>45108</v>
      </c>
      <c r="L299" s="78" t="s">
        <v>445</v>
      </c>
      <c r="M299" s="78" t="s">
        <v>504</v>
      </c>
      <c r="N299" s="78" t="s">
        <v>1949</v>
      </c>
      <c r="O299" s="10">
        <v>50</v>
      </c>
      <c r="P299" s="15">
        <v>50</v>
      </c>
      <c r="Q299" s="47">
        <v>0</v>
      </c>
      <c r="R299" s="71" t="s">
        <v>1950</v>
      </c>
      <c r="S299" s="71" t="s">
        <v>1951</v>
      </c>
      <c r="T299" s="86"/>
    </row>
    <row r="300" s="197" customFormat="1" ht="45" spans="1:20">
      <c r="A300" s="85">
        <v>295</v>
      </c>
      <c r="B300" s="85" t="s">
        <v>12</v>
      </c>
      <c r="C300" s="47" t="s">
        <v>297</v>
      </c>
      <c r="D300" s="47" t="s">
        <v>398</v>
      </c>
      <c r="E300" s="47" t="s">
        <v>39</v>
      </c>
      <c r="F300" s="78" t="s">
        <v>504</v>
      </c>
      <c r="G300" s="245" t="s">
        <v>1952</v>
      </c>
      <c r="H300" s="47" t="s">
        <v>42</v>
      </c>
      <c r="I300" s="78" t="s">
        <v>504</v>
      </c>
      <c r="J300" s="99">
        <v>44986</v>
      </c>
      <c r="K300" s="99">
        <v>45108</v>
      </c>
      <c r="L300" s="78" t="s">
        <v>445</v>
      </c>
      <c r="M300" s="78" t="s">
        <v>504</v>
      </c>
      <c r="N300" s="248" t="s">
        <v>1953</v>
      </c>
      <c r="O300" s="47">
        <v>30</v>
      </c>
      <c r="P300" s="15">
        <v>30</v>
      </c>
      <c r="Q300" s="47">
        <v>0</v>
      </c>
      <c r="R300" s="141" t="s">
        <v>1954</v>
      </c>
      <c r="S300" s="71" t="s">
        <v>1951</v>
      </c>
      <c r="T300" s="86"/>
    </row>
    <row r="301" s="197" customFormat="1" ht="33.75" spans="1:20">
      <c r="A301" s="85">
        <v>296</v>
      </c>
      <c r="B301" s="85" t="s">
        <v>12</v>
      </c>
      <c r="C301" s="47" t="s">
        <v>297</v>
      </c>
      <c r="D301" s="47" t="s">
        <v>398</v>
      </c>
      <c r="E301" s="47" t="s">
        <v>39</v>
      </c>
      <c r="F301" s="78" t="s">
        <v>504</v>
      </c>
      <c r="G301" s="245" t="s">
        <v>1955</v>
      </c>
      <c r="H301" s="47" t="s">
        <v>42</v>
      </c>
      <c r="I301" s="78" t="s">
        <v>504</v>
      </c>
      <c r="J301" s="99">
        <v>44986</v>
      </c>
      <c r="K301" s="99">
        <v>45108</v>
      </c>
      <c r="L301" s="78" t="s">
        <v>445</v>
      </c>
      <c r="M301" s="78" t="s">
        <v>504</v>
      </c>
      <c r="N301" s="248" t="s">
        <v>1956</v>
      </c>
      <c r="O301" s="47">
        <v>20</v>
      </c>
      <c r="P301" s="15">
        <v>20</v>
      </c>
      <c r="Q301" s="47">
        <v>0</v>
      </c>
      <c r="R301" s="15" t="s">
        <v>1957</v>
      </c>
      <c r="S301" s="71" t="s">
        <v>1951</v>
      </c>
      <c r="T301" s="86"/>
    </row>
    <row r="302" s="197" customFormat="1" ht="45" spans="1:20">
      <c r="A302" s="85">
        <v>297</v>
      </c>
      <c r="B302" s="85" t="s">
        <v>12</v>
      </c>
      <c r="C302" s="21" t="s">
        <v>297</v>
      </c>
      <c r="D302" s="21" t="s">
        <v>1958</v>
      </c>
      <c r="E302" s="21" t="s">
        <v>136</v>
      </c>
      <c r="F302" s="21" t="s">
        <v>1959</v>
      </c>
      <c r="G302" s="21" t="s">
        <v>1960</v>
      </c>
      <c r="H302" s="21" t="s">
        <v>42</v>
      </c>
      <c r="I302" s="21" t="s">
        <v>1961</v>
      </c>
      <c r="J302" s="42">
        <v>45352</v>
      </c>
      <c r="K302" s="42">
        <v>45444</v>
      </c>
      <c r="L302" s="21" t="s">
        <v>958</v>
      </c>
      <c r="M302" s="21" t="s">
        <v>1959</v>
      </c>
      <c r="N302" s="21" t="s">
        <v>1962</v>
      </c>
      <c r="O302" s="21">
        <v>30</v>
      </c>
      <c r="P302" s="21">
        <v>5</v>
      </c>
      <c r="Q302" s="21">
        <v>25</v>
      </c>
      <c r="R302" s="21" t="s">
        <v>1963</v>
      </c>
      <c r="S302" s="21" t="s">
        <v>1964</v>
      </c>
      <c r="T302" s="86"/>
    </row>
    <row r="303" s="197" customFormat="1" ht="45" spans="1:20">
      <c r="A303" s="85">
        <v>298</v>
      </c>
      <c r="B303" s="85" t="s">
        <v>12</v>
      </c>
      <c r="C303" s="13" t="s">
        <v>297</v>
      </c>
      <c r="D303" s="13" t="s">
        <v>551</v>
      </c>
      <c r="E303" s="21" t="s">
        <v>1965</v>
      </c>
      <c r="F303" s="21" t="s">
        <v>1966</v>
      </c>
      <c r="G303" s="21" t="s">
        <v>1967</v>
      </c>
      <c r="H303" s="33" t="s">
        <v>42</v>
      </c>
      <c r="I303" s="21" t="s">
        <v>1968</v>
      </c>
      <c r="J303" s="18">
        <v>45108</v>
      </c>
      <c r="K303" s="18">
        <v>45261</v>
      </c>
      <c r="L303" s="21" t="s">
        <v>1966</v>
      </c>
      <c r="M303" s="21" t="s">
        <v>1966</v>
      </c>
      <c r="N303" s="21" t="s">
        <v>1969</v>
      </c>
      <c r="O303" s="21">
        <v>98</v>
      </c>
      <c r="P303" s="21">
        <v>10</v>
      </c>
      <c r="Q303" s="21">
        <v>88</v>
      </c>
      <c r="R303" s="13" t="s">
        <v>1970</v>
      </c>
      <c r="S303" s="14" t="s">
        <v>1971</v>
      </c>
      <c r="T303" s="86"/>
    </row>
    <row r="304" s="197" customFormat="1" ht="33.75" spans="1:20">
      <c r="A304" s="85">
        <v>299</v>
      </c>
      <c r="B304" s="85" t="s">
        <v>12</v>
      </c>
      <c r="C304" s="16" t="s">
        <v>486</v>
      </c>
      <c r="D304" s="16" t="s">
        <v>298</v>
      </c>
      <c r="E304" s="16" t="s">
        <v>136</v>
      </c>
      <c r="F304" s="16" t="s">
        <v>1972</v>
      </c>
      <c r="G304" s="16" t="s">
        <v>1973</v>
      </c>
      <c r="H304" s="16" t="s">
        <v>42</v>
      </c>
      <c r="I304" s="16" t="s">
        <v>1974</v>
      </c>
      <c r="J304" s="45" t="s">
        <v>1975</v>
      </c>
      <c r="K304" s="45" t="s">
        <v>1976</v>
      </c>
      <c r="L304" s="16" t="s">
        <v>1972</v>
      </c>
      <c r="M304" s="16" t="s">
        <v>1972</v>
      </c>
      <c r="N304" s="16" t="s">
        <v>1977</v>
      </c>
      <c r="O304" s="16">
        <v>10</v>
      </c>
      <c r="P304" s="16">
        <v>5</v>
      </c>
      <c r="Q304" s="16">
        <v>5</v>
      </c>
      <c r="R304" s="16" t="s">
        <v>1978</v>
      </c>
      <c r="S304" s="16" t="s">
        <v>1979</v>
      </c>
      <c r="T304" s="86"/>
    </row>
    <row r="305" s="197" customFormat="1" ht="56.25" spans="1:20">
      <c r="A305" s="85">
        <v>300</v>
      </c>
      <c r="B305" s="85" t="s">
        <v>12</v>
      </c>
      <c r="C305" s="21" t="s">
        <v>297</v>
      </c>
      <c r="D305" s="13" t="s">
        <v>389</v>
      </c>
      <c r="E305" s="13" t="s">
        <v>136</v>
      </c>
      <c r="F305" s="13" t="s">
        <v>1980</v>
      </c>
      <c r="G305" s="13" t="s">
        <v>1981</v>
      </c>
      <c r="H305" s="13" t="s">
        <v>42</v>
      </c>
      <c r="I305" s="13" t="s">
        <v>1980</v>
      </c>
      <c r="J305" s="57">
        <v>45082</v>
      </c>
      <c r="K305" s="57">
        <v>45135</v>
      </c>
      <c r="L305" s="13" t="s">
        <v>1982</v>
      </c>
      <c r="M305" s="13" t="s">
        <v>1980</v>
      </c>
      <c r="N305" s="13" t="s">
        <v>1983</v>
      </c>
      <c r="O305" s="25">
        <v>20</v>
      </c>
      <c r="P305" s="25">
        <v>16</v>
      </c>
      <c r="Q305" s="25">
        <v>4</v>
      </c>
      <c r="R305" s="13" t="s">
        <v>1984</v>
      </c>
      <c r="S305" s="13" t="s">
        <v>1985</v>
      </c>
      <c r="T305" s="86"/>
    </row>
    <row r="306" s="197" customFormat="1" ht="56.25" spans="1:20">
      <c r="A306" s="85">
        <v>301</v>
      </c>
      <c r="B306" s="85" t="s">
        <v>12</v>
      </c>
      <c r="C306" s="13" t="s">
        <v>297</v>
      </c>
      <c r="D306" s="13" t="s">
        <v>551</v>
      </c>
      <c r="E306" s="13" t="s">
        <v>136</v>
      </c>
      <c r="F306" s="13" t="s">
        <v>1986</v>
      </c>
      <c r="G306" s="13" t="s">
        <v>1987</v>
      </c>
      <c r="H306" s="33" t="s">
        <v>42</v>
      </c>
      <c r="I306" s="13" t="s">
        <v>1988</v>
      </c>
      <c r="J306" s="35">
        <v>45047</v>
      </c>
      <c r="K306" s="35">
        <v>45200</v>
      </c>
      <c r="L306" s="13" t="s">
        <v>1982</v>
      </c>
      <c r="M306" s="13" t="s">
        <v>1986</v>
      </c>
      <c r="N306" s="13" t="s">
        <v>1989</v>
      </c>
      <c r="O306" s="33">
        <v>120</v>
      </c>
      <c r="P306" s="33">
        <v>84</v>
      </c>
      <c r="Q306" s="33">
        <v>36</v>
      </c>
      <c r="R306" s="13" t="s">
        <v>1990</v>
      </c>
      <c r="S306" s="13" t="s">
        <v>1991</v>
      </c>
      <c r="T306" s="86"/>
    </row>
    <row r="307" s="197" customFormat="1" ht="67.5" spans="1:20">
      <c r="A307" s="85">
        <v>302</v>
      </c>
      <c r="B307" s="15" t="s">
        <v>11</v>
      </c>
      <c r="C307" s="16" t="s">
        <v>212</v>
      </c>
      <c r="D307" s="16" t="s">
        <v>114</v>
      </c>
      <c r="E307" s="16" t="s">
        <v>75</v>
      </c>
      <c r="F307" s="16" t="s">
        <v>193</v>
      </c>
      <c r="G307" s="16" t="s">
        <v>1992</v>
      </c>
      <c r="H307" s="16" t="s">
        <v>402</v>
      </c>
      <c r="I307" s="16" t="s">
        <v>1993</v>
      </c>
      <c r="J307" s="45">
        <v>44927</v>
      </c>
      <c r="K307" s="45">
        <v>45292</v>
      </c>
      <c r="L307" s="16" t="s">
        <v>554</v>
      </c>
      <c r="M307" s="16" t="s">
        <v>193</v>
      </c>
      <c r="N307" s="16" t="s">
        <v>1994</v>
      </c>
      <c r="O307" s="16">
        <v>60</v>
      </c>
      <c r="P307" s="16">
        <v>50</v>
      </c>
      <c r="Q307" s="16">
        <v>10</v>
      </c>
      <c r="R307" s="16" t="s">
        <v>1995</v>
      </c>
      <c r="S307" s="16" t="s">
        <v>1996</v>
      </c>
      <c r="T307" s="86"/>
    </row>
    <row r="308" s="197" customFormat="1" ht="67.5" spans="1:20">
      <c r="A308" s="85">
        <v>303</v>
      </c>
      <c r="B308" s="15" t="s">
        <v>11</v>
      </c>
      <c r="C308" s="16" t="s">
        <v>212</v>
      </c>
      <c r="D308" s="16" t="s">
        <v>114</v>
      </c>
      <c r="E308" s="16" t="s">
        <v>75</v>
      </c>
      <c r="F308" s="16" t="s">
        <v>1997</v>
      </c>
      <c r="G308" s="16" t="s">
        <v>1998</v>
      </c>
      <c r="H308" s="16" t="s">
        <v>42</v>
      </c>
      <c r="I308" s="16" t="s">
        <v>1999</v>
      </c>
      <c r="J308" s="45">
        <v>44986</v>
      </c>
      <c r="K308" s="45">
        <v>45139</v>
      </c>
      <c r="L308" s="16" t="s">
        <v>554</v>
      </c>
      <c r="M308" s="16" t="s">
        <v>1997</v>
      </c>
      <c r="N308" s="16" t="s">
        <v>2000</v>
      </c>
      <c r="O308" s="16">
        <v>40</v>
      </c>
      <c r="P308" s="16">
        <v>5</v>
      </c>
      <c r="Q308" s="16">
        <v>35</v>
      </c>
      <c r="R308" s="224" t="s">
        <v>2001</v>
      </c>
      <c r="S308" s="224" t="s">
        <v>2002</v>
      </c>
      <c r="T308" s="86"/>
    </row>
    <row r="309" s="197" customFormat="1" ht="56.25" spans="1:20">
      <c r="A309" s="85">
        <v>304</v>
      </c>
      <c r="B309" s="85" t="s">
        <v>12</v>
      </c>
      <c r="C309" s="16" t="s">
        <v>297</v>
      </c>
      <c r="D309" s="16" t="s">
        <v>389</v>
      </c>
      <c r="E309" s="16" t="s">
        <v>75</v>
      </c>
      <c r="F309" s="16" t="s">
        <v>2003</v>
      </c>
      <c r="G309" s="16" t="s">
        <v>2004</v>
      </c>
      <c r="H309" s="16" t="s">
        <v>42</v>
      </c>
      <c r="I309" s="16" t="s">
        <v>2005</v>
      </c>
      <c r="J309" s="45">
        <v>45017</v>
      </c>
      <c r="K309" s="45">
        <v>45108</v>
      </c>
      <c r="L309" s="16" t="s">
        <v>554</v>
      </c>
      <c r="M309" s="16" t="s">
        <v>2003</v>
      </c>
      <c r="N309" s="16" t="s">
        <v>2006</v>
      </c>
      <c r="O309" s="16">
        <v>105</v>
      </c>
      <c r="P309" s="16">
        <v>50</v>
      </c>
      <c r="Q309" s="16">
        <v>55</v>
      </c>
      <c r="R309" s="224" t="s">
        <v>2007</v>
      </c>
      <c r="S309" s="224" t="s">
        <v>2008</v>
      </c>
      <c r="T309" s="86"/>
    </row>
    <row r="310" s="197" customFormat="1" ht="56.25" spans="1:20">
      <c r="A310" s="85">
        <v>305</v>
      </c>
      <c r="B310" s="15" t="s">
        <v>11</v>
      </c>
      <c r="C310" s="16" t="s">
        <v>212</v>
      </c>
      <c r="D310" s="16" t="s">
        <v>114</v>
      </c>
      <c r="E310" s="16" t="s">
        <v>75</v>
      </c>
      <c r="F310" s="16" t="s">
        <v>2009</v>
      </c>
      <c r="G310" s="16" t="s">
        <v>2010</v>
      </c>
      <c r="H310" s="16" t="s">
        <v>42</v>
      </c>
      <c r="I310" s="16" t="s">
        <v>2011</v>
      </c>
      <c r="J310" s="45">
        <v>44986</v>
      </c>
      <c r="K310" s="45">
        <v>45261</v>
      </c>
      <c r="L310" s="16" t="s">
        <v>554</v>
      </c>
      <c r="M310" s="16" t="s">
        <v>2009</v>
      </c>
      <c r="N310" s="16" t="s">
        <v>2012</v>
      </c>
      <c r="O310" s="16">
        <v>40</v>
      </c>
      <c r="P310" s="16">
        <v>3</v>
      </c>
      <c r="Q310" s="16">
        <v>37</v>
      </c>
      <c r="R310" s="224" t="s">
        <v>2013</v>
      </c>
      <c r="S310" s="224" t="s">
        <v>2014</v>
      </c>
      <c r="T310" s="86"/>
    </row>
    <row r="311" s="197" customFormat="1" ht="56.25" spans="1:20">
      <c r="A311" s="85">
        <v>306</v>
      </c>
      <c r="B311" s="85" t="s">
        <v>12</v>
      </c>
      <c r="C311" s="16" t="s">
        <v>297</v>
      </c>
      <c r="D311" s="16" t="s">
        <v>298</v>
      </c>
      <c r="E311" s="16" t="s">
        <v>75</v>
      </c>
      <c r="F311" s="16" t="s">
        <v>2015</v>
      </c>
      <c r="G311" s="16" t="s">
        <v>2016</v>
      </c>
      <c r="H311" s="16" t="s">
        <v>803</v>
      </c>
      <c r="I311" s="16" t="s">
        <v>2015</v>
      </c>
      <c r="J311" s="45">
        <v>45078</v>
      </c>
      <c r="K311" s="45">
        <v>45261</v>
      </c>
      <c r="L311" s="16" t="s">
        <v>554</v>
      </c>
      <c r="M311" s="16" t="s">
        <v>2015</v>
      </c>
      <c r="N311" s="16" t="s">
        <v>2017</v>
      </c>
      <c r="O311" s="16">
        <v>20</v>
      </c>
      <c r="P311" s="16">
        <v>7</v>
      </c>
      <c r="Q311" s="16">
        <v>13</v>
      </c>
      <c r="R311" s="224" t="s">
        <v>2018</v>
      </c>
      <c r="S311" s="224" t="s">
        <v>2019</v>
      </c>
      <c r="T311" s="86"/>
    </row>
    <row r="312" s="197" customFormat="1" ht="45" spans="1:20">
      <c r="A312" s="85">
        <v>307</v>
      </c>
      <c r="B312" s="85" t="s">
        <v>12</v>
      </c>
      <c r="C312" s="16" t="s">
        <v>297</v>
      </c>
      <c r="D312" s="16" t="s">
        <v>413</v>
      </c>
      <c r="E312" s="16" t="s">
        <v>75</v>
      </c>
      <c r="F312" s="16" t="s">
        <v>963</v>
      </c>
      <c r="G312" s="16" t="s">
        <v>2020</v>
      </c>
      <c r="H312" s="16" t="s">
        <v>42</v>
      </c>
      <c r="I312" s="16" t="s">
        <v>2021</v>
      </c>
      <c r="J312" s="45">
        <v>45017</v>
      </c>
      <c r="K312" s="45">
        <v>45139</v>
      </c>
      <c r="L312" s="16" t="s">
        <v>554</v>
      </c>
      <c r="M312" s="16" t="s">
        <v>963</v>
      </c>
      <c r="N312" s="16" t="s">
        <v>2022</v>
      </c>
      <c r="O312" s="16">
        <v>8</v>
      </c>
      <c r="P312" s="235">
        <v>6</v>
      </c>
      <c r="Q312" s="16">
        <v>2</v>
      </c>
      <c r="R312" s="224" t="s">
        <v>2023</v>
      </c>
      <c r="S312" s="224" t="s">
        <v>2024</v>
      </c>
      <c r="T312" s="86"/>
    </row>
    <row r="313" s="197" customFormat="1" ht="67.5" spans="1:20">
      <c r="A313" s="85">
        <v>308</v>
      </c>
      <c r="B313" s="85" t="s">
        <v>12</v>
      </c>
      <c r="C313" s="16" t="s">
        <v>297</v>
      </c>
      <c r="D313" s="16" t="s">
        <v>298</v>
      </c>
      <c r="E313" s="16" t="s">
        <v>75</v>
      </c>
      <c r="F313" s="16" t="s">
        <v>992</v>
      </c>
      <c r="G313" s="16" t="s">
        <v>2025</v>
      </c>
      <c r="H313" s="16" t="s">
        <v>803</v>
      </c>
      <c r="I313" s="16" t="s">
        <v>994</v>
      </c>
      <c r="J313" s="45">
        <v>45078</v>
      </c>
      <c r="K313" s="45">
        <v>45261</v>
      </c>
      <c r="L313" s="16" t="s">
        <v>554</v>
      </c>
      <c r="M313" s="16" t="s">
        <v>992</v>
      </c>
      <c r="N313" s="16" t="s">
        <v>2026</v>
      </c>
      <c r="O313" s="16">
        <v>30</v>
      </c>
      <c r="P313" s="16">
        <v>30</v>
      </c>
      <c r="Q313" s="16">
        <v>0</v>
      </c>
      <c r="R313" s="224" t="s">
        <v>2027</v>
      </c>
      <c r="S313" s="224" t="s">
        <v>2028</v>
      </c>
      <c r="T313" s="86"/>
    </row>
    <row r="314" s="197" customFormat="1" ht="56.25" spans="1:20">
      <c r="A314" s="85">
        <v>309</v>
      </c>
      <c r="B314" s="85" t="s">
        <v>12</v>
      </c>
      <c r="C314" s="16" t="s">
        <v>297</v>
      </c>
      <c r="D314" s="16" t="s">
        <v>298</v>
      </c>
      <c r="E314" s="16" t="s">
        <v>75</v>
      </c>
      <c r="F314" s="16" t="s">
        <v>2029</v>
      </c>
      <c r="G314" s="16" t="s">
        <v>2030</v>
      </c>
      <c r="H314" s="16" t="s">
        <v>803</v>
      </c>
      <c r="I314" s="16" t="s">
        <v>2031</v>
      </c>
      <c r="J314" s="45">
        <v>44958</v>
      </c>
      <c r="K314" s="45">
        <v>45078</v>
      </c>
      <c r="L314" s="16" t="s">
        <v>554</v>
      </c>
      <c r="M314" s="16" t="s">
        <v>2029</v>
      </c>
      <c r="N314" s="16" t="s">
        <v>2032</v>
      </c>
      <c r="O314" s="16">
        <v>15</v>
      </c>
      <c r="P314" s="16">
        <v>10</v>
      </c>
      <c r="Q314" s="16">
        <v>5</v>
      </c>
      <c r="R314" s="224" t="s">
        <v>2033</v>
      </c>
      <c r="S314" s="224" t="s">
        <v>2034</v>
      </c>
      <c r="T314" s="86"/>
    </row>
    <row r="315" s="197" customFormat="1" ht="90" spans="1:20">
      <c r="A315" s="85">
        <v>310</v>
      </c>
      <c r="B315" s="85" t="s">
        <v>12</v>
      </c>
      <c r="C315" s="16" t="s">
        <v>268</v>
      </c>
      <c r="D315" s="11" t="s">
        <v>503</v>
      </c>
      <c r="E315" s="14" t="s">
        <v>75</v>
      </c>
      <c r="F315" s="14" t="s">
        <v>2035</v>
      </c>
      <c r="G315" s="14" t="s">
        <v>2036</v>
      </c>
      <c r="H315" s="14" t="s">
        <v>402</v>
      </c>
      <c r="I315" s="14" t="s">
        <v>2037</v>
      </c>
      <c r="J315" s="130" t="s">
        <v>460</v>
      </c>
      <c r="K315" s="130" t="s">
        <v>575</v>
      </c>
      <c r="L315" s="16" t="s">
        <v>554</v>
      </c>
      <c r="M315" s="14" t="s">
        <v>2035</v>
      </c>
      <c r="N315" s="14" t="s">
        <v>2038</v>
      </c>
      <c r="O315" s="14">
        <v>50</v>
      </c>
      <c r="P315" s="14">
        <v>50</v>
      </c>
      <c r="Q315" s="14">
        <v>0</v>
      </c>
      <c r="R315" s="11" t="s">
        <v>2039</v>
      </c>
      <c r="S315" s="54" t="s">
        <v>2040</v>
      </c>
      <c r="T315" s="86"/>
    </row>
    <row r="316" s="197" customFormat="1" ht="67.5" spans="1:20">
      <c r="A316" s="85">
        <v>311</v>
      </c>
      <c r="B316" s="85" t="s">
        <v>12</v>
      </c>
      <c r="C316" s="11" t="s">
        <v>297</v>
      </c>
      <c r="D316" s="11" t="s">
        <v>413</v>
      </c>
      <c r="E316" s="14" t="s">
        <v>722</v>
      </c>
      <c r="F316" s="14" t="s">
        <v>76</v>
      </c>
      <c r="G316" s="14" t="s">
        <v>2041</v>
      </c>
      <c r="H316" s="14" t="s">
        <v>42</v>
      </c>
      <c r="I316" s="14" t="s">
        <v>2042</v>
      </c>
      <c r="J316" s="130" t="s">
        <v>460</v>
      </c>
      <c r="K316" s="130" t="s">
        <v>172</v>
      </c>
      <c r="L316" s="16" t="s">
        <v>554</v>
      </c>
      <c r="M316" s="14" t="s">
        <v>76</v>
      </c>
      <c r="N316" s="14" t="s">
        <v>2043</v>
      </c>
      <c r="O316" s="14">
        <v>50</v>
      </c>
      <c r="P316" s="14">
        <v>30</v>
      </c>
      <c r="Q316" s="14">
        <v>20</v>
      </c>
      <c r="R316" s="11" t="s">
        <v>2044</v>
      </c>
      <c r="S316" s="54" t="s">
        <v>2045</v>
      </c>
      <c r="T316" s="86"/>
    </row>
    <row r="317" s="197" customFormat="1" ht="67.5" spans="1:20">
      <c r="A317" s="85">
        <v>312</v>
      </c>
      <c r="B317" s="85" t="s">
        <v>12</v>
      </c>
      <c r="C317" s="11" t="s">
        <v>297</v>
      </c>
      <c r="D317" s="11" t="s">
        <v>551</v>
      </c>
      <c r="E317" s="14" t="s">
        <v>75</v>
      </c>
      <c r="F317" s="14" t="s">
        <v>2046</v>
      </c>
      <c r="G317" s="14" t="s">
        <v>2047</v>
      </c>
      <c r="H317" s="14" t="s">
        <v>402</v>
      </c>
      <c r="I317" s="14" t="s">
        <v>2046</v>
      </c>
      <c r="J317" s="55" t="s">
        <v>488</v>
      </c>
      <c r="K317" s="55" t="s">
        <v>172</v>
      </c>
      <c r="L317" s="11" t="s">
        <v>2046</v>
      </c>
      <c r="M317" s="14" t="s">
        <v>2046</v>
      </c>
      <c r="N317" s="14" t="s">
        <v>2048</v>
      </c>
      <c r="O317" s="14">
        <v>60</v>
      </c>
      <c r="P317" s="14">
        <v>4</v>
      </c>
      <c r="Q317" s="14">
        <v>56</v>
      </c>
      <c r="R317" s="11" t="s">
        <v>2049</v>
      </c>
      <c r="S317" s="54" t="s">
        <v>2050</v>
      </c>
      <c r="T317" s="86"/>
    </row>
    <row r="318" s="197" customFormat="1" ht="56.25" spans="1:20">
      <c r="A318" s="85">
        <v>313</v>
      </c>
      <c r="B318" s="85" t="s">
        <v>12</v>
      </c>
      <c r="C318" s="11" t="s">
        <v>297</v>
      </c>
      <c r="D318" s="11" t="s">
        <v>298</v>
      </c>
      <c r="E318" s="14" t="s">
        <v>75</v>
      </c>
      <c r="F318" s="14" t="s">
        <v>2029</v>
      </c>
      <c r="G318" s="14" t="s">
        <v>2051</v>
      </c>
      <c r="H318" s="14" t="s">
        <v>402</v>
      </c>
      <c r="I318" s="14" t="s">
        <v>2052</v>
      </c>
      <c r="J318" s="55" t="s">
        <v>908</v>
      </c>
      <c r="K318" s="55" t="s">
        <v>553</v>
      </c>
      <c r="L318" s="11" t="s">
        <v>2029</v>
      </c>
      <c r="M318" s="14" t="s">
        <v>2029</v>
      </c>
      <c r="N318" s="14" t="s">
        <v>2053</v>
      </c>
      <c r="O318" s="14">
        <v>7</v>
      </c>
      <c r="P318" s="14">
        <v>4</v>
      </c>
      <c r="Q318" s="14">
        <v>3</v>
      </c>
      <c r="R318" s="11" t="s">
        <v>2054</v>
      </c>
      <c r="S318" s="54" t="s">
        <v>2055</v>
      </c>
      <c r="T318" s="86"/>
    </row>
    <row r="319" s="197" customFormat="1" ht="45" spans="1:20">
      <c r="A319" s="85">
        <v>314</v>
      </c>
      <c r="B319" s="85" t="s">
        <v>12</v>
      </c>
      <c r="C319" s="11" t="s">
        <v>297</v>
      </c>
      <c r="D319" s="11" t="s">
        <v>398</v>
      </c>
      <c r="E319" s="14" t="s">
        <v>75</v>
      </c>
      <c r="F319" s="14" t="s">
        <v>2056</v>
      </c>
      <c r="G319" s="14" t="s">
        <v>2057</v>
      </c>
      <c r="H319" s="14" t="s">
        <v>42</v>
      </c>
      <c r="I319" s="14" t="s">
        <v>2058</v>
      </c>
      <c r="J319" s="55" t="s">
        <v>1184</v>
      </c>
      <c r="K319" s="55" t="s">
        <v>488</v>
      </c>
      <c r="L319" s="11" t="s">
        <v>554</v>
      </c>
      <c r="M319" s="14" t="s">
        <v>2056</v>
      </c>
      <c r="N319" s="14" t="s">
        <v>2059</v>
      </c>
      <c r="O319" s="14">
        <v>15</v>
      </c>
      <c r="P319" s="14">
        <v>10</v>
      </c>
      <c r="Q319" s="14">
        <v>5</v>
      </c>
      <c r="R319" s="11" t="s">
        <v>2060</v>
      </c>
      <c r="S319" s="54" t="s">
        <v>2061</v>
      </c>
      <c r="T319" s="86"/>
    </row>
    <row r="320" s="197" customFormat="1" ht="67.5" spans="1:20">
      <c r="A320" s="85">
        <v>315</v>
      </c>
      <c r="B320" s="15" t="s">
        <v>11</v>
      </c>
      <c r="C320" s="11" t="s">
        <v>49</v>
      </c>
      <c r="D320" s="11" t="s">
        <v>478</v>
      </c>
      <c r="E320" s="14" t="s">
        <v>75</v>
      </c>
      <c r="F320" s="14" t="s">
        <v>2062</v>
      </c>
      <c r="G320" s="14" t="s">
        <v>2063</v>
      </c>
      <c r="H320" s="14" t="s">
        <v>42</v>
      </c>
      <c r="I320" s="14" t="s">
        <v>2062</v>
      </c>
      <c r="J320" s="55" t="s">
        <v>481</v>
      </c>
      <c r="K320" s="55" t="s">
        <v>908</v>
      </c>
      <c r="L320" s="11" t="s">
        <v>554</v>
      </c>
      <c r="M320" s="14" t="s">
        <v>2062</v>
      </c>
      <c r="N320" s="14" t="s">
        <v>2064</v>
      </c>
      <c r="O320" s="14">
        <v>128</v>
      </c>
      <c r="P320" s="14">
        <v>5</v>
      </c>
      <c r="Q320" s="14">
        <v>123</v>
      </c>
      <c r="R320" s="11" t="s">
        <v>2065</v>
      </c>
      <c r="S320" s="54" t="s">
        <v>2066</v>
      </c>
      <c r="T320" s="86"/>
    </row>
    <row r="321" s="197" customFormat="1" ht="90" spans="1:20">
      <c r="A321" s="85">
        <v>316</v>
      </c>
      <c r="B321" s="85" t="s">
        <v>12</v>
      </c>
      <c r="C321" s="21" t="s">
        <v>297</v>
      </c>
      <c r="D321" s="21" t="s">
        <v>311</v>
      </c>
      <c r="E321" s="21" t="s">
        <v>75</v>
      </c>
      <c r="F321" s="21" t="s">
        <v>2067</v>
      </c>
      <c r="G321" s="21" t="s">
        <v>2068</v>
      </c>
      <c r="H321" s="21" t="s">
        <v>803</v>
      </c>
      <c r="I321" s="21" t="s">
        <v>2069</v>
      </c>
      <c r="J321" s="18" t="s">
        <v>575</v>
      </c>
      <c r="K321" s="18" t="s">
        <v>908</v>
      </c>
      <c r="L321" s="21" t="s">
        <v>554</v>
      </c>
      <c r="M321" s="21" t="s">
        <v>2067</v>
      </c>
      <c r="N321" s="21" t="s">
        <v>2070</v>
      </c>
      <c r="O321" s="21">
        <v>18</v>
      </c>
      <c r="P321" s="21">
        <v>4</v>
      </c>
      <c r="Q321" s="21">
        <v>14</v>
      </c>
      <c r="R321" s="232" t="s">
        <v>2071</v>
      </c>
      <c r="S321" s="232" t="s">
        <v>2072</v>
      </c>
      <c r="T321" s="86"/>
    </row>
    <row r="322" s="197" customFormat="1" ht="67.5" spans="1:20">
      <c r="A322" s="85">
        <v>317</v>
      </c>
      <c r="B322" s="85" t="s">
        <v>12</v>
      </c>
      <c r="C322" s="13" t="s">
        <v>297</v>
      </c>
      <c r="D322" s="13" t="s">
        <v>298</v>
      </c>
      <c r="E322" s="13" t="s">
        <v>75</v>
      </c>
      <c r="F322" s="13" t="s">
        <v>2073</v>
      </c>
      <c r="G322" s="13" t="s">
        <v>2074</v>
      </c>
      <c r="H322" s="13" t="s">
        <v>402</v>
      </c>
      <c r="I322" s="13" t="s">
        <v>2075</v>
      </c>
      <c r="J322" s="32" t="s">
        <v>171</v>
      </c>
      <c r="K322" s="32" t="s">
        <v>481</v>
      </c>
      <c r="L322" s="13" t="s">
        <v>2073</v>
      </c>
      <c r="M322" s="13" t="s">
        <v>2073</v>
      </c>
      <c r="N322" s="13" t="s">
        <v>2076</v>
      </c>
      <c r="O322" s="13">
        <v>6</v>
      </c>
      <c r="P322" s="13">
        <v>5</v>
      </c>
      <c r="Q322" s="13">
        <v>1</v>
      </c>
      <c r="R322" s="256" t="s">
        <v>2077</v>
      </c>
      <c r="S322" s="256" t="s">
        <v>2078</v>
      </c>
      <c r="T322" s="86"/>
    </row>
    <row r="323" s="197" customFormat="1" ht="67.5" spans="1:20">
      <c r="A323" s="85">
        <v>318</v>
      </c>
      <c r="B323" s="85" t="s">
        <v>12</v>
      </c>
      <c r="C323" s="13" t="s">
        <v>297</v>
      </c>
      <c r="D323" s="13" t="s">
        <v>433</v>
      </c>
      <c r="E323" s="13" t="s">
        <v>75</v>
      </c>
      <c r="F323" s="13" t="s">
        <v>2079</v>
      </c>
      <c r="G323" s="13" t="s">
        <v>2080</v>
      </c>
      <c r="H323" s="13" t="s">
        <v>402</v>
      </c>
      <c r="I323" s="13" t="s">
        <v>2081</v>
      </c>
      <c r="J323" s="32" t="s">
        <v>460</v>
      </c>
      <c r="K323" s="32" t="s">
        <v>488</v>
      </c>
      <c r="L323" s="13" t="s">
        <v>2082</v>
      </c>
      <c r="M323" s="13" t="s">
        <v>2079</v>
      </c>
      <c r="N323" s="13" t="s">
        <v>2083</v>
      </c>
      <c r="O323" s="13">
        <v>20</v>
      </c>
      <c r="P323" s="13">
        <v>5</v>
      </c>
      <c r="Q323" s="13">
        <v>15</v>
      </c>
      <c r="R323" s="256" t="s">
        <v>2084</v>
      </c>
      <c r="S323" s="256" t="s">
        <v>2085</v>
      </c>
      <c r="T323" s="86"/>
    </row>
    <row r="324" s="197" customFormat="1" ht="78.75" spans="1:20">
      <c r="A324" s="85">
        <v>319</v>
      </c>
      <c r="B324" s="15" t="s">
        <v>11</v>
      </c>
      <c r="C324" s="13" t="s">
        <v>212</v>
      </c>
      <c r="D324" s="13" t="s">
        <v>114</v>
      </c>
      <c r="E324" s="13" t="s">
        <v>75</v>
      </c>
      <c r="F324" s="13" t="s">
        <v>193</v>
      </c>
      <c r="G324" s="13" t="s">
        <v>2086</v>
      </c>
      <c r="H324" s="13" t="s">
        <v>402</v>
      </c>
      <c r="I324" s="13" t="s">
        <v>193</v>
      </c>
      <c r="J324" s="32" t="s">
        <v>460</v>
      </c>
      <c r="K324" s="32" t="s">
        <v>172</v>
      </c>
      <c r="L324" s="13" t="s">
        <v>554</v>
      </c>
      <c r="M324" s="13" t="s">
        <v>193</v>
      </c>
      <c r="N324" s="13" t="s">
        <v>2087</v>
      </c>
      <c r="O324" s="13">
        <v>30</v>
      </c>
      <c r="P324" s="13">
        <v>25</v>
      </c>
      <c r="Q324" s="13">
        <v>5</v>
      </c>
      <c r="R324" s="256" t="s">
        <v>2088</v>
      </c>
      <c r="S324" s="256" t="s">
        <v>2089</v>
      </c>
      <c r="T324" s="86"/>
    </row>
    <row r="325" s="197" customFormat="1" ht="56.25" spans="1:20">
      <c r="A325" s="85">
        <v>320</v>
      </c>
      <c r="B325" s="85" t="s">
        <v>12</v>
      </c>
      <c r="C325" s="13" t="s">
        <v>297</v>
      </c>
      <c r="D325" s="13" t="s">
        <v>433</v>
      </c>
      <c r="E325" s="13" t="s">
        <v>75</v>
      </c>
      <c r="F325" s="13" t="s">
        <v>2090</v>
      </c>
      <c r="G325" s="13" t="s">
        <v>2091</v>
      </c>
      <c r="H325" s="13" t="s">
        <v>42</v>
      </c>
      <c r="I325" s="13" t="s">
        <v>2092</v>
      </c>
      <c r="J325" s="32" t="s">
        <v>459</v>
      </c>
      <c r="K325" s="32" t="s">
        <v>188</v>
      </c>
      <c r="L325" s="13" t="s">
        <v>554</v>
      </c>
      <c r="M325" s="13" t="s">
        <v>2090</v>
      </c>
      <c r="N325" s="13" t="s">
        <v>2093</v>
      </c>
      <c r="O325" s="13">
        <v>12</v>
      </c>
      <c r="P325" s="13">
        <v>10</v>
      </c>
      <c r="Q325" s="13">
        <v>2</v>
      </c>
      <c r="R325" s="256" t="s">
        <v>2094</v>
      </c>
      <c r="S325" s="256" t="s">
        <v>2095</v>
      </c>
      <c r="T325" s="86"/>
    </row>
    <row r="326" s="197" customFormat="1" ht="45" spans="1:20">
      <c r="A326" s="85">
        <v>321</v>
      </c>
      <c r="B326" s="85" t="s">
        <v>12</v>
      </c>
      <c r="C326" s="13" t="s">
        <v>297</v>
      </c>
      <c r="D326" s="13" t="s">
        <v>398</v>
      </c>
      <c r="E326" s="13" t="s">
        <v>75</v>
      </c>
      <c r="F326" s="13" t="s">
        <v>2096</v>
      </c>
      <c r="G326" s="13" t="s">
        <v>2097</v>
      </c>
      <c r="H326" s="13" t="s">
        <v>402</v>
      </c>
      <c r="I326" s="13" t="s">
        <v>2098</v>
      </c>
      <c r="J326" s="32" t="s">
        <v>460</v>
      </c>
      <c r="K326" s="32" t="s">
        <v>488</v>
      </c>
      <c r="L326" s="13" t="s">
        <v>554</v>
      </c>
      <c r="M326" s="13" t="s">
        <v>2096</v>
      </c>
      <c r="N326" s="13" t="s">
        <v>2099</v>
      </c>
      <c r="O326" s="13">
        <v>5</v>
      </c>
      <c r="P326" s="13">
        <v>5</v>
      </c>
      <c r="Q326" s="13">
        <v>0</v>
      </c>
      <c r="R326" s="256" t="s">
        <v>2100</v>
      </c>
      <c r="S326" s="256" t="s">
        <v>2101</v>
      </c>
      <c r="T326" s="86"/>
    </row>
    <row r="327" s="197" customFormat="1" ht="78.75" spans="1:20">
      <c r="A327" s="85">
        <v>322</v>
      </c>
      <c r="B327" s="85" t="s">
        <v>12</v>
      </c>
      <c r="C327" s="13" t="s">
        <v>297</v>
      </c>
      <c r="D327" s="13" t="s">
        <v>298</v>
      </c>
      <c r="E327" s="13" t="s">
        <v>75</v>
      </c>
      <c r="F327" s="13" t="s">
        <v>2102</v>
      </c>
      <c r="G327" s="13" t="s">
        <v>2103</v>
      </c>
      <c r="H327" s="13" t="s">
        <v>803</v>
      </c>
      <c r="I327" s="13" t="s">
        <v>2104</v>
      </c>
      <c r="J327" s="32" t="s">
        <v>908</v>
      </c>
      <c r="K327" s="32" t="s">
        <v>172</v>
      </c>
      <c r="L327" s="13" t="s">
        <v>554</v>
      </c>
      <c r="M327" s="13" t="s">
        <v>2102</v>
      </c>
      <c r="N327" s="13" t="s">
        <v>2105</v>
      </c>
      <c r="O327" s="13">
        <v>12.48</v>
      </c>
      <c r="P327" s="13">
        <v>3</v>
      </c>
      <c r="Q327" s="13">
        <v>9.48</v>
      </c>
      <c r="R327" s="256" t="s">
        <v>2106</v>
      </c>
      <c r="S327" s="256" t="s">
        <v>2107</v>
      </c>
      <c r="T327" s="86"/>
    </row>
    <row r="328" s="197" customFormat="1" ht="45" spans="1:20">
      <c r="A328" s="85">
        <v>323</v>
      </c>
      <c r="B328" s="85" t="s">
        <v>12</v>
      </c>
      <c r="C328" s="21" t="s">
        <v>297</v>
      </c>
      <c r="D328" s="21" t="s">
        <v>413</v>
      </c>
      <c r="E328" s="21" t="s">
        <v>464</v>
      </c>
      <c r="F328" s="21" t="s">
        <v>465</v>
      </c>
      <c r="G328" s="21" t="s">
        <v>2108</v>
      </c>
      <c r="H328" s="21" t="s">
        <v>42</v>
      </c>
      <c r="I328" s="21" t="s">
        <v>465</v>
      </c>
      <c r="J328" s="18">
        <v>45047</v>
      </c>
      <c r="K328" s="18">
        <v>45139</v>
      </c>
      <c r="L328" s="21" t="s">
        <v>465</v>
      </c>
      <c r="M328" s="21" t="s">
        <v>465</v>
      </c>
      <c r="N328" s="21" t="s">
        <v>2109</v>
      </c>
      <c r="O328" s="11">
        <v>6</v>
      </c>
      <c r="P328" s="11">
        <v>5</v>
      </c>
      <c r="Q328" s="11">
        <v>1</v>
      </c>
      <c r="R328" s="21" t="s">
        <v>2110</v>
      </c>
      <c r="S328" s="21" t="s">
        <v>2111</v>
      </c>
      <c r="T328" s="86"/>
    </row>
    <row r="329" s="197" customFormat="1" ht="45" spans="1:20">
      <c r="A329" s="85">
        <v>324</v>
      </c>
      <c r="B329" s="85" t="s">
        <v>12</v>
      </c>
      <c r="C329" s="16" t="s">
        <v>297</v>
      </c>
      <c r="D329" s="16" t="s">
        <v>398</v>
      </c>
      <c r="E329" s="16" t="s">
        <v>464</v>
      </c>
      <c r="F329" s="16" t="s">
        <v>2112</v>
      </c>
      <c r="G329" s="16" t="s">
        <v>2113</v>
      </c>
      <c r="H329" s="16" t="s">
        <v>498</v>
      </c>
      <c r="I329" s="16" t="s">
        <v>2114</v>
      </c>
      <c r="J329" s="251">
        <v>45017</v>
      </c>
      <c r="K329" s="45">
        <v>45261</v>
      </c>
      <c r="L329" s="16" t="s">
        <v>2115</v>
      </c>
      <c r="M329" s="16" t="s">
        <v>2112</v>
      </c>
      <c r="N329" s="16" t="s">
        <v>2116</v>
      </c>
      <c r="O329" s="16">
        <v>68</v>
      </c>
      <c r="P329" s="16">
        <v>50</v>
      </c>
      <c r="Q329" s="16">
        <v>18</v>
      </c>
      <c r="R329" s="16" t="s">
        <v>2117</v>
      </c>
      <c r="S329" s="16" t="s">
        <v>2118</v>
      </c>
      <c r="T329" s="86"/>
    </row>
    <row r="330" s="197" customFormat="1" ht="45" spans="1:20">
      <c r="A330" s="85">
        <v>325</v>
      </c>
      <c r="B330" s="85" t="s">
        <v>12</v>
      </c>
      <c r="C330" s="11" t="s">
        <v>297</v>
      </c>
      <c r="D330" s="13" t="s">
        <v>596</v>
      </c>
      <c r="E330" s="25" t="s">
        <v>464</v>
      </c>
      <c r="F330" s="25" t="s">
        <v>2119</v>
      </c>
      <c r="G330" s="14" t="s">
        <v>2120</v>
      </c>
      <c r="H330" s="25" t="s">
        <v>42</v>
      </c>
      <c r="I330" s="11" t="s">
        <v>2121</v>
      </c>
      <c r="J330" s="57">
        <v>45139</v>
      </c>
      <c r="K330" s="57">
        <v>45261</v>
      </c>
      <c r="L330" s="25" t="s">
        <v>2119</v>
      </c>
      <c r="M330" s="25" t="s">
        <v>2119</v>
      </c>
      <c r="N330" s="11" t="s">
        <v>2122</v>
      </c>
      <c r="O330" s="25">
        <v>12</v>
      </c>
      <c r="P330" s="25">
        <v>10</v>
      </c>
      <c r="Q330" s="25">
        <v>2</v>
      </c>
      <c r="R330" s="11" t="s">
        <v>2123</v>
      </c>
      <c r="S330" s="11" t="s">
        <v>2124</v>
      </c>
      <c r="T330" s="86"/>
    </row>
    <row r="331" s="197" customFormat="1" ht="33.75" spans="1:20">
      <c r="A331" s="85">
        <v>326</v>
      </c>
      <c r="B331" s="85" t="s">
        <v>12</v>
      </c>
      <c r="C331" s="16" t="s">
        <v>297</v>
      </c>
      <c r="D331" s="13" t="s">
        <v>596</v>
      </c>
      <c r="E331" s="16" t="s">
        <v>464</v>
      </c>
      <c r="F331" s="11" t="s">
        <v>2125</v>
      </c>
      <c r="G331" s="14" t="s">
        <v>2126</v>
      </c>
      <c r="H331" s="16" t="s">
        <v>42</v>
      </c>
      <c r="I331" s="25" t="s">
        <v>2125</v>
      </c>
      <c r="J331" s="57">
        <v>45047</v>
      </c>
      <c r="K331" s="57">
        <v>45231</v>
      </c>
      <c r="L331" s="25" t="s">
        <v>2125</v>
      </c>
      <c r="M331" s="11" t="s">
        <v>2125</v>
      </c>
      <c r="N331" s="11" t="s">
        <v>2127</v>
      </c>
      <c r="O331" s="25">
        <v>15</v>
      </c>
      <c r="P331" s="25">
        <v>5</v>
      </c>
      <c r="Q331" s="25">
        <v>10</v>
      </c>
      <c r="R331" s="11" t="s">
        <v>2128</v>
      </c>
      <c r="S331" s="21" t="s">
        <v>2129</v>
      </c>
      <c r="T331" s="86"/>
    </row>
    <row r="332" s="197" customFormat="1" ht="33.75" spans="1:20">
      <c r="A332" s="85">
        <v>327</v>
      </c>
      <c r="B332" s="85" t="s">
        <v>12</v>
      </c>
      <c r="C332" s="16" t="s">
        <v>297</v>
      </c>
      <c r="D332" s="11" t="s">
        <v>398</v>
      </c>
      <c r="E332" s="16" t="s">
        <v>464</v>
      </c>
      <c r="F332" s="11" t="s">
        <v>2125</v>
      </c>
      <c r="G332" s="14" t="s">
        <v>2130</v>
      </c>
      <c r="H332" s="25" t="s">
        <v>42</v>
      </c>
      <c r="I332" s="25" t="s">
        <v>2125</v>
      </c>
      <c r="J332" s="57">
        <v>45047</v>
      </c>
      <c r="K332" s="57">
        <v>45231</v>
      </c>
      <c r="L332" s="25" t="s">
        <v>2125</v>
      </c>
      <c r="M332" s="11" t="s">
        <v>2125</v>
      </c>
      <c r="N332" s="16" t="s">
        <v>2131</v>
      </c>
      <c r="O332" s="25">
        <v>42</v>
      </c>
      <c r="P332" s="25">
        <v>5</v>
      </c>
      <c r="Q332" s="25">
        <v>37</v>
      </c>
      <c r="R332" s="16" t="s">
        <v>2132</v>
      </c>
      <c r="S332" s="21" t="s">
        <v>2133</v>
      </c>
      <c r="T332" s="86"/>
    </row>
    <row r="333" s="197" customFormat="1" ht="33.75" spans="1:20">
      <c r="A333" s="85">
        <v>328</v>
      </c>
      <c r="B333" s="85" t="s">
        <v>12</v>
      </c>
      <c r="C333" s="16" t="s">
        <v>297</v>
      </c>
      <c r="D333" s="11" t="s">
        <v>2134</v>
      </c>
      <c r="E333" s="21" t="s">
        <v>464</v>
      </c>
      <c r="F333" s="21" t="s">
        <v>2135</v>
      </c>
      <c r="G333" s="21" t="s">
        <v>2136</v>
      </c>
      <c r="H333" s="21" t="s">
        <v>42</v>
      </c>
      <c r="I333" s="21" t="s">
        <v>2135</v>
      </c>
      <c r="J333" s="18">
        <v>45017</v>
      </c>
      <c r="K333" s="18">
        <v>45261</v>
      </c>
      <c r="L333" s="21" t="s">
        <v>2135</v>
      </c>
      <c r="M333" s="21" t="s">
        <v>2135</v>
      </c>
      <c r="N333" s="21" t="s">
        <v>2137</v>
      </c>
      <c r="O333" s="25">
        <v>7</v>
      </c>
      <c r="P333" s="25">
        <v>5</v>
      </c>
      <c r="Q333" s="25">
        <v>2</v>
      </c>
      <c r="R333" s="21" t="s">
        <v>2138</v>
      </c>
      <c r="S333" s="21" t="s">
        <v>2139</v>
      </c>
      <c r="T333" s="86"/>
    </row>
    <row r="334" s="197" customFormat="1" ht="45" spans="1:20">
      <c r="A334" s="85">
        <v>329</v>
      </c>
      <c r="B334" s="85" t="s">
        <v>12</v>
      </c>
      <c r="C334" s="11" t="s">
        <v>297</v>
      </c>
      <c r="D334" s="11" t="s">
        <v>398</v>
      </c>
      <c r="E334" s="25" t="s">
        <v>464</v>
      </c>
      <c r="F334" s="25" t="s">
        <v>2112</v>
      </c>
      <c r="G334" s="11" t="s">
        <v>2140</v>
      </c>
      <c r="H334" s="25" t="s">
        <v>42</v>
      </c>
      <c r="I334" s="11" t="s">
        <v>2112</v>
      </c>
      <c r="J334" s="36">
        <v>45017</v>
      </c>
      <c r="K334" s="36">
        <v>45261</v>
      </c>
      <c r="L334" s="25" t="s">
        <v>2112</v>
      </c>
      <c r="M334" s="25" t="s">
        <v>2112</v>
      </c>
      <c r="N334" s="11" t="s">
        <v>2141</v>
      </c>
      <c r="O334" s="11">
        <v>215</v>
      </c>
      <c r="P334" s="11">
        <v>15</v>
      </c>
      <c r="Q334" s="11">
        <v>200</v>
      </c>
      <c r="R334" s="14" t="s">
        <v>2142</v>
      </c>
      <c r="S334" s="14" t="s">
        <v>2143</v>
      </c>
      <c r="T334" s="86"/>
    </row>
    <row r="335" s="197" customFormat="1" ht="33.75" spans="1:20">
      <c r="A335" s="85">
        <v>330</v>
      </c>
      <c r="B335" s="85" t="s">
        <v>12</v>
      </c>
      <c r="C335" s="16" t="s">
        <v>297</v>
      </c>
      <c r="D335" s="16" t="s">
        <v>398</v>
      </c>
      <c r="E335" s="16" t="s">
        <v>86</v>
      </c>
      <c r="F335" s="16" t="s">
        <v>2144</v>
      </c>
      <c r="G335" s="16" t="s">
        <v>2145</v>
      </c>
      <c r="H335" s="16" t="s">
        <v>2146</v>
      </c>
      <c r="I335" s="16" t="s">
        <v>2147</v>
      </c>
      <c r="J335" s="45">
        <v>45078</v>
      </c>
      <c r="K335" s="45">
        <v>45170</v>
      </c>
      <c r="L335" s="16" t="s">
        <v>2144</v>
      </c>
      <c r="M335" s="16" t="s">
        <v>2144</v>
      </c>
      <c r="N335" s="16" t="s">
        <v>2148</v>
      </c>
      <c r="O335" s="16">
        <v>30</v>
      </c>
      <c r="P335" s="16">
        <v>10</v>
      </c>
      <c r="Q335" s="16">
        <v>20</v>
      </c>
      <c r="R335" s="16" t="s">
        <v>2149</v>
      </c>
      <c r="S335" s="16" t="s">
        <v>2150</v>
      </c>
      <c r="T335" s="86"/>
    </row>
    <row r="336" s="197" customFormat="1" ht="56.25" spans="1:20">
      <c r="A336" s="85">
        <v>331</v>
      </c>
      <c r="B336" s="85" t="s">
        <v>12</v>
      </c>
      <c r="C336" s="16" t="s">
        <v>297</v>
      </c>
      <c r="D336" s="16" t="s">
        <v>374</v>
      </c>
      <c r="E336" s="16" t="s">
        <v>86</v>
      </c>
      <c r="F336" s="16" t="s">
        <v>1032</v>
      </c>
      <c r="G336" s="16" t="s">
        <v>2151</v>
      </c>
      <c r="H336" s="16" t="s">
        <v>42</v>
      </c>
      <c r="I336" s="16" t="s">
        <v>2152</v>
      </c>
      <c r="J336" s="36">
        <v>44986</v>
      </c>
      <c r="K336" s="36">
        <v>45170</v>
      </c>
      <c r="L336" s="16" t="s">
        <v>1032</v>
      </c>
      <c r="M336" s="16" t="s">
        <v>1032</v>
      </c>
      <c r="N336" s="16" t="s">
        <v>2153</v>
      </c>
      <c r="O336" s="16">
        <v>50</v>
      </c>
      <c r="P336" s="16">
        <v>20</v>
      </c>
      <c r="Q336" s="16">
        <v>30</v>
      </c>
      <c r="R336" s="16" t="s">
        <v>2154</v>
      </c>
      <c r="S336" s="16" t="s">
        <v>2155</v>
      </c>
      <c r="T336" s="86"/>
    </row>
    <row r="337" s="197" customFormat="1" ht="45" spans="1:20">
      <c r="A337" s="85">
        <v>332</v>
      </c>
      <c r="B337" s="85" t="s">
        <v>12</v>
      </c>
      <c r="C337" s="16" t="s">
        <v>297</v>
      </c>
      <c r="D337" s="16" t="s">
        <v>374</v>
      </c>
      <c r="E337" s="16" t="s">
        <v>86</v>
      </c>
      <c r="F337" s="16" t="s">
        <v>2156</v>
      </c>
      <c r="G337" s="16" t="s">
        <v>2157</v>
      </c>
      <c r="H337" s="16" t="s">
        <v>402</v>
      </c>
      <c r="I337" s="16" t="s">
        <v>2156</v>
      </c>
      <c r="J337" s="36">
        <v>45078</v>
      </c>
      <c r="K337" s="36">
        <v>45261</v>
      </c>
      <c r="L337" s="16" t="s">
        <v>2156</v>
      </c>
      <c r="M337" s="16" t="s">
        <v>2156</v>
      </c>
      <c r="N337" s="16" t="s">
        <v>2158</v>
      </c>
      <c r="O337" s="16">
        <v>11</v>
      </c>
      <c r="P337" s="16">
        <v>10</v>
      </c>
      <c r="Q337" s="16">
        <v>1</v>
      </c>
      <c r="R337" s="16" t="s">
        <v>2159</v>
      </c>
      <c r="S337" s="16" t="s">
        <v>2160</v>
      </c>
      <c r="T337" s="86"/>
    </row>
    <row r="338" s="197" customFormat="1" ht="33.75" spans="1:20">
      <c r="A338" s="85">
        <v>333</v>
      </c>
      <c r="B338" s="85" t="s">
        <v>12</v>
      </c>
      <c r="C338" s="16" t="s">
        <v>297</v>
      </c>
      <c r="D338" s="16" t="s">
        <v>374</v>
      </c>
      <c r="E338" s="16" t="s">
        <v>86</v>
      </c>
      <c r="F338" s="16" t="s">
        <v>2161</v>
      </c>
      <c r="G338" s="16" t="s">
        <v>2162</v>
      </c>
      <c r="H338" s="16" t="s">
        <v>42</v>
      </c>
      <c r="I338" s="16" t="s">
        <v>2161</v>
      </c>
      <c r="J338" s="36">
        <v>45078</v>
      </c>
      <c r="K338" s="36">
        <v>45261</v>
      </c>
      <c r="L338" s="16" t="s">
        <v>2161</v>
      </c>
      <c r="M338" s="16" t="s">
        <v>2161</v>
      </c>
      <c r="N338" s="16" t="s">
        <v>2163</v>
      </c>
      <c r="O338" s="16">
        <v>12</v>
      </c>
      <c r="P338" s="16">
        <v>7</v>
      </c>
      <c r="Q338" s="16">
        <v>5</v>
      </c>
      <c r="R338" s="16" t="s">
        <v>2164</v>
      </c>
      <c r="S338" s="16" t="s">
        <v>2165</v>
      </c>
      <c r="T338" s="86"/>
    </row>
    <row r="339" s="197" customFormat="1" ht="33.75" spans="1:20">
      <c r="A339" s="85">
        <v>334</v>
      </c>
      <c r="B339" s="85" t="s">
        <v>12</v>
      </c>
      <c r="C339" s="16" t="s">
        <v>297</v>
      </c>
      <c r="D339" s="16" t="s">
        <v>374</v>
      </c>
      <c r="E339" s="16" t="s">
        <v>86</v>
      </c>
      <c r="F339" s="16" t="s">
        <v>2166</v>
      </c>
      <c r="G339" s="16" t="s">
        <v>2167</v>
      </c>
      <c r="H339" s="16" t="s">
        <v>498</v>
      </c>
      <c r="I339" s="16" t="s">
        <v>2166</v>
      </c>
      <c r="J339" s="36">
        <v>45200</v>
      </c>
      <c r="K339" s="36">
        <v>45231</v>
      </c>
      <c r="L339" s="16" t="s">
        <v>2166</v>
      </c>
      <c r="M339" s="16" t="s">
        <v>2166</v>
      </c>
      <c r="N339" s="16" t="s">
        <v>2168</v>
      </c>
      <c r="O339" s="16">
        <v>13.5</v>
      </c>
      <c r="P339" s="16">
        <v>5</v>
      </c>
      <c r="Q339" s="16">
        <v>8.5</v>
      </c>
      <c r="R339" s="16" t="s">
        <v>2169</v>
      </c>
      <c r="S339" s="16" t="s">
        <v>2170</v>
      </c>
      <c r="T339" s="86"/>
    </row>
    <row r="340" s="197" customFormat="1" ht="45" spans="1:20">
      <c r="A340" s="85">
        <v>335</v>
      </c>
      <c r="B340" s="85" t="s">
        <v>12</v>
      </c>
      <c r="C340" s="16" t="s">
        <v>297</v>
      </c>
      <c r="D340" s="16" t="s">
        <v>374</v>
      </c>
      <c r="E340" s="16" t="s">
        <v>86</v>
      </c>
      <c r="F340" s="16" t="s">
        <v>2171</v>
      </c>
      <c r="G340" s="16" t="s">
        <v>2172</v>
      </c>
      <c r="H340" s="16" t="s">
        <v>42</v>
      </c>
      <c r="I340" s="16" t="s">
        <v>2171</v>
      </c>
      <c r="J340" s="36">
        <v>45170</v>
      </c>
      <c r="K340" s="36">
        <v>45261</v>
      </c>
      <c r="L340" s="16" t="s">
        <v>2171</v>
      </c>
      <c r="M340" s="16" t="s">
        <v>2171</v>
      </c>
      <c r="N340" s="16" t="s">
        <v>2173</v>
      </c>
      <c r="O340" s="16">
        <v>5</v>
      </c>
      <c r="P340" s="16">
        <v>5</v>
      </c>
      <c r="Q340" s="16">
        <v>0</v>
      </c>
      <c r="R340" s="16" t="s">
        <v>2174</v>
      </c>
      <c r="S340" s="16" t="s">
        <v>2175</v>
      </c>
      <c r="T340" s="86"/>
    </row>
    <row r="341" s="197" customFormat="1" ht="45" spans="1:20">
      <c r="A341" s="85">
        <v>336</v>
      </c>
      <c r="B341" s="85" t="s">
        <v>12</v>
      </c>
      <c r="C341" s="16" t="s">
        <v>297</v>
      </c>
      <c r="D341" s="16" t="s">
        <v>551</v>
      </c>
      <c r="E341" s="16" t="s">
        <v>86</v>
      </c>
      <c r="F341" s="16" t="s">
        <v>2144</v>
      </c>
      <c r="G341" s="16" t="s">
        <v>2176</v>
      </c>
      <c r="H341" s="16" t="s">
        <v>42</v>
      </c>
      <c r="I341" s="16" t="s">
        <v>2177</v>
      </c>
      <c r="J341" s="36">
        <v>45078</v>
      </c>
      <c r="K341" s="36">
        <v>45200</v>
      </c>
      <c r="L341" s="16" t="s">
        <v>2178</v>
      </c>
      <c r="M341" s="16" t="s">
        <v>2144</v>
      </c>
      <c r="N341" s="16" t="s">
        <v>2179</v>
      </c>
      <c r="O341" s="16">
        <v>35</v>
      </c>
      <c r="P341" s="16">
        <v>5</v>
      </c>
      <c r="Q341" s="16">
        <v>30</v>
      </c>
      <c r="R341" s="16" t="s">
        <v>2180</v>
      </c>
      <c r="S341" s="16" t="s">
        <v>2181</v>
      </c>
      <c r="T341" s="86"/>
    </row>
    <row r="342" s="197" customFormat="1" ht="45" spans="1:20">
      <c r="A342" s="85">
        <v>337</v>
      </c>
      <c r="B342" s="15" t="s">
        <v>11</v>
      </c>
      <c r="C342" s="16" t="s">
        <v>1796</v>
      </c>
      <c r="D342" s="16" t="s">
        <v>114</v>
      </c>
      <c r="E342" s="16" t="s">
        <v>86</v>
      </c>
      <c r="F342" s="16" t="s">
        <v>87</v>
      </c>
      <c r="G342" s="16" t="s">
        <v>2182</v>
      </c>
      <c r="H342" s="16" t="s">
        <v>195</v>
      </c>
      <c r="I342" s="16" t="s">
        <v>87</v>
      </c>
      <c r="J342" s="36">
        <v>45139</v>
      </c>
      <c r="K342" s="36">
        <v>45231</v>
      </c>
      <c r="L342" s="16" t="s">
        <v>2183</v>
      </c>
      <c r="M342" s="16" t="s">
        <v>87</v>
      </c>
      <c r="N342" s="16" t="s">
        <v>2184</v>
      </c>
      <c r="O342" s="16">
        <v>12</v>
      </c>
      <c r="P342" s="16">
        <v>10</v>
      </c>
      <c r="Q342" s="16">
        <v>2</v>
      </c>
      <c r="R342" s="16" t="s">
        <v>2185</v>
      </c>
      <c r="S342" s="16" t="s">
        <v>2186</v>
      </c>
      <c r="T342" s="86"/>
    </row>
    <row r="343" s="197" customFormat="1" ht="56.25" spans="1:20">
      <c r="A343" s="85">
        <v>338</v>
      </c>
      <c r="B343" s="85" t="s">
        <v>12</v>
      </c>
      <c r="C343" s="15" t="s">
        <v>297</v>
      </c>
      <c r="D343" s="15" t="s">
        <v>398</v>
      </c>
      <c r="E343" s="15" t="s">
        <v>99</v>
      </c>
      <c r="F343" s="15" t="s">
        <v>100</v>
      </c>
      <c r="G343" s="15" t="s">
        <v>2187</v>
      </c>
      <c r="H343" s="15" t="s">
        <v>42</v>
      </c>
      <c r="I343" s="15" t="s">
        <v>2188</v>
      </c>
      <c r="J343" s="39">
        <v>44986</v>
      </c>
      <c r="K343" s="39">
        <v>45261</v>
      </c>
      <c r="L343" s="15" t="s">
        <v>760</v>
      </c>
      <c r="M343" s="15" t="s">
        <v>100</v>
      </c>
      <c r="N343" s="15" t="s">
        <v>2189</v>
      </c>
      <c r="O343" s="15">
        <v>45</v>
      </c>
      <c r="P343" s="15">
        <v>10</v>
      </c>
      <c r="Q343" s="15">
        <v>35</v>
      </c>
      <c r="R343" s="15" t="s">
        <v>2190</v>
      </c>
      <c r="S343" s="15" t="s">
        <v>2191</v>
      </c>
      <c r="T343" s="86"/>
    </row>
    <row r="344" s="197" customFormat="1" ht="56.25" spans="1:20">
      <c r="A344" s="85">
        <v>339</v>
      </c>
      <c r="B344" s="85" t="s">
        <v>12</v>
      </c>
      <c r="C344" s="15" t="s">
        <v>297</v>
      </c>
      <c r="D344" s="224" t="s">
        <v>413</v>
      </c>
      <c r="E344" s="15" t="s">
        <v>2192</v>
      </c>
      <c r="F344" s="15" t="s">
        <v>2193</v>
      </c>
      <c r="G344" s="15" t="s">
        <v>2194</v>
      </c>
      <c r="H344" s="15" t="s">
        <v>42</v>
      </c>
      <c r="I344" s="15" t="s">
        <v>2195</v>
      </c>
      <c r="J344" s="39">
        <v>44927</v>
      </c>
      <c r="K344" s="39">
        <v>45047</v>
      </c>
      <c r="L344" s="14" t="s">
        <v>760</v>
      </c>
      <c r="M344" s="15" t="s">
        <v>2193</v>
      </c>
      <c r="N344" s="69" t="s">
        <v>2196</v>
      </c>
      <c r="O344" s="69">
        <v>6</v>
      </c>
      <c r="P344" s="69">
        <v>5</v>
      </c>
      <c r="Q344" s="69">
        <v>1</v>
      </c>
      <c r="R344" s="69" t="s">
        <v>2197</v>
      </c>
      <c r="S344" s="13" t="s">
        <v>2198</v>
      </c>
      <c r="T344" s="86"/>
    </row>
    <row r="345" s="197" customFormat="1" ht="56.25" spans="1:20">
      <c r="A345" s="85">
        <v>340</v>
      </c>
      <c r="B345" s="15" t="s">
        <v>11</v>
      </c>
      <c r="C345" s="13" t="s">
        <v>212</v>
      </c>
      <c r="D345" s="13" t="s">
        <v>114</v>
      </c>
      <c r="E345" s="13" t="s">
        <v>1053</v>
      </c>
      <c r="F345" s="13" t="s">
        <v>2199</v>
      </c>
      <c r="G345" s="26" t="s">
        <v>2200</v>
      </c>
      <c r="H345" s="13" t="s">
        <v>42</v>
      </c>
      <c r="I345" s="13" t="s">
        <v>2199</v>
      </c>
      <c r="J345" s="43">
        <v>45047</v>
      </c>
      <c r="K345" s="43">
        <v>45261</v>
      </c>
      <c r="L345" s="43" t="s">
        <v>2201</v>
      </c>
      <c r="M345" s="13" t="s">
        <v>2199</v>
      </c>
      <c r="N345" s="26" t="s">
        <v>2202</v>
      </c>
      <c r="O345" s="252">
        <v>15</v>
      </c>
      <c r="P345" s="13">
        <v>5</v>
      </c>
      <c r="Q345" s="13">
        <v>10</v>
      </c>
      <c r="R345" s="26" t="s">
        <v>2203</v>
      </c>
      <c r="S345" s="26" t="s">
        <v>2204</v>
      </c>
      <c r="T345" s="86"/>
    </row>
    <row r="346" s="197" customFormat="1" ht="56.25" spans="1:20">
      <c r="A346" s="85">
        <v>341</v>
      </c>
      <c r="B346" s="15" t="s">
        <v>11</v>
      </c>
      <c r="C346" s="13" t="s">
        <v>212</v>
      </c>
      <c r="D346" s="13" t="s">
        <v>114</v>
      </c>
      <c r="E346" s="13" t="s">
        <v>1053</v>
      </c>
      <c r="F346" s="13" t="s">
        <v>2205</v>
      </c>
      <c r="G346" s="26" t="s">
        <v>2206</v>
      </c>
      <c r="H346" s="13" t="s">
        <v>402</v>
      </c>
      <c r="I346" s="13" t="s">
        <v>2205</v>
      </c>
      <c r="J346" s="43">
        <v>45047</v>
      </c>
      <c r="K346" s="43">
        <v>45261</v>
      </c>
      <c r="L346" s="43" t="s">
        <v>2201</v>
      </c>
      <c r="M346" s="13" t="s">
        <v>2205</v>
      </c>
      <c r="N346" s="26" t="s">
        <v>2207</v>
      </c>
      <c r="O346" s="252">
        <v>4</v>
      </c>
      <c r="P346" s="13">
        <v>3</v>
      </c>
      <c r="Q346" s="13">
        <v>1</v>
      </c>
      <c r="R346" s="26" t="s">
        <v>2208</v>
      </c>
      <c r="S346" s="26" t="s">
        <v>2209</v>
      </c>
      <c r="T346" s="86"/>
    </row>
    <row r="347" s="197" customFormat="1" ht="33.75" spans="1:20">
      <c r="A347" s="85">
        <v>342</v>
      </c>
      <c r="B347" s="15" t="s">
        <v>11</v>
      </c>
      <c r="C347" s="224" t="s">
        <v>2210</v>
      </c>
      <c r="D347" s="224" t="s">
        <v>114</v>
      </c>
      <c r="E347" s="13" t="s">
        <v>1053</v>
      </c>
      <c r="F347" s="13" t="s">
        <v>2211</v>
      </c>
      <c r="G347" s="250" t="s">
        <v>2212</v>
      </c>
      <c r="H347" s="13" t="s">
        <v>42</v>
      </c>
      <c r="I347" s="13" t="s">
        <v>2211</v>
      </c>
      <c r="J347" s="253">
        <v>45017</v>
      </c>
      <c r="K347" s="253">
        <v>45261</v>
      </c>
      <c r="L347" s="43" t="s">
        <v>2201</v>
      </c>
      <c r="M347" s="13" t="s">
        <v>2211</v>
      </c>
      <c r="N347" s="26" t="s">
        <v>2213</v>
      </c>
      <c r="O347" s="252">
        <v>65</v>
      </c>
      <c r="P347" s="13">
        <v>10</v>
      </c>
      <c r="Q347" s="13">
        <v>55</v>
      </c>
      <c r="R347" s="224" t="s">
        <v>2214</v>
      </c>
      <c r="S347" s="224" t="s">
        <v>2215</v>
      </c>
      <c r="T347" s="86"/>
    </row>
    <row r="348" s="197" customFormat="1" ht="56.25" spans="1:20">
      <c r="A348" s="85">
        <v>343</v>
      </c>
      <c r="B348" s="85" t="s">
        <v>12</v>
      </c>
      <c r="C348" s="13" t="s">
        <v>297</v>
      </c>
      <c r="D348" s="13" t="s">
        <v>2216</v>
      </c>
      <c r="E348" s="13" t="s">
        <v>1053</v>
      </c>
      <c r="F348" s="13" t="s">
        <v>2217</v>
      </c>
      <c r="G348" s="250" t="s">
        <v>2218</v>
      </c>
      <c r="H348" s="13" t="s">
        <v>402</v>
      </c>
      <c r="I348" s="13" t="s">
        <v>2219</v>
      </c>
      <c r="J348" s="43">
        <v>45017</v>
      </c>
      <c r="K348" s="43" t="s">
        <v>2220</v>
      </c>
      <c r="L348" s="43" t="s">
        <v>2201</v>
      </c>
      <c r="M348" s="13" t="s">
        <v>2217</v>
      </c>
      <c r="N348" s="26" t="s">
        <v>2221</v>
      </c>
      <c r="O348" s="252">
        <v>16</v>
      </c>
      <c r="P348" s="13">
        <v>10</v>
      </c>
      <c r="Q348" s="13">
        <v>6</v>
      </c>
      <c r="R348" s="26" t="s">
        <v>2222</v>
      </c>
      <c r="S348" s="26" t="s">
        <v>2223</v>
      </c>
      <c r="T348" s="86"/>
    </row>
    <row r="349" s="197" customFormat="1" ht="33.75" spans="1:20">
      <c r="A349" s="85">
        <v>344</v>
      </c>
      <c r="B349" s="85" t="s">
        <v>12</v>
      </c>
      <c r="C349" s="21" t="s">
        <v>297</v>
      </c>
      <c r="D349" s="13" t="s">
        <v>398</v>
      </c>
      <c r="E349" s="13" t="s">
        <v>1053</v>
      </c>
      <c r="F349" s="13" t="s">
        <v>2205</v>
      </c>
      <c r="G349" s="26" t="s">
        <v>2224</v>
      </c>
      <c r="H349" s="13" t="s">
        <v>2225</v>
      </c>
      <c r="I349" s="13" t="s">
        <v>2205</v>
      </c>
      <c r="J349" s="43">
        <v>44927</v>
      </c>
      <c r="K349" s="43">
        <v>45261</v>
      </c>
      <c r="L349" s="43" t="s">
        <v>2201</v>
      </c>
      <c r="M349" s="13" t="s">
        <v>2205</v>
      </c>
      <c r="N349" s="26" t="s">
        <v>2226</v>
      </c>
      <c r="O349" s="154">
        <v>20</v>
      </c>
      <c r="P349" s="13">
        <v>7</v>
      </c>
      <c r="Q349" s="13">
        <v>13</v>
      </c>
      <c r="R349" s="26" t="s">
        <v>2227</v>
      </c>
      <c r="S349" s="26" t="s">
        <v>2228</v>
      </c>
      <c r="T349" s="86"/>
    </row>
    <row r="350" s="197" customFormat="1" ht="33.75" spans="1:20">
      <c r="A350" s="85">
        <v>345</v>
      </c>
      <c r="B350" s="85" t="s">
        <v>12</v>
      </c>
      <c r="C350" s="11" t="s">
        <v>297</v>
      </c>
      <c r="D350" s="11" t="s">
        <v>413</v>
      </c>
      <c r="E350" s="11" t="s">
        <v>1077</v>
      </c>
      <c r="F350" s="11" t="s">
        <v>2229</v>
      </c>
      <c r="G350" s="11" t="s">
        <v>2230</v>
      </c>
      <c r="H350" s="11" t="s">
        <v>42</v>
      </c>
      <c r="I350" s="11" t="s">
        <v>2229</v>
      </c>
      <c r="J350" s="36">
        <v>45139</v>
      </c>
      <c r="K350" s="36">
        <v>45261</v>
      </c>
      <c r="L350" s="11" t="s">
        <v>2231</v>
      </c>
      <c r="M350" s="11" t="s">
        <v>2229</v>
      </c>
      <c r="N350" s="11" t="s">
        <v>2232</v>
      </c>
      <c r="O350" s="11">
        <v>5</v>
      </c>
      <c r="P350" s="11">
        <v>4</v>
      </c>
      <c r="Q350" s="11">
        <v>1</v>
      </c>
      <c r="R350" s="11" t="s">
        <v>2233</v>
      </c>
      <c r="S350" s="11" t="s">
        <v>2234</v>
      </c>
      <c r="T350" s="86"/>
    </row>
    <row r="351" s="197" customFormat="1" ht="33.75" spans="1:20">
      <c r="A351" s="85">
        <v>346</v>
      </c>
      <c r="B351" s="85" t="s">
        <v>12</v>
      </c>
      <c r="C351" s="11" t="s">
        <v>297</v>
      </c>
      <c r="D351" s="11" t="s">
        <v>398</v>
      </c>
      <c r="E351" s="11" t="s">
        <v>1077</v>
      </c>
      <c r="F351" s="11" t="s">
        <v>2235</v>
      </c>
      <c r="G351" s="11" t="s">
        <v>2236</v>
      </c>
      <c r="H351" s="11" t="s">
        <v>42</v>
      </c>
      <c r="I351" s="11" t="s">
        <v>2235</v>
      </c>
      <c r="J351" s="36">
        <v>45139</v>
      </c>
      <c r="K351" s="36">
        <v>45261</v>
      </c>
      <c r="L351" s="11" t="s">
        <v>2231</v>
      </c>
      <c r="M351" s="11" t="s">
        <v>2235</v>
      </c>
      <c r="N351" s="11" t="s">
        <v>2237</v>
      </c>
      <c r="O351" s="11">
        <v>5</v>
      </c>
      <c r="P351" s="11">
        <v>5</v>
      </c>
      <c r="Q351" s="11">
        <v>0</v>
      </c>
      <c r="R351" s="11" t="s">
        <v>2238</v>
      </c>
      <c r="S351" s="11" t="s">
        <v>2239</v>
      </c>
      <c r="T351" s="86"/>
    </row>
    <row r="352" s="197" customFormat="1" ht="45" spans="1:20">
      <c r="A352" s="85">
        <v>347</v>
      </c>
      <c r="B352" s="85" t="s">
        <v>12</v>
      </c>
      <c r="C352" s="11" t="s">
        <v>297</v>
      </c>
      <c r="D352" s="11" t="s">
        <v>398</v>
      </c>
      <c r="E352" s="11" t="s">
        <v>1077</v>
      </c>
      <c r="F352" s="11" t="s">
        <v>2240</v>
      </c>
      <c r="G352" s="11" t="s">
        <v>2241</v>
      </c>
      <c r="H352" s="11" t="s">
        <v>648</v>
      </c>
      <c r="I352" s="11" t="s">
        <v>2240</v>
      </c>
      <c r="J352" s="36">
        <v>45139</v>
      </c>
      <c r="K352" s="36">
        <v>45261</v>
      </c>
      <c r="L352" s="11" t="s">
        <v>2231</v>
      </c>
      <c r="M352" s="11" t="s">
        <v>2240</v>
      </c>
      <c r="N352" s="11" t="s">
        <v>2242</v>
      </c>
      <c r="O352" s="11">
        <v>9</v>
      </c>
      <c r="P352" s="11">
        <v>5</v>
      </c>
      <c r="Q352" s="11">
        <v>4</v>
      </c>
      <c r="R352" s="11" t="s">
        <v>2243</v>
      </c>
      <c r="S352" s="11" t="s">
        <v>2244</v>
      </c>
      <c r="T352" s="86"/>
    </row>
    <row r="353" s="197" customFormat="1" ht="45" spans="1:20">
      <c r="A353" s="85">
        <v>348</v>
      </c>
      <c r="B353" s="15" t="s">
        <v>11</v>
      </c>
      <c r="C353" s="11" t="s">
        <v>212</v>
      </c>
      <c r="D353" s="11" t="s">
        <v>114</v>
      </c>
      <c r="E353" s="11" t="s">
        <v>1077</v>
      </c>
      <c r="F353" s="11" t="s">
        <v>2245</v>
      </c>
      <c r="G353" s="11" t="s">
        <v>2246</v>
      </c>
      <c r="H353" s="11" t="s">
        <v>42</v>
      </c>
      <c r="I353" s="11" t="s">
        <v>2245</v>
      </c>
      <c r="J353" s="36">
        <v>45139</v>
      </c>
      <c r="K353" s="36">
        <v>45261</v>
      </c>
      <c r="L353" s="11" t="s">
        <v>2231</v>
      </c>
      <c r="M353" s="11" t="s">
        <v>2245</v>
      </c>
      <c r="N353" s="11" t="s">
        <v>2247</v>
      </c>
      <c r="O353" s="11">
        <v>10</v>
      </c>
      <c r="P353" s="11">
        <v>10</v>
      </c>
      <c r="Q353" s="11">
        <v>0</v>
      </c>
      <c r="R353" s="11" t="s">
        <v>2248</v>
      </c>
      <c r="S353" s="11" t="s">
        <v>2249</v>
      </c>
      <c r="T353" s="86"/>
    </row>
    <row r="354" s="197" customFormat="1" ht="56.25" spans="1:20">
      <c r="A354" s="85">
        <v>349</v>
      </c>
      <c r="B354" s="85" t="s">
        <v>12</v>
      </c>
      <c r="C354" s="11" t="s">
        <v>297</v>
      </c>
      <c r="D354" s="11" t="s">
        <v>398</v>
      </c>
      <c r="E354" s="11" t="s">
        <v>1077</v>
      </c>
      <c r="F354" s="11" t="s">
        <v>2229</v>
      </c>
      <c r="G354" s="11" t="s">
        <v>2250</v>
      </c>
      <c r="H354" s="11" t="s">
        <v>42</v>
      </c>
      <c r="I354" s="11" t="s">
        <v>2229</v>
      </c>
      <c r="J354" s="36">
        <v>45139</v>
      </c>
      <c r="K354" s="36">
        <v>45261</v>
      </c>
      <c r="L354" s="11" t="s">
        <v>2231</v>
      </c>
      <c r="M354" s="11" t="s">
        <v>2229</v>
      </c>
      <c r="N354" s="11" t="s">
        <v>2251</v>
      </c>
      <c r="O354" s="11">
        <v>5</v>
      </c>
      <c r="P354" s="11">
        <v>5</v>
      </c>
      <c r="Q354" s="11">
        <v>0</v>
      </c>
      <c r="R354" s="11" t="s">
        <v>2252</v>
      </c>
      <c r="S354" s="11" t="s">
        <v>2253</v>
      </c>
      <c r="T354" s="86"/>
    </row>
    <row r="355" s="197" customFormat="1" ht="45" spans="1:20">
      <c r="A355" s="85">
        <v>350</v>
      </c>
      <c r="B355" s="85" t="s">
        <v>12</v>
      </c>
      <c r="C355" s="11" t="s">
        <v>297</v>
      </c>
      <c r="D355" s="11" t="s">
        <v>398</v>
      </c>
      <c r="E355" s="11" t="s">
        <v>1077</v>
      </c>
      <c r="F355" s="11" t="s">
        <v>2231</v>
      </c>
      <c r="G355" s="11" t="s">
        <v>2254</v>
      </c>
      <c r="H355" s="11" t="s">
        <v>42</v>
      </c>
      <c r="I355" s="11" t="s">
        <v>2255</v>
      </c>
      <c r="J355" s="36">
        <v>45139</v>
      </c>
      <c r="K355" s="36">
        <v>45261</v>
      </c>
      <c r="L355" s="11" t="s">
        <v>2231</v>
      </c>
      <c r="M355" s="11" t="s">
        <v>2231</v>
      </c>
      <c r="N355" s="11" t="s">
        <v>2256</v>
      </c>
      <c r="O355" s="11">
        <v>15</v>
      </c>
      <c r="P355" s="11">
        <v>15</v>
      </c>
      <c r="Q355" s="11">
        <v>0</v>
      </c>
      <c r="R355" s="11" t="s">
        <v>2257</v>
      </c>
      <c r="S355" s="11" t="s">
        <v>2258</v>
      </c>
      <c r="T355" s="86"/>
    </row>
    <row r="356" s="197" customFormat="1" ht="45" spans="1:20">
      <c r="A356" s="85">
        <v>351</v>
      </c>
      <c r="B356" s="85" t="s">
        <v>12</v>
      </c>
      <c r="C356" s="21" t="s">
        <v>297</v>
      </c>
      <c r="D356" s="21" t="s">
        <v>398</v>
      </c>
      <c r="E356" s="21" t="s">
        <v>92</v>
      </c>
      <c r="F356" s="21" t="s">
        <v>2259</v>
      </c>
      <c r="G356" s="21" t="s">
        <v>2260</v>
      </c>
      <c r="H356" s="21" t="s">
        <v>42</v>
      </c>
      <c r="I356" s="21" t="s">
        <v>2261</v>
      </c>
      <c r="J356" s="18">
        <v>44986</v>
      </c>
      <c r="K356" s="18">
        <v>45078</v>
      </c>
      <c r="L356" s="13" t="s">
        <v>767</v>
      </c>
      <c r="M356" s="21" t="s">
        <v>2259</v>
      </c>
      <c r="N356" s="21" t="s">
        <v>2262</v>
      </c>
      <c r="O356" s="21">
        <v>50</v>
      </c>
      <c r="P356" s="21">
        <v>50</v>
      </c>
      <c r="Q356" s="21">
        <v>0</v>
      </c>
      <c r="R356" s="21" t="s">
        <v>2263</v>
      </c>
      <c r="S356" s="21" t="s">
        <v>2264</v>
      </c>
      <c r="T356" s="86"/>
    </row>
    <row r="357" s="197" customFormat="1" ht="56.25" spans="1:20">
      <c r="A357" s="85">
        <v>352</v>
      </c>
      <c r="B357" s="85" t="s">
        <v>12</v>
      </c>
      <c r="C357" s="21" t="s">
        <v>297</v>
      </c>
      <c r="D357" s="21" t="s">
        <v>398</v>
      </c>
      <c r="E357" s="21" t="s">
        <v>92</v>
      </c>
      <c r="F357" s="21" t="s">
        <v>1089</v>
      </c>
      <c r="G357" s="21" t="s">
        <v>2265</v>
      </c>
      <c r="H357" s="21" t="s">
        <v>42</v>
      </c>
      <c r="I357" s="21" t="s">
        <v>2266</v>
      </c>
      <c r="J357" s="18">
        <v>45170</v>
      </c>
      <c r="K357" s="18">
        <v>45200</v>
      </c>
      <c r="L357" s="21" t="s">
        <v>767</v>
      </c>
      <c r="M357" s="21" t="s">
        <v>1089</v>
      </c>
      <c r="N357" s="21" t="s">
        <v>2267</v>
      </c>
      <c r="O357" s="21">
        <v>17</v>
      </c>
      <c r="P357" s="21">
        <v>16</v>
      </c>
      <c r="Q357" s="21">
        <v>1</v>
      </c>
      <c r="R357" s="21" t="s">
        <v>2268</v>
      </c>
      <c r="S357" s="21" t="s">
        <v>2269</v>
      </c>
      <c r="T357" s="86"/>
    </row>
    <row r="358" s="197" customFormat="1" ht="45" spans="1:20">
      <c r="A358" s="85">
        <v>353</v>
      </c>
      <c r="B358" s="85" t="s">
        <v>12</v>
      </c>
      <c r="C358" s="21" t="s">
        <v>297</v>
      </c>
      <c r="D358" s="21" t="s">
        <v>389</v>
      </c>
      <c r="E358" s="21" t="s">
        <v>92</v>
      </c>
      <c r="F358" s="21" t="s">
        <v>1089</v>
      </c>
      <c r="G358" s="21" t="s">
        <v>2270</v>
      </c>
      <c r="H358" s="21" t="s">
        <v>42</v>
      </c>
      <c r="I358" s="21" t="s">
        <v>2271</v>
      </c>
      <c r="J358" s="18">
        <v>45074</v>
      </c>
      <c r="K358" s="18">
        <v>45092</v>
      </c>
      <c r="L358" s="13" t="s">
        <v>767</v>
      </c>
      <c r="M358" s="21" t="s">
        <v>1089</v>
      </c>
      <c r="N358" s="21" t="s">
        <v>2272</v>
      </c>
      <c r="O358" s="21">
        <v>10</v>
      </c>
      <c r="P358" s="21">
        <v>10</v>
      </c>
      <c r="Q358" s="21">
        <v>0</v>
      </c>
      <c r="R358" s="21" t="s">
        <v>769</v>
      </c>
      <c r="S358" s="21" t="s">
        <v>2273</v>
      </c>
      <c r="T358" s="86"/>
    </row>
    <row r="359" s="197" customFormat="1" ht="33.75" spans="1:20">
      <c r="A359" s="85">
        <v>354</v>
      </c>
      <c r="B359" s="85" t="s">
        <v>12</v>
      </c>
      <c r="C359" s="21" t="s">
        <v>297</v>
      </c>
      <c r="D359" s="21" t="s">
        <v>389</v>
      </c>
      <c r="E359" s="21" t="s">
        <v>92</v>
      </c>
      <c r="F359" s="21" t="s">
        <v>1089</v>
      </c>
      <c r="G359" s="21" t="s">
        <v>2274</v>
      </c>
      <c r="H359" s="21" t="s">
        <v>42</v>
      </c>
      <c r="I359" s="21" t="s">
        <v>2275</v>
      </c>
      <c r="J359" s="18">
        <v>45078</v>
      </c>
      <c r="K359" s="18">
        <v>45139</v>
      </c>
      <c r="L359" s="13" t="s">
        <v>767</v>
      </c>
      <c r="M359" s="21" t="s">
        <v>1089</v>
      </c>
      <c r="N359" s="21" t="s">
        <v>2276</v>
      </c>
      <c r="O359" s="21">
        <v>10</v>
      </c>
      <c r="P359" s="21">
        <v>10</v>
      </c>
      <c r="Q359" s="21">
        <v>0</v>
      </c>
      <c r="R359" s="21" t="s">
        <v>2277</v>
      </c>
      <c r="S359" s="21" t="s">
        <v>2278</v>
      </c>
      <c r="T359" s="86"/>
    </row>
    <row r="360" s="197" customFormat="1" ht="33.75" spans="1:20">
      <c r="A360" s="85">
        <v>355</v>
      </c>
      <c r="B360" s="85" t="s">
        <v>12</v>
      </c>
      <c r="C360" s="21" t="s">
        <v>297</v>
      </c>
      <c r="D360" s="21" t="s">
        <v>398</v>
      </c>
      <c r="E360" s="21" t="s">
        <v>92</v>
      </c>
      <c r="F360" s="21" t="s">
        <v>2279</v>
      </c>
      <c r="G360" s="21" t="s">
        <v>2280</v>
      </c>
      <c r="H360" s="21" t="s">
        <v>42</v>
      </c>
      <c r="I360" s="21" t="s">
        <v>2281</v>
      </c>
      <c r="J360" s="254" t="s">
        <v>460</v>
      </c>
      <c r="K360" s="254" t="s">
        <v>488</v>
      </c>
      <c r="L360" s="21" t="s">
        <v>767</v>
      </c>
      <c r="M360" s="21" t="s">
        <v>2279</v>
      </c>
      <c r="N360" s="21" t="s">
        <v>2282</v>
      </c>
      <c r="O360" s="21">
        <v>10</v>
      </c>
      <c r="P360" s="21">
        <v>10</v>
      </c>
      <c r="Q360" s="21">
        <v>0</v>
      </c>
      <c r="R360" s="21" t="s">
        <v>2283</v>
      </c>
      <c r="S360" s="21" t="s">
        <v>2284</v>
      </c>
      <c r="T360" s="86"/>
    </row>
    <row r="361" s="197" customFormat="1" ht="45" spans="1:20">
      <c r="A361" s="85">
        <v>356</v>
      </c>
      <c r="B361" s="85" t="s">
        <v>12</v>
      </c>
      <c r="C361" s="47" t="s">
        <v>297</v>
      </c>
      <c r="D361" s="47" t="s">
        <v>398</v>
      </c>
      <c r="E361" s="47" t="s">
        <v>92</v>
      </c>
      <c r="F361" s="47" t="s">
        <v>2285</v>
      </c>
      <c r="G361" s="47" t="s">
        <v>2286</v>
      </c>
      <c r="H361" s="47" t="s">
        <v>42</v>
      </c>
      <c r="I361" s="47" t="s">
        <v>2287</v>
      </c>
      <c r="J361" s="79">
        <v>45017</v>
      </c>
      <c r="K361" s="79">
        <v>45047</v>
      </c>
      <c r="L361" s="47" t="s">
        <v>767</v>
      </c>
      <c r="M361" s="47" t="s">
        <v>2285</v>
      </c>
      <c r="N361" s="47" t="s">
        <v>2288</v>
      </c>
      <c r="O361" s="47">
        <v>20</v>
      </c>
      <c r="P361" s="47">
        <v>20</v>
      </c>
      <c r="Q361" s="47">
        <v>0</v>
      </c>
      <c r="R361" s="47" t="s">
        <v>2289</v>
      </c>
      <c r="S361" s="47" t="s">
        <v>2290</v>
      </c>
      <c r="T361" s="86"/>
    </row>
    <row r="362" s="197" customFormat="1" ht="56.25" spans="1:20">
      <c r="A362" s="85">
        <v>357</v>
      </c>
      <c r="B362" s="85" t="s">
        <v>12</v>
      </c>
      <c r="C362" s="47" t="s">
        <v>297</v>
      </c>
      <c r="D362" s="47" t="s">
        <v>551</v>
      </c>
      <c r="E362" s="47" t="s">
        <v>92</v>
      </c>
      <c r="F362" s="47" t="s">
        <v>771</v>
      </c>
      <c r="G362" s="47" t="s">
        <v>2291</v>
      </c>
      <c r="H362" s="47" t="s">
        <v>369</v>
      </c>
      <c r="I362" s="47" t="s">
        <v>771</v>
      </c>
      <c r="J362" s="79">
        <v>45258</v>
      </c>
      <c r="K362" s="79">
        <v>45290</v>
      </c>
      <c r="L362" s="47" t="s">
        <v>767</v>
      </c>
      <c r="M362" s="47" t="s">
        <v>771</v>
      </c>
      <c r="N362" s="47" t="s">
        <v>2292</v>
      </c>
      <c r="O362" s="47">
        <v>10</v>
      </c>
      <c r="P362" s="47">
        <v>10</v>
      </c>
      <c r="Q362" s="47">
        <v>0</v>
      </c>
      <c r="R362" s="47" t="s">
        <v>2293</v>
      </c>
      <c r="S362" s="47" t="s">
        <v>2294</v>
      </c>
      <c r="T362" s="86"/>
    </row>
    <row r="363" s="197" customFormat="1" ht="67.5" spans="1:20">
      <c r="A363" s="85">
        <v>358</v>
      </c>
      <c r="B363" s="85" t="s">
        <v>12</v>
      </c>
      <c r="C363" s="47" t="s">
        <v>297</v>
      </c>
      <c r="D363" s="47" t="s">
        <v>551</v>
      </c>
      <c r="E363" s="47" t="s">
        <v>92</v>
      </c>
      <c r="F363" s="47" t="s">
        <v>1095</v>
      </c>
      <c r="G363" s="47" t="s">
        <v>2295</v>
      </c>
      <c r="H363" s="47" t="s">
        <v>42</v>
      </c>
      <c r="I363" s="47" t="s">
        <v>2296</v>
      </c>
      <c r="J363" s="29">
        <v>45231</v>
      </c>
      <c r="K363" s="29">
        <v>45261</v>
      </c>
      <c r="L363" s="47" t="s">
        <v>767</v>
      </c>
      <c r="M363" s="47" t="s">
        <v>1095</v>
      </c>
      <c r="N363" s="47" t="s">
        <v>2297</v>
      </c>
      <c r="O363" s="47">
        <v>5</v>
      </c>
      <c r="P363" s="47">
        <v>5</v>
      </c>
      <c r="Q363" s="47">
        <v>0</v>
      </c>
      <c r="R363" s="47" t="s">
        <v>2298</v>
      </c>
      <c r="S363" s="47" t="s">
        <v>2299</v>
      </c>
      <c r="T363" s="86"/>
    </row>
    <row r="364" s="197" customFormat="1" ht="56.25" spans="1:20">
      <c r="A364" s="85">
        <v>359</v>
      </c>
      <c r="B364" s="85" t="s">
        <v>12</v>
      </c>
      <c r="C364" s="47" t="s">
        <v>297</v>
      </c>
      <c r="D364" s="47" t="s">
        <v>398</v>
      </c>
      <c r="E364" s="15" t="s">
        <v>92</v>
      </c>
      <c r="F364" s="15" t="s">
        <v>93</v>
      </c>
      <c r="G364" s="15" t="s">
        <v>2300</v>
      </c>
      <c r="H364" s="47" t="s">
        <v>402</v>
      </c>
      <c r="I364" s="15" t="s">
        <v>93</v>
      </c>
      <c r="J364" s="79">
        <v>45201</v>
      </c>
      <c r="K364" s="79">
        <v>45261</v>
      </c>
      <c r="L364" s="47" t="s">
        <v>767</v>
      </c>
      <c r="M364" s="15" t="s">
        <v>93</v>
      </c>
      <c r="N364" s="15" t="s">
        <v>2301</v>
      </c>
      <c r="O364" s="47">
        <v>20</v>
      </c>
      <c r="P364" s="47">
        <v>10</v>
      </c>
      <c r="Q364" s="47">
        <v>10</v>
      </c>
      <c r="R364" s="47" t="s">
        <v>2302</v>
      </c>
      <c r="S364" s="47" t="s">
        <v>2303</v>
      </c>
      <c r="T364" s="86"/>
    </row>
    <row r="365" s="197" customFormat="1" ht="78.75" spans="1:20">
      <c r="A365" s="85">
        <v>360</v>
      </c>
      <c r="B365" s="15" t="s">
        <v>11</v>
      </c>
      <c r="C365" s="11" t="s">
        <v>49</v>
      </c>
      <c r="D365" s="11" t="s">
        <v>2304</v>
      </c>
      <c r="E365" s="11" t="s">
        <v>2305</v>
      </c>
      <c r="F365" s="25" t="s">
        <v>1966</v>
      </c>
      <c r="G365" s="16" t="s">
        <v>2306</v>
      </c>
      <c r="H365" s="25" t="s">
        <v>42</v>
      </c>
      <c r="I365" s="11" t="s">
        <v>2307</v>
      </c>
      <c r="J365" s="36">
        <v>44928</v>
      </c>
      <c r="K365" s="57">
        <v>45262</v>
      </c>
      <c r="L365" s="11" t="s">
        <v>2308</v>
      </c>
      <c r="M365" s="25" t="s">
        <v>1966</v>
      </c>
      <c r="N365" s="16" t="s">
        <v>2309</v>
      </c>
      <c r="O365" s="16">
        <v>20</v>
      </c>
      <c r="P365" s="16">
        <v>20</v>
      </c>
      <c r="Q365" s="16">
        <v>0</v>
      </c>
      <c r="R365" s="11" t="s">
        <v>2310</v>
      </c>
      <c r="S365" s="11" t="s">
        <v>2311</v>
      </c>
      <c r="T365" s="86"/>
    </row>
    <row r="366" s="197" customFormat="1" ht="33.75" spans="1:20">
      <c r="A366" s="85">
        <v>361</v>
      </c>
      <c r="B366" s="85" t="s">
        <v>12</v>
      </c>
      <c r="C366" s="236" t="s">
        <v>297</v>
      </c>
      <c r="D366" s="16" t="s">
        <v>398</v>
      </c>
      <c r="E366" s="16" t="s">
        <v>1111</v>
      </c>
      <c r="F366" s="16" t="s">
        <v>1112</v>
      </c>
      <c r="G366" s="16" t="s">
        <v>1113</v>
      </c>
      <c r="H366" s="16" t="s">
        <v>42</v>
      </c>
      <c r="I366" s="16" t="s">
        <v>1114</v>
      </c>
      <c r="J366" s="251">
        <v>44986</v>
      </c>
      <c r="K366" s="251">
        <v>45291</v>
      </c>
      <c r="L366" s="16" t="s">
        <v>1112</v>
      </c>
      <c r="M366" s="16" t="s">
        <v>1112</v>
      </c>
      <c r="N366" s="255" t="s">
        <v>2312</v>
      </c>
      <c r="O366" s="16">
        <v>50</v>
      </c>
      <c r="P366" s="16">
        <v>30</v>
      </c>
      <c r="Q366" s="16">
        <v>20</v>
      </c>
      <c r="R366" s="257" t="s">
        <v>2313</v>
      </c>
      <c r="S366" s="257" t="s">
        <v>2314</v>
      </c>
      <c r="T366" s="86"/>
    </row>
    <row r="367" s="197" customFormat="1" ht="33.75" spans="1:20">
      <c r="A367" s="85">
        <v>362</v>
      </c>
      <c r="B367" s="85" t="s">
        <v>12</v>
      </c>
      <c r="C367" s="236" t="s">
        <v>297</v>
      </c>
      <c r="D367" s="16" t="s">
        <v>398</v>
      </c>
      <c r="E367" s="16" t="s">
        <v>1111</v>
      </c>
      <c r="F367" s="16" t="s">
        <v>2315</v>
      </c>
      <c r="G367" s="16" t="s">
        <v>2316</v>
      </c>
      <c r="H367" s="16" t="s">
        <v>42</v>
      </c>
      <c r="I367" s="16" t="s">
        <v>2317</v>
      </c>
      <c r="J367" s="251">
        <v>44986</v>
      </c>
      <c r="K367" s="251">
        <v>45291</v>
      </c>
      <c r="L367" s="16" t="s">
        <v>2315</v>
      </c>
      <c r="M367" s="16" t="s">
        <v>2315</v>
      </c>
      <c r="N367" s="16" t="s">
        <v>2318</v>
      </c>
      <c r="O367" s="16">
        <v>40</v>
      </c>
      <c r="P367" s="16">
        <v>30</v>
      </c>
      <c r="Q367" s="16">
        <v>10</v>
      </c>
      <c r="R367" s="257" t="s">
        <v>2319</v>
      </c>
      <c r="S367" s="257" t="s">
        <v>2320</v>
      </c>
      <c r="T367" s="86"/>
    </row>
    <row r="368" s="197" customFormat="1" ht="45" spans="1:20">
      <c r="A368" s="85">
        <v>363</v>
      </c>
      <c r="B368" s="85" t="s">
        <v>12</v>
      </c>
      <c r="C368" s="236" t="s">
        <v>297</v>
      </c>
      <c r="D368" s="16" t="s">
        <v>398</v>
      </c>
      <c r="E368" s="16" t="s">
        <v>1111</v>
      </c>
      <c r="F368" s="16" t="s">
        <v>2315</v>
      </c>
      <c r="G368" s="16" t="s">
        <v>2321</v>
      </c>
      <c r="H368" s="16" t="s">
        <v>42</v>
      </c>
      <c r="I368" s="16" t="s">
        <v>2322</v>
      </c>
      <c r="J368" s="251">
        <v>44986</v>
      </c>
      <c r="K368" s="251">
        <v>45291</v>
      </c>
      <c r="L368" s="16" t="s">
        <v>2315</v>
      </c>
      <c r="M368" s="16" t="s">
        <v>2315</v>
      </c>
      <c r="N368" s="16" t="s">
        <v>2323</v>
      </c>
      <c r="O368" s="16">
        <v>14</v>
      </c>
      <c r="P368" s="16">
        <v>10</v>
      </c>
      <c r="Q368" s="16">
        <v>4</v>
      </c>
      <c r="R368" s="257" t="s">
        <v>2324</v>
      </c>
      <c r="S368" s="257" t="s">
        <v>2320</v>
      </c>
      <c r="T368" s="86"/>
    </row>
    <row r="369" s="197" customFormat="1" ht="33.75" spans="1:20">
      <c r="A369" s="85">
        <v>364</v>
      </c>
      <c r="B369" s="15" t="s">
        <v>11</v>
      </c>
      <c r="C369" s="11" t="s">
        <v>212</v>
      </c>
      <c r="D369" s="16" t="s">
        <v>114</v>
      </c>
      <c r="E369" s="16" t="s">
        <v>2325</v>
      </c>
      <c r="F369" s="16" t="s">
        <v>45</v>
      </c>
      <c r="G369" s="16" t="s">
        <v>2326</v>
      </c>
      <c r="H369" s="16" t="s">
        <v>402</v>
      </c>
      <c r="I369" s="16" t="s">
        <v>2327</v>
      </c>
      <c r="J369" s="251">
        <v>45017</v>
      </c>
      <c r="K369" s="251">
        <v>45261</v>
      </c>
      <c r="L369" s="16" t="s">
        <v>2328</v>
      </c>
      <c r="M369" s="16" t="s">
        <v>45</v>
      </c>
      <c r="N369" s="255" t="s">
        <v>2329</v>
      </c>
      <c r="O369" s="16">
        <v>8</v>
      </c>
      <c r="P369" s="16">
        <v>8</v>
      </c>
      <c r="Q369" s="16">
        <v>0</v>
      </c>
      <c r="R369" s="257" t="s">
        <v>2330</v>
      </c>
      <c r="S369" s="257" t="s">
        <v>2331</v>
      </c>
      <c r="T369" s="86"/>
    </row>
    <row r="370" s="197" customFormat="1" ht="33.75" spans="1:20">
      <c r="A370" s="85">
        <v>365</v>
      </c>
      <c r="B370" s="85" t="s">
        <v>12</v>
      </c>
      <c r="C370" s="11" t="s">
        <v>558</v>
      </c>
      <c r="D370" s="11" t="s">
        <v>298</v>
      </c>
      <c r="E370" s="11" t="s">
        <v>559</v>
      </c>
      <c r="F370" s="11" t="s">
        <v>560</v>
      </c>
      <c r="G370" s="11" t="s">
        <v>2332</v>
      </c>
      <c r="H370" s="11" t="s">
        <v>42</v>
      </c>
      <c r="I370" s="11" t="s">
        <v>560</v>
      </c>
      <c r="J370" s="36">
        <v>45017</v>
      </c>
      <c r="K370" s="36">
        <v>45078</v>
      </c>
      <c r="L370" s="11" t="s">
        <v>559</v>
      </c>
      <c r="M370" s="11" t="s">
        <v>560</v>
      </c>
      <c r="N370" s="11" t="s">
        <v>2333</v>
      </c>
      <c r="O370" s="11">
        <v>5</v>
      </c>
      <c r="P370" s="25">
        <v>5</v>
      </c>
      <c r="Q370" s="11">
        <v>0</v>
      </c>
      <c r="R370" s="16" t="s">
        <v>2333</v>
      </c>
      <c r="S370" s="11" t="s">
        <v>564</v>
      </c>
      <c r="T370" s="86"/>
    </row>
    <row r="371" s="197" customFormat="1" ht="33.75" spans="1:20">
      <c r="A371" s="85">
        <v>366</v>
      </c>
      <c r="B371" s="85" t="s">
        <v>12</v>
      </c>
      <c r="C371" s="11" t="s">
        <v>558</v>
      </c>
      <c r="D371" s="11" t="s">
        <v>298</v>
      </c>
      <c r="E371" s="11" t="s">
        <v>559</v>
      </c>
      <c r="F371" s="11" t="s">
        <v>560</v>
      </c>
      <c r="G371" s="11" t="s">
        <v>2334</v>
      </c>
      <c r="H371" s="11" t="s">
        <v>42</v>
      </c>
      <c r="I371" s="11" t="s">
        <v>560</v>
      </c>
      <c r="J371" s="36">
        <v>44958</v>
      </c>
      <c r="K371" s="36">
        <v>45139</v>
      </c>
      <c r="L371" s="11" t="s">
        <v>559</v>
      </c>
      <c r="M371" s="11" t="s">
        <v>560</v>
      </c>
      <c r="N371" s="11" t="s">
        <v>2335</v>
      </c>
      <c r="O371" s="11">
        <v>5</v>
      </c>
      <c r="P371" s="25">
        <v>5</v>
      </c>
      <c r="Q371" s="11">
        <v>0</v>
      </c>
      <c r="R371" s="11" t="s">
        <v>2335</v>
      </c>
      <c r="S371" s="11" t="s">
        <v>2336</v>
      </c>
      <c r="T371" s="86"/>
    </row>
    <row r="372" s="197" customFormat="1" ht="33.75" spans="1:20">
      <c r="A372" s="85">
        <v>367</v>
      </c>
      <c r="B372" s="85" t="s">
        <v>12</v>
      </c>
      <c r="C372" s="11" t="s">
        <v>558</v>
      </c>
      <c r="D372" s="16" t="s">
        <v>398</v>
      </c>
      <c r="E372" s="11" t="s">
        <v>559</v>
      </c>
      <c r="F372" s="11" t="s">
        <v>560</v>
      </c>
      <c r="G372" s="16" t="s">
        <v>2337</v>
      </c>
      <c r="H372" s="25" t="s">
        <v>42</v>
      </c>
      <c r="I372" s="25" t="s">
        <v>560</v>
      </c>
      <c r="J372" s="45">
        <v>44986</v>
      </c>
      <c r="K372" s="45">
        <v>45078</v>
      </c>
      <c r="L372" s="11" t="s">
        <v>559</v>
      </c>
      <c r="M372" s="11" t="s">
        <v>560</v>
      </c>
      <c r="N372" s="16" t="s">
        <v>2338</v>
      </c>
      <c r="O372" s="16">
        <v>30</v>
      </c>
      <c r="P372" s="16">
        <v>30</v>
      </c>
      <c r="Q372" s="16">
        <v>0</v>
      </c>
      <c r="R372" s="16" t="s">
        <v>2338</v>
      </c>
      <c r="S372" s="11" t="s">
        <v>564</v>
      </c>
      <c r="T372" s="86"/>
    </row>
  </sheetData>
  <autoFilter ref="A5:T372">
    <extLst/>
  </autoFilter>
  <mergeCells count="18">
    <mergeCell ref="A1:B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550694444444444" right="0.865972222222222" top="0.708333333333333" bottom="0.708333333333333" header="0.5" footer="0.5"/>
  <pageSetup paperSize="9" scale="72"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P10" sqref="P10"/>
    </sheetView>
  </sheetViews>
  <sheetFormatPr defaultColWidth="9" defaultRowHeight="13.5"/>
  <cols>
    <col min="1" max="1" width="5.75" style="75" customWidth="1"/>
    <col min="2" max="2" width="8" style="75" customWidth="1"/>
    <col min="3" max="3" width="8.25" style="75" customWidth="1"/>
    <col min="4" max="4" width="9" style="75"/>
    <col min="5" max="6" width="6.5" style="75" customWidth="1"/>
    <col min="7" max="7" width="9" style="75"/>
    <col min="8" max="8" width="6.5" style="75" customWidth="1"/>
    <col min="9" max="9" width="9" style="75"/>
    <col min="10" max="11" width="9.88333333333333" style="75"/>
    <col min="12" max="13" width="9" style="75"/>
    <col min="14" max="14" width="13.3833333333333" style="75" customWidth="1"/>
    <col min="15" max="17" width="9" style="75"/>
    <col min="18" max="18" width="12.0333333333333" style="75" customWidth="1"/>
    <col min="19" max="19" width="9.75" style="75" customWidth="1"/>
    <col min="20" max="20" width="6.5" customWidth="1"/>
  </cols>
  <sheetData>
    <row r="1" spans="1:20">
      <c r="A1" s="187" t="s">
        <v>2339</v>
      </c>
      <c r="B1" s="187"/>
      <c r="C1" s="187"/>
      <c r="D1" s="187"/>
      <c r="E1" s="187"/>
      <c r="F1" s="187"/>
      <c r="G1" s="187"/>
      <c r="H1" s="187"/>
      <c r="I1" s="187"/>
      <c r="J1" s="187"/>
      <c r="K1" s="187"/>
      <c r="L1" s="187"/>
      <c r="M1" s="187"/>
      <c r="N1" s="187"/>
      <c r="O1" s="187"/>
      <c r="P1" s="187"/>
      <c r="Q1" s="187"/>
      <c r="R1" s="187"/>
      <c r="S1" s="187"/>
      <c r="T1" s="187"/>
    </row>
    <row r="2" ht="25.5" spans="1:20">
      <c r="A2" s="4" t="s">
        <v>2340</v>
      </c>
      <c r="B2" s="77"/>
      <c r="C2" s="77"/>
      <c r="D2" s="77"/>
      <c r="E2" s="77"/>
      <c r="F2" s="77"/>
      <c r="G2" s="77"/>
      <c r="H2" s="77"/>
      <c r="I2" s="77"/>
      <c r="J2" s="77"/>
      <c r="K2" s="77"/>
      <c r="L2" s="77"/>
      <c r="M2" s="77"/>
      <c r="N2" s="77"/>
      <c r="O2" s="77"/>
      <c r="P2" s="77"/>
      <c r="Q2" s="77"/>
      <c r="R2" s="77"/>
      <c r="S2" s="77"/>
      <c r="T2" s="77"/>
    </row>
    <row r="3" ht="30" customHeight="1" spans="1:20">
      <c r="A3" s="6" t="s">
        <v>2</v>
      </c>
      <c r="B3" s="7" t="s">
        <v>3</v>
      </c>
      <c r="C3" s="7"/>
      <c r="D3" s="7"/>
      <c r="E3" s="7" t="s">
        <v>17</v>
      </c>
      <c r="F3" s="7" t="s">
        <v>18</v>
      </c>
      <c r="G3" s="7" t="s">
        <v>19</v>
      </c>
      <c r="H3" s="7" t="s">
        <v>20</v>
      </c>
      <c r="I3" s="7" t="s">
        <v>21</v>
      </c>
      <c r="J3" s="7" t="s">
        <v>22</v>
      </c>
      <c r="K3" s="7"/>
      <c r="L3" s="7" t="s">
        <v>23</v>
      </c>
      <c r="M3" s="6" t="s">
        <v>24</v>
      </c>
      <c r="N3" s="7" t="s">
        <v>322</v>
      </c>
      <c r="O3" s="7" t="s">
        <v>26</v>
      </c>
      <c r="P3" s="7" t="s">
        <v>6</v>
      </c>
      <c r="Q3" s="7"/>
      <c r="R3" s="7" t="s">
        <v>27</v>
      </c>
      <c r="S3" s="7" t="s">
        <v>28</v>
      </c>
      <c r="T3" s="7" t="s">
        <v>7</v>
      </c>
    </row>
    <row r="4" ht="49" customHeight="1" spans="1:20">
      <c r="A4" s="8"/>
      <c r="B4" s="7" t="s">
        <v>29</v>
      </c>
      <c r="C4" s="7" t="s">
        <v>30</v>
      </c>
      <c r="D4" s="7" t="s">
        <v>31</v>
      </c>
      <c r="E4" s="7"/>
      <c r="F4" s="7"/>
      <c r="G4" s="7"/>
      <c r="H4" s="7"/>
      <c r="I4" s="7"/>
      <c r="J4" s="7" t="s">
        <v>32</v>
      </c>
      <c r="K4" s="7" t="s">
        <v>33</v>
      </c>
      <c r="L4" s="7"/>
      <c r="M4" s="8"/>
      <c r="N4" s="7"/>
      <c r="O4" s="7"/>
      <c r="P4" s="27" t="s">
        <v>323</v>
      </c>
      <c r="Q4" s="7" t="s">
        <v>35</v>
      </c>
      <c r="R4" s="7"/>
      <c r="S4" s="7"/>
      <c r="T4" s="7"/>
    </row>
    <row r="5" ht="39" customHeight="1" spans="1:20">
      <c r="A5" s="7"/>
      <c r="B5" s="7"/>
      <c r="C5" s="7"/>
      <c r="D5" s="7"/>
      <c r="E5" s="7"/>
      <c r="F5" s="7"/>
      <c r="G5" s="7" t="s">
        <v>36</v>
      </c>
      <c r="H5" s="7"/>
      <c r="I5" s="7"/>
      <c r="J5" s="7"/>
      <c r="K5" s="7"/>
      <c r="L5" s="7"/>
      <c r="M5" s="7"/>
      <c r="N5" s="7"/>
      <c r="O5" s="7">
        <f>P5+Q5</f>
        <v>4999.5</v>
      </c>
      <c r="P5" s="7">
        <f>SUM(P6:P16)</f>
        <v>4999.5</v>
      </c>
      <c r="Q5" s="7">
        <f>SUM(Q6:Q16)</f>
        <v>0</v>
      </c>
      <c r="R5" s="7"/>
      <c r="S5" s="7"/>
      <c r="T5" s="97"/>
    </row>
    <row r="6" ht="127" customHeight="1" spans="1:20">
      <c r="A6" s="11">
        <v>1</v>
      </c>
      <c r="B6" s="11" t="s">
        <v>12</v>
      </c>
      <c r="C6" s="11" t="s">
        <v>297</v>
      </c>
      <c r="D6" s="11" t="s">
        <v>1958</v>
      </c>
      <c r="E6" s="188" t="s">
        <v>222</v>
      </c>
      <c r="F6" s="11" t="s">
        <v>2341</v>
      </c>
      <c r="G6" s="188" t="s">
        <v>2342</v>
      </c>
      <c r="H6" s="11" t="s">
        <v>42</v>
      </c>
      <c r="I6" s="11" t="s">
        <v>2341</v>
      </c>
      <c r="J6" s="36">
        <v>44927</v>
      </c>
      <c r="K6" s="36">
        <v>45261</v>
      </c>
      <c r="L6" s="14" t="s">
        <v>2343</v>
      </c>
      <c r="M6" s="188" t="s">
        <v>370</v>
      </c>
      <c r="N6" s="11" t="s">
        <v>2344</v>
      </c>
      <c r="O6" s="11">
        <v>54</v>
      </c>
      <c r="P6" s="11">
        <v>54</v>
      </c>
      <c r="Q6" s="11">
        <v>0</v>
      </c>
      <c r="R6" s="11" t="s">
        <v>2345</v>
      </c>
      <c r="S6" s="194" t="s">
        <v>2346</v>
      </c>
      <c r="T6" s="164"/>
    </row>
    <row r="7" ht="91" customHeight="1" spans="1:20">
      <c r="A7" s="11">
        <v>2</v>
      </c>
      <c r="B7" s="11" t="s">
        <v>12</v>
      </c>
      <c r="C7" s="11" t="s">
        <v>297</v>
      </c>
      <c r="D7" s="11" t="s">
        <v>1958</v>
      </c>
      <c r="E7" s="188" t="s">
        <v>222</v>
      </c>
      <c r="F7" s="11" t="s">
        <v>608</v>
      </c>
      <c r="G7" s="188" t="s">
        <v>2347</v>
      </c>
      <c r="H7" s="11" t="s">
        <v>42</v>
      </c>
      <c r="I7" s="11" t="s">
        <v>608</v>
      </c>
      <c r="J7" s="36">
        <v>44928</v>
      </c>
      <c r="K7" s="36">
        <v>45262</v>
      </c>
      <c r="L7" s="14" t="s">
        <v>2343</v>
      </c>
      <c r="M7" s="188" t="s">
        <v>370</v>
      </c>
      <c r="N7" s="11" t="s">
        <v>2348</v>
      </c>
      <c r="O7" s="11">
        <v>83</v>
      </c>
      <c r="P7" s="11">
        <v>83</v>
      </c>
      <c r="Q7" s="11">
        <v>0</v>
      </c>
      <c r="R7" s="11" t="s">
        <v>2345</v>
      </c>
      <c r="S7" s="194" t="s">
        <v>2349</v>
      </c>
      <c r="T7" s="164"/>
    </row>
    <row r="8" ht="91" customHeight="1" spans="1:20">
      <c r="A8" s="11">
        <v>3</v>
      </c>
      <c r="B8" s="11" t="s">
        <v>12</v>
      </c>
      <c r="C8" s="11" t="s">
        <v>297</v>
      </c>
      <c r="D8" s="11" t="s">
        <v>1958</v>
      </c>
      <c r="E8" s="189" t="s">
        <v>56</v>
      </c>
      <c r="F8" s="11" t="s">
        <v>1354</v>
      </c>
      <c r="G8" s="188" t="s">
        <v>2350</v>
      </c>
      <c r="H8" s="11" t="s">
        <v>42</v>
      </c>
      <c r="I8" s="11" t="s">
        <v>1354</v>
      </c>
      <c r="J8" s="36">
        <v>44929</v>
      </c>
      <c r="K8" s="36">
        <v>45263</v>
      </c>
      <c r="L8" s="14" t="s">
        <v>2343</v>
      </c>
      <c r="M8" s="189" t="s">
        <v>376</v>
      </c>
      <c r="N8" s="11" t="s">
        <v>2351</v>
      </c>
      <c r="O8" s="11">
        <v>83</v>
      </c>
      <c r="P8" s="11">
        <v>83</v>
      </c>
      <c r="Q8" s="11">
        <v>0</v>
      </c>
      <c r="R8" s="11" t="s">
        <v>2345</v>
      </c>
      <c r="S8" s="194" t="s">
        <v>2349</v>
      </c>
      <c r="T8" s="164"/>
    </row>
    <row r="9" ht="74" customHeight="1" spans="1:20">
      <c r="A9" s="11">
        <v>4</v>
      </c>
      <c r="B9" s="164" t="s">
        <v>12</v>
      </c>
      <c r="C9" s="164" t="s">
        <v>297</v>
      </c>
      <c r="D9" s="164" t="s">
        <v>1958</v>
      </c>
      <c r="E9" s="190" t="s">
        <v>158</v>
      </c>
      <c r="F9" s="164" t="s">
        <v>159</v>
      </c>
      <c r="G9" s="190" t="s">
        <v>2352</v>
      </c>
      <c r="H9" s="164" t="s">
        <v>42</v>
      </c>
      <c r="I9" s="11" t="s">
        <v>159</v>
      </c>
      <c r="J9" s="192">
        <v>44929</v>
      </c>
      <c r="K9" s="192">
        <v>45263</v>
      </c>
      <c r="L9" s="14" t="s">
        <v>2343</v>
      </c>
      <c r="M9" s="189" t="s">
        <v>168</v>
      </c>
      <c r="N9" s="193" t="s">
        <v>2353</v>
      </c>
      <c r="O9" s="164">
        <v>300</v>
      </c>
      <c r="P9" s="190">
        <v>300</v>
      </c>
      <c r="Q9" s="11">
        <v>0</v>
      </c>
      <c r="R9" s="190" t="s">
        <v>2354</v>
      </c>
      <c r="S9" s="164" t="s">
        <v>2355</v>
      </c>
      <c r="T9" s="164"/>
    </row>
    <row r="10" ht="79" customHeight="1" spans="1:20">
      <c r="A10" s="11">
        <v>5</v>
      </c>
      <c r="B10" s="21" t="s">
        <v>12</v>
      </c>
      <c r="C10" s="21" t="s">
        <v>297</v>
      </c>
      <c r="D10" s="21" t="s">
        <v>1958</v>
      </c>
      <c r="E10" s="21" t="s">
        <v>517</v>
      </c>
      <c r="F10" s="21" t="s">
        <v>534</v>
      </c>
      <c r="G10" s="21" t="s">
        <v>2356</v>
      </c>
      <c r="H10" s="21" t="s">
        <v>42</v>
      </c>
      <c r="I10" s="21" t="s">
        <v>2357</v>
      </c>
      <c r="J10" s="18">
        <v>44927</v>
      </c>
      <c r="K10" s="18">
        <v>45261</v>
      </c>
      <c r="L10" s="21" t="s">
        <v>2343</v>
      </c>
      <c r="M10" s="21" t="s">
        <v>2358</v>
      </c>
      <c r="N10" s="21" t="s">
        <v>2359</v>
      </c>
      <c r="O10" s="21">
        <v>300</v>
      </c>
      <c r="P10" s="21">
        <v>300</v>
      </c>
      <c r="Q10" s="21">
        <v>0</v>
      </c>
      <c r="R10" s="21" t="s">
        <v>2360</v>
      </c>
      <c r="S10" s="21" t="s">
        <v>2361</v>
      </c>
      <c r="T10" s="97"/>
    </row>
    <row r="11" ht="62" customHeight="1" spans="1:20">
      <c r="A11" s="11">
        <v>6</v>
      </c>
      <c r="B11" s="11" t="s">
        <v>12</v>
      </c>
      <c r="C11" s="11" t="s">
        <v>297</v>
      </c>
      <c r="D11" s="11" t="s">
        <v>1958</v>
      </c>
      <c r="E11" s="11" t="s">
        <v>158</v>
      </c>
      <c r="F11" s="11" t="s">
        <v>159</v>
      </c>
      <c r="G11" s="11" t="s">
        <v>2362</v>
      </c>
      <c r="H11" s="11" t="s">
        <v>369</v>
      </c>
      <c r="I11" s="11" t="s">
        <v>158</v>
      </c>
      <c r="J11" s="41">
        <v>44927</v>
      </c>
      <c r="K11" s="41">
        <v>45261</v>
      </c>
      <c r="L11" s="14" t="s">
        <v>2343</v>
      </c>
      <c r="M11" s="11" t="s">
        <v>2363</v>
      </c>
      <c r="N11" s="15" t="s">
        <v>2364</v>
      </c>
      <c r="O11" s="11">
        <v>1182.5</v>
      </c>
      <c r="P11" s="11">
        <v>1182.5</v>
      </c>
      <c r="Q11" s="11">
        <v>0</v>
      </c>
      <c r="R11" s="195" t="s">
        <v>2364</v>
      </c>
      <c r="S11" s="11" t="s">
        <v>2365</v>
      </c>
      <c r="T11" s="97"/>
    </row>
    <row r="12" ht="62" customHeight="1" spans="1:20">
      <c r="A12" s="11">
        <v>7</v>
      </c>
      <c r="B12" s="11" t="s">
        <v>12</v>
      </c>
      <c r="C12" s="11" t="s">
        <v>297</v>
      </c>
      <c r="D12" s="11" t="s">
        <v>1958</v>
      </c>
      <c r="E12" s="11" t="s">
        <v>158</v>
      </c>
      <c r="F12" s="11" t="s">
        <v>159</v>
      </c>
      <c r="G12" s="11" t="s">
        <v>2366</v>
      </c>
      <c r="H12" s="11" t="s">
        <v>369</v>
      </c>
      <c r="I12" s="41" t="s">
        <v>2367</v>
      </c>
      <c r="J12" s="41">
        <v>44927</v>
      </c>
      <c r="K12" s="41">
        <v>45261</v>
      </c>
      <c r="L12" s="14" t="s">
        <v>2343</v>
      </c>
      <c r="M12" s="14" t="s">
        <v>2343</v>
      </c>
      <c r="N12" s="15" t="s">
        <v>2368</v>
      </c>
      <c r="O12" s="11">
        <v>744</v>
      </c>
      <c r="P12" s="11">
        <v>744</v>
      </c>
      <c r="Q12" s="11">
        <v>0</v>
      </c>
      <c r="R12" s="11" t="s">
        <v>2369</v>
      </c>
      <c r="S12" s="11" t="s">
        <v>2370</v>
      </c>
      <c r="T12" s="97"/>
    </row>
    <row r="13" ht="62" customHeight="1" spans="1:20">
      <c r="A13" s="11">
        <v>8</v>
      </c>
      <c r="B13" s="190" t="s">
        <v>12</v>
      </c>
      <c r="C13" s="190" t="s">
        <v>297</v>
      </c>
      <c r="D13" s="190" t="s">
        <v>1958</v>
      </c>
      <c r="E13" s="190" t="s">
        <v>158</v>
      </c>
      <c r="F13" s="190" t="s">
        <v>159</v>
      </c>
      <c r="G13" s="190" t="s">
        <v>2371</v>
      </c>
      <c r="H13" s="190" t="s">
        <v>42</v>
      </c>
      <c r="I13" s="41" t="s">
        <v>2367</v>
      </c>
      <c r="J13" s="192">
        <v>44928</v>
      </c>
      <c r="K13" s="192">
        <v>45262</v>
      </c>
      <c r="L13" s="14" t="s">
        <v>2343</v>
      </c>
      <c r="M13" s="14" t="s">
        <v>168</v>
      </c>
      <c r="N13" s="193" t="s">
        <v>2372</v>
      </c>
      <c r="O13" s="190">
        <v>300</v>
      </c>
      <c r="P13" s="190">
        <v>300</v>
      </c>
      <c r="Q13" s="11">
        <v>0</v>
      </c>
      <c r="R13" s="190" t="s">
        <v>2373</v>
      </c>
      <c r="S13" s="190" t="s">
        <v>2374</v>
      </c>
      <c r="T13" s="97"/>
    </row>
    <row r="14" ht="62" customHeight="1" spans="1:20">
      <c r="A14" s="11">
        <v>9</v>
      </c>
      <c r="B14" s="190" t="s">
        <v>12</v>
      </c>
      <c r="C14" s="190" t="s">
        <v>297</v>
      </c>
      <c r="D14" s="190" t="s">
        <v>1958</v>
      </c>
      <c r="E14" s="190" t="s">
        <v>158</v>
      </c>
      <c r="F14" s="190" t="s">
        <v>159</v>
      </c>
      <c r="G14" s="191" t="s">
        <v>2375</v>
      </c>
      <c r="H14" s="190" t="s">
        <v>42</v>
      </c>
      <c r="I14" s="41" t="s">
        <v>2367</v>
      </c>
      <c r="J14" s="192">
        <v>45079</v>
      </c>
      <c r="K14" s="192">
        <v>45232</v>
      </c>
      <c r="L14" s="14" t="s">
        <v>2343</v>
      </c>
      <c r="M14" s="14" t="s">
        <v>168</v>
      </c>
      <c r="N14" s="190" t="s">
        <v>2376</v>
      </c>
      <c r="O14" s="190">
        <v>430</v>
      </c>
      <c r="P14" s="190">
        <v>430</v>
      </c>
      <c r="Q14" s="196">
        <v>0</v>
      </c>
      <c r="R14" s="190" t="s">
        <v>2377</v>
      </c>
      <c r="S14" s="190" t="s">
        <v>2378</v>
      </c>
      <c r="T14" s="97"/>
    </row>
    <row r="15" ht="45" spans="1:20">
      <c r="A15" s="11">
        <v>10</v>
      </c>
      <c r="B15" s="11" t="s">
        <v>12</v>
      </c>
      <c r="C15" s="11" t="s">
        <v>297</v>
      </c>
      <c r="D15" s="11" t="s">
        <v>1958</v>
      </c>
      <c r="E15" s="11" t="s">
        <v>158</v>
      </c>
      <c r="F15" s="11" t="s">
        <v>159</v>
      </c>
      <c r="G15" s="11" t="s">
        <v>2379</v>
      </c>
      <c r="H15" s="11" t="s">
        <v>369</v>
      </c>
      <c r="I15" s="11" t="s">
        <v>2380</v>
      </c>
      <c r="J15" s="41">
        <v>44927</v>
      </c>
      <c r="K15" s="41">
        <v>45261</v>
      </c>
      <c r="L15" s="14" t="s">
        <v>2343</v>
      </c>
      <c r="M15" s="11" t="s">
        <v>2381</v>
      </c>
      <c r="N15" s="15" t="s">
        <v>2382</v>
      </c>
      <c r="O15" s="11">
        <v>1203</v>
      </c>
      <c r="P15" s="11">
        <v>1203</v>
      </c>
      <c r="Q15" s="11">
        <v>0</v>
      </c>
      <c r="R15" s="11" t="s">
        <v>2383</v>
      </c>
      <c r="S15" s="11" t="s">
        <v>2384</v>
      </c>
      <c r="T15" s="97"/>
    </row>
    <row r="16" ht="81" customHeight="1" spans="1:20">
      <c r="A16" s="11">
        <v>11</v>
      </c>
      <c r="B16" s="11" t="s">
        <v>12</v>
      </c>
      <c r="C16" s="11" t="s">
        <v>297</v>
      </c>
      <c r="D16" s="11" t="s">
        <v>1958</v>
      </c>
      <c r="E16" s="11" t="s">
        <v>158</v>
      </c>
      <c r="F16" s="11" t="s">
        <v>159</v>
      </c>
      <c r="G16" s="11" t="s">
        <v>2385</v>
      </c>
      <c r="H16" s="11" t="s">
        <v>42</v>
      </c>
      <c r="I16" s="11" t="s">
        <v>2386</v>
      </c>
      <c r="J16" s="41">
        <v>44927</v>
      </c>
      <c r="K16" s="41">
        <v>45261</v>
      </c>
      <c r="L16" s="14" t="s">
        <v>2343</v>
      </c>
      <c r="M16" s="11" t="s">
        <v>2387</v>
      </c>
      <c r="N16" s="11" t="s">
        <v>2388</v>
      </c>
      <c r="O16" s="11">
        <v>320</v>
      </c>
      <c r="P16" s="11">
        <v>320</v>
      </c>
      <c r="Q16" s="11">
        <v>0</v>
      </c>
      <c r="R16" s="11" t="s">
        <v>2389</v>
      </c>
      <c r="S16" s="11" t="s">
        <v>2390</v>
      </c>
      <c r="T16" s="97"/>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workbookViewId="0">
      <selection activeCell="Q9" sqref="Q9"/>
    </sheetView>
  </sheetViews>
  <sheetFormatPr defaultColWidth="8.25" defaultRowHeight="13.5"/>
  <cols>
    <col min="1" max="1" width="4" style="165" customWidth="1"/>
    <col min="2" max="4" width="7.625" style="165" customWidth="1"/>
    <col min="5" max="5" width="7.75" style="165" customWidth="1"/>
    <col min="6" max="6" width="6.75" style="165" customWidth="1"/>
    <col min="7" max="7" width="11.125" style="165" customWidth="1"/>
    <col min="8" max="9" width="7.375" style="165" customWidth="1"/>
    <col min="10" max="10" width="8.375" style="165" customWidth="1"/>
    <col min="11" max="11" width="8.625" style="165" customWidth="1"/>
    <col min="12" max="12" width="7.56666666666667" style="165" customWidth="1"/>
    <col min="13" max="13" width="9.75" style="166" customWidth="1"/>
    <col min="14" max="14" width="13.25" style="167" customWidth="1"/>
    <col min="15" max="17" width="6.75833333333333" style="165" customWidth="1"/>
    <col min="18" max="18" width="15.375" style="165" customWidth="1"/>
    <col min="19" max="19" width="11.875" style="165" customWidth="1"/>
    <col min="20" max="20" width="6.75" style="165" customWidth="1"/>
    <col min="21" max="16384" width="8.25" style="165"/>
  </cols>
  <sheetData>
    <row r="1" spans="1:4">
      <c r="A1" s="103" t="s">
        <v>2391</v>
      </c>
      <c r="B1" s="103"/>
      <c r="C1" s="103"/>
      <c r="D1" s="103"/>
    </row>
    <row r="2" s="165" customFormat="1" ht="25.5" spans="1:20">
      <c r="A2" s="104" t="s">
        <v>2392</v>
      </c>
      <c r="B2" s="168"/>
      <c r="C2" s="168"/>
      <c r="D2" s="168"/>
      <c r="E2" s="168"/>
      <c r="F2" s="168"/>
      <c r="G2" s="168"/>
      <c r="H2" s="168"/>
      <c r="I2" s="168"/>
      <c r="J2" s="168"/>
      <c r="K2" s="168"/>
      <c r="L2" s="168"/>
      <c r="M2" s="168"/>
      <c r="N2" s="171"/>
      <c r="O2" s="168"/>
      <c r="P2" s="168"/>
      <c r="Q2" s="168"/>
      <c r="R2" s="168"/>
      <c r="S2" s="168"/>
      <c r="T2" s="168"/>
    </row>
    <row r="3" s="165" customFormat="1" ht="28" customHeight="1" spans="1:20">
      <c r="A3" s="169" t="s">
        <v>2</v>
      </c>
      <c r="B3" s="169" t="s">
        <v>3</v>
      </c>
      <c r="C3" s="169"/>
      <c r="D3" s="169"/>
      <c r="E3" s="169" t="s">
        <v>17</v>
      </c>
      <c r="F3" s="169" t="s">
        <v>18</v>
      </c>
      <c r="G3" s="169" t="s">
        <v>19</v>
      </c>
      <c r="H3" s="169" t="s">
        <v>2393</v>
      </c>
      <c r="I3" s="169" t="s">
        <v>21</v>
      </c>
      <c r="J3" s="169" t="s">
        <v>22</v>
      </c>
      <c r="K3" s="169"/>
      <c r="L3" s="169" t="s">
        <v>23</v>
      </c>
      <c r="M3" s="172" t="s">
        <v>24</v>
      </c>
      <c r="N3" s="169" t="s">
        <v>322</v>
      </c>
      <c r="O3" s="169" t="s">
        <v>2394</v>
      </c>
      <c r="P3" s="169"/>
      <c r="Q3" s="169"/>
      <c r="R3" s="169" t="s">
        <v>27</v>
      </c>
      <c r="S3" s="169" t="s">
        <v>28</v>
      </c>
      <c r="T3" s="169" t="s">
        <v>7</v>
      </c>
    </row>
    <row r="4" s="165" customFormat="1" spans="1:20">
      <c r="A4" s="169"/>
      <c r="B4" s="169" t="s">
        <v>29</v>
      </c>
      <c r="C4" s="169" t="s">
        <v>30</v>
      </c>
      <c r="D4" s="169" t="s">
        <v>31</v>
      </c>
      <c r="E4" s="169"/>
      <c r="F4" s="169"/>
      <c r="G4" s="169"/>
      <c r="H4" s="169"/>
      <c r="I4" s="169"/>
      <c r="J4" s="169" t="s">
        <v>32</v>
      </c>
      <c r="K4" s="169" t="s">
        <v>33</v>
      </c>
      <c r="L4" s="169"/>
      <c r="M4" s="173"/>
      <c r="N4" s="169"/>
      <c r="O4" s="169" t="s">
        <v>26</v>
      </c>
      <c r="P4" s="169"/>
      <c r="Q4" s="169"/>
      <c r="R4" s="169"/>
      <c r="S4" s="169"/>
      <c r="T4" s="169"/>
    </row>
    <row r="5" s="165" customFormat="1" ht="40.5" spans="1:20">
      <c r="A5" s="169"/>
      <c r="B5" s="169"/>
      <c r="C5" s="169"/>
      <c r="D5" s="169"/>
      <c r="E5" s="169"/>
      <c r="F5" s="169"/>
      <c r="G5" s="169"/>
      <c r="H5" s="169"/>
      <c r="I5" s="169"/>
      <c r="J5" s="169"/>
      <c r="K5" s="169"/>
      <c r="L5" s="169"/>
      <c r="M5" s="174"/>
      <c r="N5" s="169"/>
      <c r="O5" s="169"/>
      <c r="P5" s="175" t="s">
        <v>2395</v>
      </c>
      <c r="Q5" s="179" t="s">
        <v>35</v>
      </c>
      <c r="R5" s="180"/>
      <c r="S5" s="180"/>
      <c r="T5" s="180"/>
    </row>
    <row r="6" s="165" customFormat="1" ht="32" customHeight="1" spans="1:20">
      <c r="A6" s="106"/>
      <c r="B6" s="111"/>
      <c r="C6" s="111"/>
      <c r="D6" s="111"/>
      <c r="E6" s="111"/>
      <c r="F6" s="111"/>
      <c r="G6" s="106" t="s">
        <v>2396</v>
      </c>
      <c r="H6" s="111"/>
      <c r="I6" s="111"/>
      <c r="J6" s="111"/>
      <c r="K6" s="111"/>
      <c r="L6" s="111"/>
      <c r="M6" s="111"/>
      <c r="N6" s="111"/>
      <c r="O6" s="106">
        <f>P6+Q6</f>
        <v>5198</v>
      </c>
      <c r="P6" s="106">
        <f>SUM(P7:P39)</f>
        <v>2670</v>
      </c>
      <c r="Q6" s="106">
        <f>SUM(Q7:Q39)</f>
        <v>2528</v>
      </c>
      <c r="R6" s="114"/>
      <c r="S6" s="114"/>
      <c r="T6" s="181"/>
    </row>
    <row r="7" s="165" customFormat="1" ht="72" customHeight="1" spans="1:20">
      <c r="A7" s="13">
        <v>1</v>
      </c>
      <c r="B7" s="170" t="s">
        <v>11</v>
      </c>
      <c r="C7" s="170" t="s">
        <v>212</v>
      </c>
      <c r="D7" s="170" t="s">
        <v>114</v>
      </c>
      <c r="E7" s="170" t="s">
        <v>62</v>
      </c>
      <c r="F7" s="170" t="s">
        <v>1225</v>
      </c>
      <c r="G7" s="170" t="s">
        <v>2397</v>
      </c>
      <c r="H7" s="170" t="s">
        <v>402</v>
      </c>
      <c r="I7" s="170" t="s">
        <v>1225</v>
      </c>
      <c r="J7" s="176">
        <v>44927</v>
      </c>
      <c r="K7" s="176">
        <v>45261</v>
      </c>
      <c r="L7" s="170" t="s">
        <v>499</v>
      </c>
      <c r="M7" s="177" t="s">
        <v>2398</v>
      </c>
      <c r="N7" s="170" t="s">
        <v>2399</v>
      </c>
      <c r="O7" s="13">
        <v>70</v>
      </c>
      <c r="P7" s="13">
        <v>35</v>
      </c>
      <c r="Q7" s="13">
        <f t="shared" ref="Q7:Q18" si="0">SUM(O7-P7)</f>
        <v>35</v>
      </c>
      <c r="R7" s="13" t="s">
        <v>2400</v>
      </c>
      <c r="S7" s="13" t="s">
        <v>2401</v>
      </c>
      <c r="T7" s="182"/>
    </row>
    <row r="8" s="165" customFormat="1" ht="66" customHeight="1" spans="1:20">
      <c r="A8" s="13">
        <v>2</v>
      </c>
      <c r="B8" s="13" t="s">
        <v>11</v>
      </c>
      <c r="C8" s="13" t="s">
        <v>212</v>
      </c>
      <c r="D8" s="13" t="s">
        <v>2402</v>
      </c>
      <c r="E8" s="13" t="s">
        <v>222</v>
      </c>
      <c r="F8" s="13" t="s">
        <v>1301</v>
      </c>
      <c r="G8" s="13" t="s">
        <v>2397</v>
      </c>
      <c r="H8" s="13" t="s">
        <v>648</v>
      </c>
      <c r="I8" s="13" t="s">
        <v>1301</v>
      </c>
      <c r="J8" s="32">
        <v>44927</v>
      </c>
      <c r="K8" s="32">
        <v>45261</v>
      </c>
      <c r="L8" s="13" t="s">
        <v>370</v>
      </c>
      <c r="M8" s="178" t="s">
        <v>2403</v>
      </c>
      <c r="N8" s="13" t="s">
        <v>2404</v>
      </c>
      <c r="O8" s="13">
        <v>50</v>
      </c>
      <c r="P8" s="13">
        <v>18</v>
      </c>
      <c r="Q8" s="13">
        <f t="shared" si="0"/>
        <v>32</v>
      </c>
      <c r="R8" s="13" t="s">
        <v>2405</v>
      </c>
      <c r="S8" s="13" t="s">
        <v>2406</v>
      </c>
      <c r="T8" s="182"/>
    </row>
    <row r="9" s="165" customFormat="1" ht="62" customHeight="1" spans="1:20">
      <c r="A9" s="13">
        <v>3</v>
      </c>
      <c r="B9" s="13" t="s">
        <v>11</v>
      </c>
      <c r="C9" s="13" t="s">
        <v>212</v>
      </c>
      <c r="D9" s="13" t="s">
        <v>114</v>
      </c>
      <c r="E9" s="13" t="s">
        <v>68</v>
      </c>
      <c r="F9" s="13" t="s">
        <v>69</v>
      </c>
      <c r="G9" s="13" t="s">
        <v>2397</v>
      </c>
      <c r="H9" s="13" t="s">
        <v>42</v>
      </c>
      <c r="I9" s="13" t="s">
        <v>69</v>
      </c>
      <c r="J9" s="32">
        <v>44927</v>
      </c>
      <c r="K9" s="32">
        <v>45261</v>
      </c>
      <c r="L9" s="13" t="s">
        <v>482</v>
      </c>
      <c r="M9" s="178" t="s">
        <v>71</v>
      </c>
      <c r="N9" s="13" t="s">
        <v>2407</v>
      </c>
      <c r="O9" s="13">
        <v>98</v>
      </c>
      <c r="P9" s="13">
        <v>46</v>
      </c>
      <c r="Q9" s="13">
        <f t="shared" si="0"/>
        <v>52</v>
      </c>
      <c r="R9" s="13" t="s">
        <v>2408</v>
      </c>
      <c r="S9" s="13" t="s">
        <v>2409</v>
      </c>
      <c r="T9" s="182"/>
    </row>
    <row r="10" s="165" customFormat="1" ht="63" customHeight="1" spans="1:20">
      <c r="A10" s="13">
        <v>4</v>
      </c>
      <c r="B10" s="13" t="s">
        <v>11</v>
      </c>
      <c r="C10" s="13" t="s">
        <v>212</v>
      </c>
      <c r="D10" s="13" t="s">
        <v>114</v>
      </c>
      <c r="E10" s="13" t="s">
        <v>565</v>
      </c>
      <c r="F10" s="13" t="s">
        <v>1128</v>
      </c>
      <c r="G10" s="13" t="s">
        <v>2397</v>
      </c>
      <c r="H10" s="13" t="s">
        <v>648</v>
      </c>
      <c r="I10" s="13" t="s">
        <v>2410</v>
      </c>
      <c r="J10" s="32">
        <v>44927</v>
      </c>
      <c r="K10" s="32">
        <v>45261</v>
      </c>
      <c r="L10" s="13" t="s">
        <v>569</v>
      </c>
      <c r="M10" s="178" t="s">
        <v>2411</v>
      </c>
      <c r="N10" s="13" t="s">
        <v>2412</v>
      </c>
      <c r="O10" s="13">
        <v>100</v>
      </c>
      <c r="P10" s="13">
        <v>47</v>
      </c>
      <c r="Q10" s="13">
        <f t="shared" si="0"/>
        <v>53</v>
      </c>
      <c r="R10" s="13" t="s">
        <v>2413</v>
      </c>
      <c r="S10" s="13" t="s">
        <v>2414</v>
      </c>
      <c r="T10" s="182"/>
    </row>
    <row r="11" s="165" customFormat="1" ht="61" customHeight="1" spans="1:20">
      <c r="A11" s="13">
        <v>5</v>
      </c>
      <c r="B11" s="13" t="s">
        <v>11</v>
      </c>
      <c r="C11" s="13" t="s">
        <v>212</v>
      </c>
      <c r="D11" s="13" t="s">
        <v>114</v>
      </c>
      <c r="E11" s="13" t="s">
        <v>130</v>
      </c>
      <c r="F11" s="13" t="s">
        <v>2415</v>
      </c>
      <c r="G11" s="13" t="s">
        <v>2397</v>
      </c>
      <c r="H11" s="13" t="s">
        <v>42</v>
      </c>
      <c r="I11" s="13" t="s">
        <v>2415</v>
      </c>
      <c r="J11" s="32">
        <v>44927</v>
      </c>
      <c r="K11" s="32">
        <v>45261</v>
      </c>
      <c r="L11" s="13" t="s">
        <v>385</v>
      </c>
      <c r="M11" s="178" t="s">
        <v>2416</v>
      </c>
      <c r="N11" s="13" t="s">
        <v>2417</v>
      </c>
      <c r="O11" s="13">
        <v>130</v>
      </c>
      <c r="P11" s="13">
        <v>43</v>
      </c>
      <c r="Q11" s="13">
        <f t="shared" si="0"/>
        <v>87</v>
      </c>
      <c r="R11" s="13" t="s">
        <v>2418</v>
      </c>
      <c r="S11" s="13" t="s">
        <v>2419</v>
      </c>
      <c r="T11" s="182"/>
    </row>
    <row r="12" s="165" customFormat="1" ht="63" customHeight="1" spans="1:20">
      <c r="A12" s="13">
        <v>6</v>
      </c>
      <c r="B12" s="13" t="s">
        <v>11</v>
      </c>
      <c r="C12" s="13" t="s">
        <v>212</v>
      </c>
      <c r="D12" s="13" t="s">
        <v>2420</v>
      </c>
      <c r="E12" s="13" t="s">
        <v>130</v>
      </c>
      <c r="F12" s="13" t="s">
        <v>2421</v>
      </c>
      <c r="G12" s="13" t="s">
        <v>2397</v>
      </c>
      <c r="H12" s="13" t="s">
        <v>42</v>
      </c>
      <c r="I12" s="13" t="s">
        <v>2421</v>
      </c>
      <c r="J12" s="32">
        <v>44927</v>
      </c>
      <c r="K12" s="32">
        <v>45261</v>
      </c>
      <c r="L12" s="13" t="s">
        <v>385</v>
      </c>
      <c r="M12" s="178" t="s">
        <v>2422</v>
      </c>
      <c r="N12" s="13" t="s">
        <v>2423</v>
      </c>
      <c r="O12" s="13">
        <v>132</v>
      </c>
      <c r="P12" s="13">
        <v>37</v>
      </c>
      <c r="Q12" s="13">
        <f t="shared" si="0"/>
        <v>95</v>
      </c>
      <c r="R12" s="13" t="s">
        <v>2424</v>
      </c>
      <c r="S12" s="13" t="s">
        <v>2425</v>
      </c>
      <c r="T12" s="182"/>
    </row>
    <row r="13" s="165" customFormat="1" ht="59" customHeight="1" spans="1:20">
      <c r="A13" s="13">
        <v>7</v>
      </c>
      <c r="B13" s="13" t="s">
        <v>11</v>
      </c>
      <c r="C13" s="13" t="s">
        <v>212</v>
      </c>
      <c r="D13" s="13" t="s">
        <v>114</v>
      </c>
      <c r="E13" s="13" t="s">
        <v>624</v>
      </c>
      <c r="F13" s="13" t="s">
        <v>1479</v>
      </c>
      <c r="G13" s="13" t="s">
        <v>2397</v>
      </c>
      <c r="H13" s="13" t="s">
        <v>42</v>
      </c>
      <c r="I13" s="13" t="s">
        <v>1479</v>
      </c>
      <c r="J13" s="32">
        <v>44927</v>
      </c>
      <c r="K13" s="32">
        <v>45261</v>
      </c>
      <c r="L13" s="13" t="s">
        <v>1475</v>
      </c>
      <c r="M13" s="178" t="s">
        <v>2426</v>
      </c>
      <c r="N13" s="13" t="s">
        <v>2427</v>
      </c>
      <c r="O13" s="13">
        <v>50</v>
      </c>
      <c r="P13" s="13">
        <v>24</v>
      </c>
      <c r="Q13" s="13">
        <f t="shared" si="0"/>
        <v>26</v>
      </c>
      <c r="R13" s="13" t="s">
        <v>2428</v>
      </c>
      <c r="S13" s="13" t="s">
        <v>2429</v>
      </c>
      <c r="T13" s="182"/>
    </row>
    <row r="14" s="165" customFormat="1" ht="60" customHeight="1" spans="1:20">
      <c r="A14" s="13">
        <v>8</v>
      </c>
      <c r="B14" s="13" t="s">
        <v>11</v>
      </c>
      <c r="C14" s="13" t="s">
        <v>212</v>
      </c>
      <c r="D14" s="13" t="s">
        <v>114</v>
      </c>
      <c r="E14" s="13" t="s">
        <v>56</v>
      </c>
      <c r="F14" s="13" t="s">
        <v>1337</v>
      </c>
      <c r="G14" s="13" t="s">
        <v>2397</v>
      </c>
      <c r="H14" s="13" t="s">
        <v>402</v>
      </c>
      <c r="I14" s="13" t="s">
        <v>1337</v>
      </c>
      <c r="J14" s="32">
        <v>44927</v>
      </c>
      <c r="K14" s="32">
        <v>45261</v>
      </c>
      <c r="L14" s="13" t="s">
        <v>376</v>
      </c>
      <c r="M14" s="178" t="s">
        <v>2430</v>
      </c>
      <c r="N14" s="13" t="s">
        <v>2431</v>
      </c>
      <c r="O14" s="13">
        <v>18</v>
      </c>
      <c r="P14" s="13">
        <v>9</v>
      </c>
      <c r="Q14" s="13">
        <f t="shared" si="0"/>
        <v>9</v>
      </c>
      <c r="R14" s="13" t="s">
        <v>2432</v>
      </c>
      <c r="S14" s="13" t="s">
        <v>2433</v>
      </c>
      <c r="T14" s="182"/>
    </row>
    <row r="15" s="165" customFormat="1" ht="60" customHeight="1" spans="1:20">
      <c r="A15" s="13">
        <v>9</v>
      </c>
      <c r="B15" s="13" t="s">
        <v>11</v>
      </c>
      <c r="C15" s="13" t="s">
        <v>2434</v>
      </c>
      <c r="D15" s="13" t="s">
        <v>2420</v>
      </c>
      <c r="E15" s="13" t="s">
        <v>390</v>
      </c>
      <c r="F15" s="13" t="s">
        <v>1518</v>
      </c>
      <c r="G15" s="13" t="s">
        <v>2397</v>
      </c>
      <c r="H15" s="13" t="s">
        <v>42</v>
      </c>
      <c r="I15" s="13" t="s">
        <v>1518</v>
      </c>
      <c r="J15" s="32">
        <v>44927</v>
      </c>
      <c r="K15" s="32">
        <v>45261</v>
      </c>
      <c r="L15" s="13" t="s">
        <v>393</v>
      </c>
      <c r="M15" s="178" t="s">
        <v>2435</v>
      </c>
      <c r="N15" s="13" t="s">
        <v>2436</v>
      </c>
      <c r="O15" s="13">
        <v>32</v>
      </c>
      <c r="P15" s="13">
        <v>11</v>
      </c>
      <c r="Q15" s="13">
        <f t="shared" si="0"/>
        <v>21</v>
      </c>
      <c r="R15" s="13" t="s">
        <v>2437</v>
      </c>
      <c r="S15" s="13" t="s">
        <v>2438</v>
      </c>
      <c r="T15" s="182"/>
    </row>
    <row r="16" s="165" customFormat="1" ht="74" customHeight="1" spans="1:20">
      <c r="A16" s="13">
        <v>10</v>
      </c>
      <c r="B16" s="13" t="s">
        <v>11</v>
      </c>
      <c r="C16" s="13" t="s">
        <v>2434</v>
      </c>
      <c r="D16" s="13" t="s">
        <v>2420</v>
      </c>
      <c r="E16" s="13" t="s">
        <v>149</v>
      </c>
      <c r="F16" s="13" t="s">
        <v>2439</v>
      </c>
      <c r="G16" s="13" t="s">
        <v>2397</v>
      </c>
      <c r="H16" s="13" t="s">
        <v>402</v>
      </c>
      <c r="I16" s="13" t="s">
        <v>2440</v>
      </c>
      <c r="J16" s="32">
        <v>44927</v>
      </c>
      <c r="K16" s="32">
        <v>45261</v>
      </c>
      <c r="L16" s="13" t="s">
        <v>437</v>
      </c>
      <c r="M16" s="178" t="s">
        <v>2441</v>
      </c>
      <c r="N16" s="13" t="s">
        <v>2442</v>
      </c>
      <c r="O16" s="13">
        <v>126</v>
      </c>
      <c r="P16" s="13">
        <v>56</v>
      </c>
      <c r="Q16" s="13">
        <f t="shared" si="0"/>
        <v>70</v>
      </c>
      <c r="R16" s="13" t="s">
        <v>2443</v>
      </c>
      <c r="S16" s="13" t="s">
        <v>2444</v>
      </c>
      <c r="T16" s="182"/>
    </row>
    <row r="17" s="165" customFormat="1" ht="62" customHeight="1" spans="1:20">
      <c r="A17" s="13">
        <v>11</v>
      </c>
      <c r="B17" s="13" t="s">
        <v>11</v>
      </c>
      <c r="C17" s="13" t="s">
        <v>2434</v>
      </c>
      <c r="D17" s="13" t="s">
        <v>2420</v>
      </c>
      <c r="E17" s="13" t="s">
        <v>39</v>
      </c>
      <c r="F17" s="13" t="s">
        <v>2445</v>
      </c>
      <c r="G17" s="13" t="s">
        <v>2397</v>
      </c>
      <c r="H17" s="13" t="s">
        <v>42</v>
      </c>
      <c r="I17" s="13" t="s">
        <v>2446</v>
      </c>
      <c r="J17" s="32">
        <v>44927</v>
      </c>
      <c r="K17" s="32">
        <v>45261</v>
      </c>
      <c r="L17" s="13" t="s">
        <v>445</v>
      </c>
      <c r="M17" s="178" t="s">
        <v>2447</v>
      </c>
      <c r="N17" s="13" t="s">
        <v>2448</v>
      </c>
      <c r="O17" s="13">
        <v>120</v>
      </c>
      <c r="P17" s="13">
        <v>52</v>
      </c>
      <c r="Q17" s="13">
        <f t="shared" si="0"/>
        <v>68</v>
      </c>
      <c r="R17" s="13" t="s">
        <v>2449</v>
      </c>
      <c r="S17" s="13" t="s">
        <v>2450</v>
      </c>
      <c r="T17" s="182"/>
    </row>
    <row r="18" s="165" customFormat="1" ht="62" customHeight="1" spans="1:20">
      <c r="A18" s="13">
        <v>12</v>
      </c>
      <c r="B18" s="13" t="s">
        <v>11</v>
      </c>
      <c r="C18" s="13" t="s">
        <v>2434</v>
      </c>
      <c r="D18" s="13" t="s">
        <v>2420</v>
      </c>
      <c r="E18" s="13" t="s">
        <v>517</v>
      </c>
      <c r="F18" s="13" t="s">
        <v>2451</v>
      </c>
      <c r="G18" s="13" t="s">
        <v>2397</v>
      </c>
      <c r="H18" s="13" t="s">
        <v>42</v>
      </c>
      <c r="I18" s="13" t="s">
        <v>2451</v>
      </c>
      <c r="J18" s="32">
        <v>44927</v>
      </c>
      <c r="K18" s="32">
        <v>45261</v>
      </c>
      <c r="L18" s="13" t="s">
        <v>2452</v>
      </c>
      <c r="M18" s="178" t="s">
        <v>2453</v>
      </c>
      <c r="N18" s="13" t="s">
        <v>2454</v>
      </c>
      <c r="O18" s="13">
        <v>36</v>
      </c>
      <c r="P18" s="13">
        <v>10</v>
      </c>
      <c r="Q18" s="13">
        <f t="shared" si="0"/>
        <v>26</v>
      </c>
      <c r="R18" s="13" t="s">
        <v>2455</v>
      </c>
      <c r="S18" s="13" t="s">
        <v>2456</v>
      </c>
      <c r="T18" s="182"/>
    </row>
    <row r="19" s="165" customFormat="1" ht="61" customHeight="1" spans="1:20">
      <c r="A19" s="13">
        <v>13</v>
      </c>
      <c r="B19" s="13" t="s">
        <v>11</v>
      </c>
      <c r="C19" s="13" t="s">
        <v>2434</v>
      </c>
      <c r="D19" s="13" t="s">
        <v>114</v>
      </c>
      <c r="E19" s="13" t="s">
        <v>517</v>
      </c>
      <c r="F19" s="13" t="s">
        <v>518</v>
      </c>
      <c r="G19" s="13" t="s">
        <v>2397</v>
      </c>
      <c r="H19" s="13" t="s">
        <v>42</v>
      </c>
      <c r="I19" s="13" t="s">
        <v>518</v>
      </c>
      <c r="J19" s="32">
        <v>44927</v>
      </c>
      <c r="K19" s="32">
        <v>45261</v>
      </c>
      <c r="L19" s="13" t="s">
        <v>2452</v>
      </c>
      <c r="M19" s="178" t="s">
        <v>2457</v>
      </c>
      <c r="N19" s="13" t="s">
        <v>2458</v>
      </c>
      <c r="O19" s="13">
        <v>100</v>
      </c>
      <c r="P19" s="13">
        <v>38</v>
      </c>
      <c r="Q19" s="13">
        <v>62</v>
      </c>
      <c r="R19" s="13" t="s">
        <v>2459</v>
      </c>
      <c r="S19" s="13" t="s">
        <v>2460</v>
      </c>
      <c r="T19" s="182"/>
    </row>
    <row r="20" s="165" customFormat="1" ht="62" customHeight="1" spans="1:20">
      <c r="A20" s="13">
        <v>14</v>
      </c>
      <c r="B20" s="13" t="s">
        <v>11</v>
      </c>
      <c r="C20" s="13" t="s">
        <v>212</v>
      </c>
      <c r="D20" s="13" t="s">
        <v>114</v>
      </c>
      <c r="E20" s="13" t="s">
        <v>99</v>
      </c>
      <c r="F20" s="13" t="s">
        <v>100</v>
      </c>
      <c r="G20" s="13" t="s">
        <v>2397</v>
      </c>
      <c r="H20" s="13" t="s">
        <v>42</v>
      </c>
      <c r="I20" s="13" t="s">
        <v>100</v>
      </c>
      <c r="J20" s="32">
        <v>44927</v>
      </c>
      <c r="K20" s="32">
        <v>45261</v>
      </c>
      <c r="L20" s="13" t="s">
        <v>760</v>
      </c>
      <c r="M20" s="178" t="s">
        <v>2461</v>
      </c>
      <c r="N20" s="13" t="s">
        <v>2462</v>
      </c>
      <c r="O20" s="13">
        <v>100</v>
      </c>
      <c r="P20" s="13">
        <v>32</v>
      </c>
      <c r="Q20" s="13">
        <f t="shared" ref="Q20:Q26" si="1">SUM(O20-P20)</f>
        <v>68</v>
      </c>
      <c r="R20" s="13" t="s">
        <v>2463</v>
      </c>
      <c r="S20" s="13" t="s">
        <v>2464</v>
      </c>
      <c r="T20" s="182"/>
    </row>
    <row r="21" s="165" customFormat="1" ht="60" customHeight="1" spans="1:20">
      <c r="A21" s="13">
        <v>15</v>
      </c>
      <c r="B21" s="13" t="s">
        <v>11</v>
      </c>
      <c r="C21" s="13" t="s">
        <v>212</v>
      </c>
      <c r="D21" s="13" t="s">
        <v>114</v>
      </c>
      <c r="E21" s="13" t="s">
        <v>399</v>
      </c>
      <c r="F21" s="13" t="s">
        <v>1615</v>
      </c>
      <c r="G21" s="13" t="s">
        <v>2397</v>
      </c>
      <c r="H21" s="13" t="s">
        <v>42</v>
      </c>
      <c r="I21" s="13" t="s">
        <v>1615</v>
      </c>
      <c r="J21" s="32">
        <v>44927</v>
      </c>
      <c r="K21" s="32">
        <v>45261</v>
      </c>
      <c r="L21" s="13" t="s">
        <v>404</v>
      </c>
      <c r="M21" s="178" t="s">
        <v>2465</v>
      </c>
      <c r="N21" s="13" t="s">
        <v>2466</v>
      </c>
      <c r="O21" s="13">
        <v>210</v>
      </c>
      <c r="P21" s="13">
        <v>81</v>
      </c>
      <c r="Q21" s="13">
        <f t="shared" si="1"/>
        <v>129</v>
      </c>
      <c r="R21" s="13" t="s">
        <v>2467</v>
      </c>
      <c r="S21" s="13" t="s">
        <v>2468</v>
      </c>
      <c r="T21" s="182"/>
    </row>
    <row r="22" s="165" customFormat="1" ht="60" customHeight="1" spans="1:20">
      <c r="A22" s="13">
        <v>16</v>
      </c>
      <c r="B22" s="13" t="s">
        <v>11</v>
      </c>
      <c r="C22" s="13" t="s">
        <v>212</v>
      </c>
      <c r="D22" s="13" t="s">
        <v>114</v>
      </c>
      <c r="E22" s="13" t="s">
        <v>559</v>
      </c>
      <c r="F22" s="13" t="s">
        <v>2469</v>
      </c>
      <c r="G22" s="13" t="s">
        <v>2397</v>
      </c>
      <c r="H22" s="13" t="s">
        <v>402</v>
      </c>
      <c r="I22" s="13" t="s">
        <v>2469</v>
      </c>
      <c r="J22" s="32">
        <v>44927</v>
      </c>
      <c r="K22" s="32">
        <v>45261</v>
      </c>
      <c r="L22" s="13" t="s">
        <v>2470</v>
      </c>
      <c r="M22" s="178" t="s">
        <v>2471</v>
      </c>
      <c r="N22" s="13" t="s">
        <v>2472</v>
      </c>
      <c r="O22" s="13">
        <v>18</v>
      </c>
      <c r="P22" s="13">
        <v>7</v>
      </c>
      <c r="Q22" s="13">
        <f t="shared" si="1"/>
        <v>11</v>
      </c>
      <c r="R22" s="13" t="s">
        <v>2473</v>
      </c>
      <c r="S22" s="13" t="s">
        <v>2474</v>
      </c>
      <c r="T22" s="182"/>
    </row>
    <row r="23" s="165" customFormat="1" ht="60" customHeight="1" spans="1:20">
      <c r="A23" s="13">
        <v>17</v>
      </c>
      <c r="B23" s="13" t="s">
        <v>11</v>
      </c>
      <c r="C23" s="13" t="s">
        <v>2434</v>
      </c>
      <c r="D23" s="13" t="s">
        <v>2420</v>
      </c>
      <c r="E23" s="13" t="s">
        <v>115</v>
      </c>
      <c r="F23" s="13" t="s">
        <v>1572</v>
      </c>
      <c r="G23" s="13" t="s">
        <v>2397</v>
      </c>
      <c r="H23" s="13" t="s">
        <v>42</v>
      </c>
      <c r="I23" s="13" t="s">
        <v>1572</v>
      </c>
      <c r="J23" s="32">
        <v>44927</v>
      </c>
      <c r="K23" s="32">
        <v>45261</v>
      </c>
      <c r="L23" s="13" t="s">
        <v>2475</v>
      </c>
      <c r="M23" s="178" t="s">
        <v>2476</v>
      </c>
      <c r="N23" s="13" t="s">
        <v>2477</v>
      </c>
      <c r="O23" s="13">
        <v>100</v>
      </c>
      <c r="P23" s="13">
        <v>42</v>
      </c>
      <c r="Q23" s="13">
        <f t="shared" si="1"/>
        <v>58</v>
      </c>
      <c r="R23" s="13" t="s">
        <v>2478</v>
      </c>
      <c r="S23" s="13" t="s">
        <v>2479</v>
      </c>
      <c r="T23" s="182"/>
    </row>
    <row r="24" s="165" customFormat="1" ht="63" customHeight="1" spans="1:20">
      <c r="A24" s="13">
        <v>18</v>
      </c>
      <c r="B24" s="13" t="s">
        <v>11</v>
      </c>
      <c r="C24" s="13" t="s">
        <v>212</v>
      </c>
      <c r="D24" s="13" t="s">
        <v>114</v>
      </c>
      <c r="E24" s="13" t="s">
        <v>50</v>
      </c>
      <c r="F24" s="13" t="s">
        <v>51</v>
      </c>
      <c r="G24" s="13" t="s">
        <v>2397</v>
      </c>
      <c r="H24" s="13" t="s">
        <v>42</v>
      </c>
      <c r="I24" s="13" t="s">
        <v>51</v>
      </c>
      <c r="J24" s="32">
        <v>44927</v>
      </c>
      <c r="K24" s="32">
        <v>45261</v>
      </c>
      <c r="L24" s="13" t="s">
        <v>710</v>
      </c>
      <c r="M24" s="178" t="s">
        <v>53</v>
      </c>
      <c r="N24" s="13" t="s">
        <v>2480</v>
      </c>
      <c r="O24" s="13">
        <v>210</v>
      </c>
      <c r="P24" s="13">
        <v>95</v>
      </c>
      <c r="Q24" s="13">
        <f t="shared" si="1"/>
        <v>115</v>
      </c>
      <c r="R24" s="13" t="s">
        <v>2481</v>
      </c>
      <c r="S24" s="13" t="s">
        <v>2482</v>
      </c>
      <c r="T24" s="182"/>
    </row>
    <row r="25" s="165" customFormat="1" ht="62" customHeight="1" spans="1:20">
      <c r="A25" s="13">
        <v>19</v>
      </c>
      <c r="B25" s="13" t="s">
        <v>11</v>
      </c>
      <c r="C25" s="13" t="s">
        <v>212</v>
      </c>
      <c r="D25" s="13" t="s">
        <v>114</v>
      </c>
      <c r="E25" s="13" t="s">
        <v>1053</v>
      </c>
      <c r="F25" s="13" t="s">
        <v>2483</v>
      </c>
      <c r="G25" s="13" t="s">
        <v>2397</v>
      </c>
      <c r="H25" s="13" t="s">
        <v>648</v>
      </c>
      <c r="I25" s="13" t="s">
        <v>2483</v>
      </c>
      <c r="J25" s="32">
        <v>44927</v>
      </c>
      <c r="K25" s="32">
        <v>45261</v>
      </c>
      <c r="L25" s="13" t="s">
        <v>2201</v>
      </c>
      <c r="M25" s="178" t="s">
        <v>2484</v>
      </c>
      <c r="N25" s="13" t="s">
        <v>2485</v>
      </c>
      <c r="O25" s="13">
        <v>130</v>
      </c>
      <c r="P25" s="13">
        <v>50</v>
      </c>
      <c r="Q25" s="13">
        <f t="shared" si="1"/>
        <v>80</v>
      </c>
      <c r="R25" s="13" t="s">
        <v>2486</v>
      </c>
      <c r="S25" s="13" t="s">
        <v>2487</v>
      </c>
      <c r="T25" s="182"/>
    </row>
    <row r="26" s="165" customFormat="1" ht="65" customHeight="1" spans="1:20">
      <c r="A26" s="13">
        <v>20</v>
      </c>
      <c r="B26" s="13" t="s">
        <v>11</v>
      </c>
      <c r="C26" s="13" t="s">
        <v>212</v>
      </c>
      <c r="D26" s="13" t="s">
        <v>2402</v>
      </c>
      <c r="E26" s="13" t="s">
        <v>92</v>
      </c>
      <c r="F26" s="13" t="s">
        <v>771</v>
      </c>
      <c r="G26" s="13" t="s">
        <v>2397</v>
      </c>
      <c r="H26" s="13" t="s">
        <v>42</v>
      </c>
      <c r="I26" s="13" t="s">
        <v>771</v>
      </c>
      <c r="J26" s="32">
        <v>44927</v>
      </c>
      <c r="K26" s="32">
        <v>45261</v>
      </c>
      <c r="L26" s="13" t="s">
        <v>767</v>
      </c>
      <c r="M26" s="178" t="s">
        <v>2488</v>
      </c>
      <c r="N26" s="13" t="s">
        <v>2489</v>
      </c>
      <c r="O26" s="13">
        <v>300</v>
      </c>
      <c r="P26" s="13">
        <v>39</v>
      </c>
      <c r="Q26" s="13">
        <f t="shared" si="1"/>
        <v>261</v>
      </c>
      <c r="R26" s="13" t="s">
        <v>2490</v>
      </c>
      <c r="S26" s="13" t="s">
        <v>2491</v>
      </c>
      <c r="T26" s="182"/>
    </row>
    <row r="27" s="165" customFormat="1" ht="57" customHeight="1" spans="1:20">
      <c r="A27" s="13">
        <v>21</v>
      </c>
      <c r="B27" s="13" t="s">
        <v>11</v>
      </c>
      <c r="C27" s="13" t="s">
        <v>212</v>
      </c>
      <c r="D27" s="13" t="s">
        <v>114</v>
      </c>
      <c r="E27" s="13" t="s">
        <v>86</v>
      </c>
      <c r="F27" s="13" t="s">
        <v>2492</v>
      </c>
      <c r="G27" s="13" t="s">
        <v>2397</v>
      </c>
      <c r="H27" s="13" t="s">
        <v>42</v>
      </c>
      <c r="I27" s="13" t="s">
        <v>2492</v>
      </c>
      <c r="J27" s="32">
        <v>44927</v>
      </c>
      <c r="K27" s="32">
        <v>45261</v>
      </c>
      <c r="L27" s="13" t="s">
        <v>2493</v>
      </c>
      <c r="M27" s="178" t="s">
        <v>89</v>
      </c>
      <c r="N27" s="13" t="s">
        <v>2494</v>
      </c>
      <c r="O27" s="13">
        <v>12</v>
      </c>
      <c r="P27" s="13">
        <v>5</v>
      </c>
      <c r="Q27" s="13">
        <v>7</v>
      </c>
      <c r="R27" s="13" t="s">
        <v>2495</v>
      </c>
      <c r="S27" s="13" t="s">
        <v>2496</v>
      </c>
      <c r="T27" s="182"/>
    </row>
    <row r="28" s="165" customFormat="1" ht="62" customHeight="1" spans="1:20">
      <c r="A28" s="13">
        <v>22</v>
      </c>
      <c r="B28" s="13" t="s">
        <v>11</v>
      </c>
      <c r="C28" s="13" t="s">
        <v>212</v>
      </c>
      <c r="D28" s="13" t="s">
        <v>114</v>
      </c>
      <c r="E28" s="13" t="s">
        <v>464</v>
      </c>
      <c r="F28" s="13" t="s">
        <v>2135</v>
      </c>
      <c r="G28" s="13" t="s">
        <v>2397</v>
      </c>
      <c r="H28" s="13" t="s">
        <v>42</v>
      </c>
      <c r="I28" s="13" t="s">
        <v>2135</v>
      </c>
      <c r="J28" s="32">
        <v>44927</v>
      </c>
      <c r="K28" s="32">
        <v>45261</v>
      </c>
      <c r="L28" s="13" t="s">
        <v>2115</v>
      </c>
      <c r="M28" s="178" t="s">
        <v>2497</v>
      </c>
      <c r="N28" s="13" t="s">
        <v>2498</v>
      </c>
      <c r="O28" s="13">
        <v>10</v>
      </c>
      <c r="P28" s="13">
        <v>4</v>
      </c>
      <c r="Q28" s="13">
        <v>6</v>
      </c>
      <c r="R28" s="13" t="s">
        <v>2499</v>
      </c>
      <c r="S28" s="13" t="s">
        <v>2500</v>
      </c>
      <c r="T28" s="182"/>
    </row>
    <row r="29" s="165" customFormat="1" ht="66" customHeight="1" spans="1:20">
      <c r="A29" s="13">
        <v>23</v>
      </c>
      <c r="B29" s="13" t="s">
        <v>11</v>
      </c>
      <c r="C29" s="13" t="s">
        <v>212</v>
      </c>
      <c r="D29" s="13" t="s">
        <v>2420</v>
      </c>
      <c r="E29" s="13" t="s">
        <v>75</v>
      </c>
      <c r="F29" s="13" t="s">
        <v>2501</v>
      </c>
      <c r="G29" s="13" t="s">
        <v>2397</v>
      </c>
      <c r="H29" s="13" t="s">
        <v>369</v>
      </c>
      <c r="I29" s="13" t="s">
        <v>2501</v>
      </c>
      <c r="J29" s="32">
        <v>44927</v>
      </c>
      <c r="K29" s="32">
        <v>45261</v>
      </c>
      <c r="L29" s="13" t="s">
        <v>554</v>
      </c>
      <c r="M29" s="178" t="s">
        <v>2502</v>
      </c>
      <c r="N29" s="13" t="s">
        <v>2503</v>
      </c>
      <c r="O29" s="13">
        <v>30</v>
      </c>
      <c r="P29" s="13">
        <v>10</v>
      </c>
      <c r="Q29" s="13">
        <v>20</v>
      </c>
      <c r="R29" s="13" t="s">
        <v>2504</v>
      </c>
      <c r="S29" s="13" t="s">
        <v>2505</v>
      </c>
      <c r="T29" s="182"/>
    </row>
    <row r="30" s="165" customFormat="1" ht="68" customHeight="1" spans="1:20">
      <c r="A30" s="13">
        <v>24</v>
      </c>
      <c r="B30" s="13" t="s">
        <v>11</v>
      </c>
      <c r="C30" s="13" t="s">
        <v>212</v>
      </c>
      <c r="D30" s="13" t="s">
        <v>114</v>
      </c>
      <c r="E30" s="13" t="s">
        <v>136</v>
      </c>
      <c r="F30" s="13" t="s">
        <v>1986</v>
      </c>
      <c r="G30" s="13" t="s">
        <v>2397</v>
      </c>
      <c r="H30" s="13" t="s">
        <v>195</v>
      </c>
      <c r="I30" s="13" t="s">
        <v>1986</v>
      </c>
      <c r="J30" s="32">
        <v>44927</v>
      </c>
      <c r="K30" s="32">
        <v>45261</v>
      </c>
      <c r="L30" s="13" t="s">
        <v>1982</v>
      </c>
      <c r="M30" s="178" t="s">
        <v>2506</v>
      </c>
      <c r="N30" s="13" t="s">
        <v>2507</v>
      </c>
      <c r="O30" s="13">
        <v>17</v>
      </c>
      <c r="P30" s="13">
        <v>5</v>
      </c>
      <c r="Q30" s="13">
        <v>12</v>
      </c>
      <c r="R30" s="13" t="s">
        <v>2508</v>
      </c>
      <c r="S30" s="13" t="s">
        <v>2509</v>
      </c>
      <c r="T30" s="182"/>
    </row>
    <row r="31" s="165" customFormat="1" ht="69" customHeight="1" spans="1:20">
      <c r="A31" s="13">
        <v>25</v>
      </c>
      <c r="B31" s="13" t="s">
        <v>11</v>
      </c>
      <c r="C31" s="13" t="s">
        <v>212</v>
      </c>
      <c r="D31" s="13" t="s">
        <v>2402</v>
      </c>
      <c r="E31" s="13" t="s">
        <v>1077</v>
      </c>
      <c r="F31" s="13" t="s">
        <v>1084</v>
      </c>
      <c r="G31" s="13" t="s">
        <v>2397</v>
      </c>
      <c r="H31" s="13" t="s">
        <v>42</v>
      </c>
      <c r="I31" s="13" t="s">
        <v>1084</v>
      </c>
      <c r="J31" s="32">
        <v>44927</v>
      </c>
      <c r="K31" s="32">
        <v>45261</v>
      </c>
      <c r="L31" s="13" t="s">
        <v>2231</v>
      </c>
      <c r="M31" s="178" t="s">
        <v>2510</v>
      </c>
      <c r="N31" s="13" t="s">
        <v>2511</v>
      </c>
      <c r="O31" s="13">
        <v>9</v>
      </c>
      <c r="P31" s="13">
        <v>4</v>
      </c>
      <c r="Q31" s="13">
        <v>5</v>
      </c>
      <c r="R31" s="13" t="s">
        <v>2512</v>
      </c>
      <c r="S31" s="13" t="s">
        <v>2513</v>
      </c>
      <c r="T31" s="182"/>
    </row>
    <row r="32" s="165" customFormat="1" ht="73" customHeight="1" spans="1:20">
      <c r="A32" s="13">
        <v>26</v>
      </c>
      <c r="B32" s="13" t="s">
        <v>12</v>
      </c>
      <c r="C32" s="13" t="s">
        <v>297</v>
      </c>
      <c r="D32" s="13" t="s">
        <v>298</v>
      </c>
      <c r="E32" s="13" t="s">
        <v>1053</v>
      </c>
      <c r="F32" s="13" t="s">
        <v>1064</v>
      </c>
      <c r="G32" s="13" t="s">
        <v>2397</v>
      </c>
      <c r="H32" s="13" t="s">
        <v>42</v>
      </c>
      <c r="I32" s="13" t="s">
        <v>1064</v>
      </c>
      <c r="J32" s="32">
        <v>45108</v>
      </c>
      <c r="K32" s="32">
        <v>45261</v>
      </c>
      <c r="L32" s="13" t="s">
        <v>2201</v>
      </c>
      <c r="M32" s="13" t="s">
        <v>2201</v>
      </c>
      <c r="N32" s="13" t="s">
        <v>2514</v>
      </c>
      <c r="O32" s="13">
        <v>80</v>
      </c>
      <c r="P32" s="13">
        <v>75</v>
      </c>
      <c r="Q32" s="13">
        <f t="shared" ref="Q32:Q36" si="2">SUM(O32-P32)</f>
        <v>5</v>
      </c>
      <c r="R32" s="13" t="s">
        <v>2515</v>
      </c>
      <c r="S32" s="13" t="s">
        <v>2516</v>
      </c>
      <c r="T32" s="183"/>
    </row>
    <row r="33" s="165" customFormat="1" ht="66" customHeight="1" spans="1:20">
      <c r="A33" s="13">
        <v>27</v>
      </c>
      <c r="B33" s="13" t="s">
        <v>12</v>
      </c>
      <c r="C33" s="13" t="s">
        <v>297</v>
      </c>
      <c r="D33" s="13" t="s">
        <v>298</v>
      </c>
      <c r="E33" s="13" t="s">
        <v>158</v>
      </c>
      <c r="F33" s="13" t="s">
        <v>158</v>
      </c>
      <c r="G33" s="13" t="s">
        <v>2397</v>
      </c>
      <c r="H33" s="13" t="s">
        <v>42</v>
      </c>
      <c r="I33" s="13" t="s">
        <v>158</v>
      </c>
      <c r="J33" s="32">
        <v>45108</v>
      </c>
      <c r="K33" s="32">
        <v>45261</v>
      </c>
      <c r="L33" s="13" t="s">
        <v>2517</v>
      </c>
      <c r="M33" s="13" t="s">
        <v>2517</v>
      </c>
      <c r="N33" s="13" t="s">
        <v>2518</v>
      </c>
      <c r="O33" s="13">
        <v>45</v>
      </c>
      <c r="P33" s="13">
        <v>45</v>
      </c>
      <c r="Q33" s="13">
        <f t="shared" si="2"/>
        <v>0</v>
      </c>
      <c r="R33" s="13" t="s">
        <v>2519</v>
      </c>
      <c r="S33" s="13" t="s">
        <v>2520</v>
      </c>
      <c r="T33" s="183"/>
    </row>
    <row r="34" s="165" customFormat="1" ht="56" customHeight="1" spans="1:20">
      <c r="A34" s="13">
        <v>28</v>
      </c>
      <c r="B34" s="13" t="s">
        <v>12</v>
      </c>
      <c r="C34" s="13" t="s">
        <v>297</v>
      </c>
      <c r="D34" s="13" t="s">
        <v>298</v>
      </c>
      <c r="E34" s="13" t="s">
        <v>517</v>
      </c>
      <c r="F34" s="13" t="s">
        <v>518</v>
      </c>
      <c r="G34" s="13" t="s">
        <v>2397</v>
      </c>
      <c r="H34" s="13" t="s">
        <v>42</v>
      </c>
      <c r="I34" s="13" t="s">
        <v>518</v>
      </c>
      <c r="J34" s="32">
        <v>45108</v>
      </c>
      <c r="K34" s="32">
        <v>45261</v>
      </c>
      <c r="L34" s="13" t="s">
        <v>2452</v>
      </c>
      <c r="M34" s="13" t="s">
        <v>2452</v>
      </c>
      <c r="N34" s="13" t="s">
        <v>2521</v>
      </c>
      <c r="O34" s="13">
        <v>30</v>
      </c>
      <c r="P34" s="13">
        <v>30</v>
      </c>
      <c r="Q34" s="13">
        <f t="shared" si="2"/>
        <v>0</v>
      </c>
      <c r="R34" s="13" t="s">
        <v>2522</v>
      </c>
      <c r="S34" s="13" t="s">
        <v>2523</v>
      </c>
      <c r="T34" s="183"/>
    </row>
    <row r="35" s="165" customFormat="1" ht="60" customHeight="1" spans="1:20">
      <c r="A35" s="13">
        <v>29</v>
      </c>
      <c r="B35" s="13" t="s">
        <v>12</v>
      </c>
      <c r="C35" s="13" t="s">
        <v>297</v>
      </c>
      <c r="D35" s="13" t="s">
        <v>298</v>
      </c>
      <c r="E35" s="13" t="s">
        <v>50</v>
      </c>
      <c r="F35" s="13" t="s">
        <v>831</v>
      </c>
      <c r="G35" s="13" t="s">
        <v>2397</v>
      </c>
      <c r="H35" s="13" t="s">
        <v>42</v>
      </c>
      <c r="I35" s="13" t="s">
        <v>2524</v>
      </c>
      <c r="J35" s="32">
        <v>45108</v>
      </c>
      <c r="K35" s="32">
        <v>45261</v>
      </c>
      <c r="L35" s="13" t="s">
        <v>710</v>
      </c>
      <c r="M35" s="13" t="s">
        <v>710</v>
      </c>
      <c r="N35" s="13" t="s">
        <v>2525</v>
      </c>
      <c r="O35" s="13">
        <v>25</v>
      </c>
      <c r="P35" s="13">
        <v>25</v>
      </c>
      <c r="Q35" s="13">
        <f t="shared" si="2"/>
        <v>0</v>
      </c>
      <c r="R35" s="13" t="s">
        <v>2526</v>
      </c>
      <c r="S35" s="13" t="s">
        <v>2527</v>
      </c>
      <c r="T35" s="183"/>
    </row>
    <row r="36" s="165" customFormat="1" ht="58" customHeight="1" spans="1:20">
      <c r="A36" s="13">
        <v>30</v>
      </c>
      <c r="B36" s="13" t="s">
        <v>12</v>
      </c>
      <c r="C36" s="13" t="s">
        <v>297</v>
      </c>
      <c r="D36" s="13" t="s">
        <v>298</v>
      </c>
      <c r="E36" s="13" t="s">
        <v>149</v>
      </c>
      <c r="F36" s="13" t="s">
        <v>2439</v>
      </c>
      <c r="G36" s="13" t="s">
        <v>2397</v>
      </c>
      <c r="H36" s="13" t="s">
        <v>42</v>
      </c>
      <c r="I36" s="13" t="s">
        <v>1780</v>
      </c>
      <c r="J36" s="32">
        <v>45108</v>
      </c>
      <c r="K36" s="32">
        <v>45261</v>
      </c>
      <c r="L36" s="13" t="s">
        <v>437</v>
      </c>
      <c r="M36" s="13" t="s">
        <v>437</v>
      </c>
      <c r="N36" s="13" t="s">
        <v>2528</v>
      </c>
      <c r="O36" s="13">
        <v>25</v>
      </c>
      <c r="P36" s="13">
        <v>25</v>
      </c>
      <c r="Q36" s="13">
        <f t="shared" si="2"/>
        <v>0</v>
      </c>
      <c r="R36" s="13" t="s">
        <v>2529</v>
      </c>
      <c r="S36" s="13" t="s">
        <v>2530</v>
      </c>
      <c r="T36" s="183"/>
    </row>
    <row r="37" s="165" customFormat="1" ht="116" customHeight="1" spans="1:20">
      <c r="A37" s="13">
        <v>31</v>
      </c>
      <c r="B37" s="13" t="s">
        <v>12</v>
      </c>
      <c r="C37" s="13" t="s">
        <v>297</v>
      </c>
      <c r="D37" s="13" t="s">
        <v>2531</v>
      </c>
      <c r="E37" s="135" t="s">
        <v>130</v>
      </c>
      <c r="F37" s="135" t="s">
        <v>2532</v>
      </c>
      <c r="G37" s="107" t="s">
        <v>2533</v>
      </c>
      <c r="H37" s="135" t="s">
        <v>42</v>
      </c>
      <c r="I37" s="135" t="s">
        <v>2532</v>
      </c>
      <c r="J37" s="131">
        <v>45139</v>
      </c>
      <c r="K37" s="131">
        <v>45444</v>
      </c>
      <c r="L37" s="107" t="s">
        <v>385</v>
      </c>
      <c r="M37" s="135" t="s">
        <v>385</v>
      </c>
      <c r="N37" s="107" t="s">
        <v>2534</v>
      </c>
      <c r="O37" s="135">
        <v>1030</v>
      </c>
      <c r="P37" s="135">
        <v>800</v>
      </c>
      <c r="Q37" s="135">
        <v>230</v>
      </c>
      <c r="R37" s="107" t="s">
        <v>2535</v>
      </c>
      <c r="S37" s="107" t="s">
        <v>2536</v>
      </c>
      <c r="T37" s="184"/>
    </row>
    <row r="38" s="165" customFormat="1" ht="157" customHeight="1" spans="1:20">
      <c r="A38" s="13">
        <v>32</v>
      </c>
      <c r="B38" s="13" t="s">
        <v>12</v>
      </c>
      <c r="C38" s="13" t="s">
        <v>297</v>
      </c>
      <c r="D38" s="13" t="s">
        <v>2531</v>
      </c>
      <c r="E38" s="135" t="s">
        <v>50</v>
      </c>
      <c r="F38" s="135" t="s">
        <v>2537</v>
      </c>
      <c r="G38" s="107" t="s">
        <v>2538</v>
      </c>
      <c r="H38" s="135" t="s">
        <v>42</v>
      </c>
      <c r="I38" s="135" t="s">
        <v>2537</v>
      </c>
      <c r="J38" s="131">
        <v>45047</v>
      </c>
      <c r="K38" s="131">
        <v>45261</v>
      </c>
      <c r="L38" s="107" t="s">
        <v>710</v>
      </c>
      <c r="M38" s="107" t="s">
        <v>2539</v>
      </c>
      <c r="N38" s="107" t="s">
        <v>2540</v>
      </c>
      <c r="O38" s="135">
        <v>1705</v>
      </c>
      <c r="P38" s="135">
        <v>850</v>
      </c>
      <c r="Q38" s="135">
        <v>855</v>
      </c>
      <c r="R38" s="107" t="s">
        <v>2541</v>
      </c>
      <c r="S38" s="107" t="s">
        <v>2542</v>
      </c>
      <c r="T38" s="185"/>
    </row>
    <row r="39" s="165" customFormat="1" ht="75" customHeight="1" spans="1:20">
      <c r="A39" s="13">
        <v>33</v>
      </c>
      <c r="B39" s="13" t="s">
        <v>12</v>
      </c>
      <c r="C39" s="13" t="s">
        <v>297</v>
      </c>
      <c r="D39" s="13" t="s">
        <v>2531</v>
      </c>
      <c r="E39" s="135" t="s">
        <v>390</v>
      </c>
      <c r="F39" s="135" t="s">
        <v>1534</v>
      </c>
      <c r="G39" s="107" t="s">
        <v>2543</v>
      </c>
      <c r="H39" s="135" t="s">
        <v>42</v>
      </c>
      <c r="I39" s="135" t="s">
        <v>1534</v>
      </c>
      <c r="J39" s="131">
        <v>45170</v>
      </c>
      <c r="K39" s="131">
        <v>45231</v>
      </c>
      <c r="L39" s="107" t="s">
        <v>393</v>
      </c>
      <c r="M39" s="107" t="s">
        <v>2544</v>
      </c>
      <c r="N39" s="107" t="s">
        <v>2545</v>
      </c>
      <c r="O39" s="135">
        <v>50</v>
      </c>
      <c r="P39" s="135">
        <v>20</v>
      </c>
      <c r="Q39" s="135">
        <v>30</v>
      </c>
      <c r="R39" s="107" t="s">
        <v>2546</v>
      </c>
      <c r="S39" s="107" t="s">
        <v>2547</v>
      </c>
      <c r="T39" s="186"/>
    </row>
  </sheetData>
  <autoFilter ref="A6:T39">
    <extLst/>
  </autoFilter>
  <mergeCells count="23">
    <mergeCell ref="A1:D1"/>
    <mergeCell ref="A2:T2"/>
    <mergeCell ref="B3:D3"/>
    <mergeCell ref="J3:K3"/>
    <mergeCell ref="O3:Q3"/>
    <mergeCell ref="A3:A5"/>
    <mergeCell ref="B4:B5"/>
    <mergeCell ref="C4:C5"/>
    <mergeCell ref="D4:D5"/>
    <mergeCell ref="E3:E5"/>
    <mergeCell ref="F3:F5"/>
    <mergeCell ref="G3:G5"/>
    <mergeCell ref="H3:H5"/>
    <mergeCell ref="I3:I5"/>
    <mergeCell ref="J4:J5"/>
    <mergeCell ref="K4:K5"/>
    <mergeCell ref="L3:L5"/>
    <mergeCell ref="M3:M5"/>
    <mergeCell ref="N3:N5"/>
    <mergeCell ref="O4:O5"/>
    <mergeCell ref="R3:R5"/>
    <mergeCell ref="S3:S5"/>
    <mergeCell ref="T3:T5"/>
  </mergeCells>
  <printOptions horizontalCentered="1"/>
  <pageMargins left="0.590277777777778" right="0.66875" top="1" bottom="1" header="0.5" footer="0.5"/>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workbookViewId="0">
      <selection activeCell="J6" sqref="J6"/>
    </sheetView>
  </sheetViews>
  <sheetFormatPr defaultColWidth="9" defaultRowHeight="13.5" outlineLevelRow="5"/>
  <cols>
    <col min="1" max="1" width="5.625" customWidth="1"/>
    <col min="2" max="4" width="7.25" customWidth="1"/>
    <col min="5" max="6" width="5.875" customWidth="1"/>
    <col min="8" max="8" width="6.625" customWidth="1"/>
    <col min="9" max="9" width="8" customWidth="1"/>
    <col min="10" max="11" width="9.875"/>
    <col min="18" max="18" width="9.75" customWidth="1"/>
    <col min="20" max="20" width="7.75" customWidth="1"/>
  </cols>
  <sheetData>
    <row r="1" spans="1:4">
      <c r="A1" s="76" t="s">
        <v>2548</v>
      </c>
      <c r="B1" s="76"/>
      <c r="C1" s="76"/>
      <c r="D1" s="76"/>
    </row>
    <row r="2" ht="27.75" spans="1:20">
      <c r="A2" s="161" t="s">
        <v>2549</v>
      </c>
      <c r="B2" s="5"/>
      <c r="C2" s="5"/>
      <c r="D2" s="5"/>
      <c r="E2" s="5"/>
      <c r="F2" s="5"/>
      <c r="G2" s="5"/>
      <c r="H2" s="5"/>
      <c r="I2" s="5"/>
      <c r="J2" s="5"/>
      <c r="K2" s="5"/>
      <c r="L2" s="5"/>
      <c r="M2" s="5"/>
      <c r="N2" s="5"/>
      <c r="O2" s="5"/>
      <c r="P2" s="5"/>
      <c r="Q2" s="5"/>
      <c r="R2" s="5"/>
      <c r="S2" s="5"/>
      <c r="T2" s="5"/>
    </row>
    <row r="3" ht="34" customHeight="1" spans="1:20">
      <c r="A3" s="6" t="s">
        <v>2</v>
      </c>
      <c r="B3" s="7" t="s">
        <v>3</v>
      </c>
      <c r="C3" s="7"/>
      <c r="D3" s="7"/>
      <c r="E3" s="7" t="s">
        <v>17</v>
      </c>
      <c r="F3" s="7" t="s">
        <v>18</v>
      </c>
      <c r="G3" s="7" t="s">
        <v>19</v>
      </c>
      <c r="H3" s="150" t="s">
        <v>20</v>
      </c>
      <c r="I3" s="150" t="s">
        <v>21</v>
      </c>
      <c r="J3" s="150" t="s">
        <v>22</v>
      </c>
      <c r="K3" s="150"/>
      <c r="L3" s="150" t="s">
        <v>23</v>
      </c>
      <c r="M3" s="149" t="s">
        <v>24</v>
      </c>
      <c r="N3" s="150" t="s">
        <v>322</v>
      </c>
      <c r="O3" s="7" t="s">
        <v>26</v>
      </c>
      <c r="P3" s="7" t="s">
        <v>6</v>
      </c>
      <c r="Q3" s="7"/>
      <c r="R3" s="7" t="s">
        <v>27</v>
      </c>
      <c r="S3" s="7" t="s">
        <v>28</v>
      </c>
      <c r="T3" s="7" t="s">
        <v>7</v>
      </c>
    </row>
    <row r="4" ht="40.5" spans="1:20">
      <c r="A4" s="8"/>
      <c r="B4" s="7" t="s">
        <v>29</v>
      </c>
      <c r="C4" s="7" t="s">
        <v>30</v>
      </c>
      <c r="D4" s="7" t="s">
        <v>31</v>
      </c>
      <c r="E4" s="7"/>
      <c r="F4" s="7"/>
      <c r="G4" s="7"/>
      <c r="H4" s="150"/>
      <c r="I4" s="150"/>
      <c r="J4" s="150" t="s">
        <v>32</v>
      </c>
      <c r="K4" s="150" t="s">
        <v>33</v>
      </c>
      <c r="L4" s="150"/>
      <c r="M4" s="151"/>
      <c r="N4" s="150"/>
      <c r="O4" s="7"/>
      <c r="P4" s="7" t="s">
        <v>2550</v>
      </c>
      <c r="Q4" s="7" t="s">
        <v>35</v>
      </c>
      <c r="R4" s="7"/>
      <c r="S4" s="7"/>
      <c r="T4" s="7"/>
    </row>
    <row r="5" ht="45" customHeight="1" spans="1:20">
      <c r="A5" s="162"/>
      <c r="B5" s="97"/>
      <c r="C5" s="97"/>
      <c r="D5" s="97"/>
      <c r="E5" s="97"/>
      <c r="F5" s="97"/>
      <c r="G5" s="7" t="s">
        <v>2396</v>
      </c>
      <c r="H5" s="150"/>
      <c r="I5" s="150"/>
      <c r="J5" s="150"/>
      <c r="K5" s="150"/>
      <c r="L5" s="150"/>
      <c r="M5" s="151"/>
      <c r="N5" s="150"/>
      <c r="O5" s="7"/>
      <c r="P5" s="163">
        <f>SUM(P6:P6)</f>
        <v>1600</v>
      </c>
      <c r="Q5" s="7"/>
      <c r="R5" s="7"/>
      <c r="S5" s="97"/>
      <c r="T5" s="164"/>
    </row>
    <row r="6" ht="56.25" spans="1:20">
      <c r="A6" s="85">
        <v>1</v>
      </c>
      <c r="B6" s="14" t="s">
        <v>12</v>
      </c>
      <c r="C6" s="14" t="s">
        <v>297</v>
      </c>
      <c r="D6" s="14" t="s">
        <v>298</v>
      </c>
      <c r="E6" s="14" t="s">
        <v>214</v>
      </c>
      <c r="F6" s="14"/>
      <c r="G6" s="14" t="s">
        <v>2551</v>
      </c>
      <c r="H6" s="14" t="s">
        <v>42</v>
      </c>
      <c r="I6" s="14" t="s">
        <v>158</v>
      </c>
      <c r="J6" s="19">
        <v>45078</v>
      </c>
      <c r="K6" s="19">
        <v>45261</v>
      </c>
      <c r="L6" s="14" t="s">
        <v>2552</v>
      </c>
      <c r="M6" s="14" t="s">
        <v>158</v>
      </c>
      <c r="N6" s="14" t="s">
        <v>2553</v>
      </c>
      <c r="O6" s="14">
        <v>1600</v>
      </c>
      <c r="P6" s="14">
        <v>1600</v>
      </c>
      <c r="Q6" s="14">
        <v>0</v>
      </c>
      <c r="R6" s="14" t="s">
        <v>2554</v>
      </c>
      <c r="S6" s="14" t="s">
        <v>2555</v>
      </c>
      <c r="T6" s="85"/>
    </row>
  </sheetData>
  <mergeCells count="18">
    <mergeCell ref="A1:D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511805555555556" right="0.751388888888889" top="0.708333333333333" bottom="0.865972222222222" header="0.5" footer="0.5"/>
  <pageSetup paperSize="9" scale="8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topLeftCell="A39" workbookViewId="0">
      <selection activeCell="A6" sqref="A6:T46"/>
    </sheetView>
  </sheetViews>
  <sheetFormatPr defaultColWidth="9" defaultRowHeight="13.5"/>
  <cols>
    <col min="1" max="1" width="4.75" customWidth="1"/>
    <col min="5" max="6" width="7.375" customWidth="1"/>
    <col min="8" max="8" width="7.75" customWidth="1"/>
    <col min="9" max="9" width="8.125" customWidth="1"/>
    <col min="10" max="10" width="9.5" customWidth="1"/>
    <col min="11" max="11" width="9.75" customWidth="1"/>
    <col min="14" max="14" width="10" customWidth="1"/>
    <col min="20" max="20" width="7.625" customWidth="1"/>
  </cols>
  <sheetData>
    <row r="1" spans="1:3">
      <c r="A1" s="76" t="s">
        <v>2556</v>
      </c>
      <c r="B1" s="76"/>
      <c r="C1" s="76"/>
    </row>
    <row r="2" ht="27.75" spans="1:20">
      <c r="A2" s="148" t="s">
        <v>2557</v>
      </c>
      <c r="B2" s="148"/>
      <c r="C2" s="148"/>
      <c r="D2" s="148"/>
      <c r="E2" s="148"/>
      <c r="F2" s="148"/>
      <c r="G2" s="148"/>
      <c r="H2" s="148"/>
      <c r="I2" s="148"/>
      <c r="J2" s="155"/>
      <c r="K2" s="155"/>
      <c r="L2" s="148"/>
      <c r="M2" s="148"/>
      <c r="N2" s="148"/>
      <c r="O2" s="148"/>
      <c r="P2" s="148"/>
      <c r="Q2" s="148"/>
      <c r="R2" s="148"/>
      <c r="S2" s="148"/>
      <c r="T2" s="160"/>
    </row>
    <row r="3" ht="29" customHeight="1" spans="1:20">
      <c r="A3" s="149" t="s">
        <v>2</v>
      </c>
      <c r="B3" s="150" t="s">
        <v>3</v>
      </c>
      <c r="C3" s="150"/>
      <c r="D3" s="150"/>
      <c r="E3" s="150" t="s">
        <v>17</v>
      </c>
      <c r="F3" s="150" t="s">
        <v>18</v>
      </c>
      <c r="G3" s="150" t="s">
        <v>19</v>
      </c>
      <c r="H3" s="149" t="s">
        <v>20</v>
      </c>
      <c r="I3" s="150" t="s">
        <v>21</v>
      </c>
      <c r="J3" s="156" t="s">
        <v>22</v>
      </c>
      <c r="K3" s="156"/>
      <c r="L3" s="150" t="s">
        <v>23</v>
      </c>
      <c r="M3" s="149" t="s">
        <v>24</v>
      </c>
      <c r="N3" s="150" t="s">
        <v>322</v>
      </c>
      <c r="O3" s="150" t="s">
        <v>26</v>
      </c>
      <c r="P3" s="150" t="s">
        <v>6</v>
      </c>
      <c r="Q3" s="150"/>
      <c r="R3" s="150" t="s">
        <v>27</v>
      </c>
      <c r="S3" s="150" t="s">
        <v>28</v>
      </c>
      <c r="T3" s="150" t="s">
        <v>7</v>
      </c>
    </row>
    <row r="4" ht="40.5" spans="1:20">
      <c r="A4" s="151"/>
      <c r="B4" s="150" t="s">
        <v>29</v>
      </c>
      <c r="C4" s="150" t="s">
        <v>30</v>
      </c>
      <c r="D4" s="150" t="s">
        <v>31</v>
      </c>
      <c r="E4" s="150"/>
      <c r="F4" s="150"/>
      <c r="G4" s="150"/>
      <c r="H4" s="151"/>
      <c r="I4" s="150"/>
      <c r="J4" s="156" t="s">
        <v>32</v>
      </c>
      <c r="K4" s="156" t="s">
        <v>33</v>
      </c>
      <c r="L4" s="150"/>
      <c r="M4" s="151"/>
      <c r="N4" s="150"/>
      <c r="O4" s="150"/>
      <c r="P4" s="150" t="s">
        <v>2550</v>
      </c>
      <c r="Q4" s="150" t="s">
        <v>35</v>
      </c>
      <c r="R4" s="150"/>
      <c r="S4" s="150"/>
      <c r="T4" s="150"/>
    </row>
    <row r="5" ht="32" customHeight="1" spans="1:20">
      <c r="A5" s="152"/>
      <c r="B5" s="153"/>
      <c r="C5" s="153"/>
      <c r="D5" s="153"/>
      <c r="E5" s="153"/>
      <c r="F5" s="153"/>
      <c r="G5" s="150" t="s">
        <v>2396</v>
      </c>
      <c r="H5" s="151"/>
      <c r="I5" s="150"/>
      <c r="J5" s="156"/>
      <c r="K5" s="156"/>
      <c r="L5" s="150"/>
      <c r="M5" s="151"/>
      <c r="N5" s="150"/>
      <c r="O5" s="150"/>
      <c r="P5" s="150">
        <f>SUM(P6:P46)</f>
        <v>1568</v>
      </c>
      <c r="Q5" s="153"/>
      <c r="R5" s="153"/>
      <c r="S5" s="153"/>
      <c r="T5" s="153"/>
    </row>
    <row r="6" s="75" customFormat="1" ht="67.5" spans="1:20">
      <c r="A6" s="107">
        <v>1</v>
      </c>
      <c r="B6" s="107" t="s">
        <v>12</v>
      </c>
      <c r="C6" s="107" t="s">
        <v>297</v>
      </c>
      <c r="D6" s="107" t="s">
        <v>398</v>
      </c>
      <c r="E6" s="107" t="s">
        <v>2558</v>
      </c>
      <c r="F6" s="107" t="s">
        <v>2559</v>
      </c>
      <c r="G6" s="107" t="s">
        <v>2560</v>
      </c>
      <c r="H6" s="107" t="s">
        <v>2561</v>
      </c>
      <c r="I6" s="107" t="s">
        <v>2559</v>
      </c>
      <c r="J6" s="157">
        <v>44927</v>
      </c>
      <c r="K6" s="157">
        <v>45291</v>
      </c>
      <c r="L6" s="107" t="s">
        <v>2562</v>
      </c>
      <c r="M6" s="107" t="s">
        <v>2558</v>
      </c>
      <c r="N6" s="107" t="s">
        <v>2563</v>
      </c>
      <c r="O6" s="158">
        <v>184</v>
      </c>
      <c r="P6" s="158">
        <v>184</v>
      </c>
      <c r="Q6" s="107">
        <v>0</v>
      </c>
      <c r="R6" s="107" t="s">
        <v>2564</v>
      </c>
      <c r="S6" s="107" t="s">
        <v>2565</v>
      </c>
      <c r="T6" s="107"/>
    </row>
    <row r="7" s="75" customFormat="1" ht="56.25" spans="1:20">
      <c r="A7" s="107">
        <v>2</v>
      </c>
      <c r="B7" s="107" t="s">
        <v>12</v>
      </c>
      <c r="C7" s="107" t="s">
        <v>297</v>
      </c>
      <c r="D7" s="107" t="s">
        <v>398</v>
      </c>
      <c r="E7" s="107" t="s">
        <v>107</v>
      </c>
      <c r="F7" s="107" t="s">
        <v>1736</v>
      </c>
      <c r="G7" s="107" t="s">
        <v>2566</v>
      </c>
      <c r="H7" s="107" t="s">
        <v>2561</v>
      </c>
      <c r="I7" s="107" t="s">
        <v>1736</v>
      </c>
      <c r="J7" s="157">
        <v>44927</v>
      </c>
      <c r="K7" s="157">
        <v>45291</v>
      </c>
      <c r="L7" s="107" t="s">
        <v>2562</v>
      </c>
      <c r="M7" s="107" t="s">
        <v>1736</v>
      </c>
      <c r="N7" s="107" t="s">
        <v>2567</v>
      </c>
      <c r="O7" s="158">
        <v>27</v>
      </c>
      <c r="P7" s="158">
        <v>27</v>
      </c>
      <c r="Q7" s="107">
        <v>0</v>
      </c>
      <c r="R7" s="107" t="s">
        <v>2567</v>
      </c>
      <c r="S7" s="107" t="s">
        <v>2568</v>
      </c>
      <c r="T7" s="107"/>
    </row>
    <row r="8" s="75" customFormat="1" ht="56.25" spans="1:20">
      <c r="A8" s="107">
        <v>3</v>
      </c>
      <c r="B8" s="107" t="s">
        <v>12</v>
      </c>
      <c r="C8" s="107" t="s">
        <v>297</v>
      </c>
      <c r="D8" s="107" t="s">
        <v>398</v>
      </c>
      <c r="E8" s="107" t="s">
        <v>39</v>
      </c>
      <c r="F8" s="107" t="s">
        <v>449</v>
      </c>
      <c r="G8" s="107" t="s">
        <v>2569</v>
      </c>
      <c r="H8" s="107" t="s">
        <v>2561</v>
      </c>
      <c r="I8" s="107" t="s">
        <v>449</v>
      </c>
      <c r="J8" s="157">
        <v>44927</v>
      </c>
      <c r="K8" s="157">
        <v>45291</v>
      </c>
      <c r="L8" s="107" t="s">
        <v>2562</v>
      </c>
      <c r="M8" s="107" t="s">
        <v>449</v>
      </c>
      <c r="N8" s="107" t="s">
        <v>2570</v>
      </c>
      <c r="O8" s="158">
        <v>66.6</v>
      </c>
      <c r="P8" s="158">
        <v>66.6</v>
      </c>
      <c r="Q8" s="107">
        <v>0</v>
      </c>
      <c r="R8" s="107" t="s">
        <v>2570</v>
      </c>
      <c r="S8" s="107" t="s">
        <v>2571</v>
      </c>
      <c r="T8" s="107"/>
    </row>
    <row r="9" s="75" customFormat="1" ht="78.75" spans="1:20">
      <c r="A9" s="107">
        <v>4</v>
      </c>
      <c r="B9" s="107" t="s">
        <v>12</v>
      </c>
      <c r="C9" s="107" t="s">
        <v>297</v>
      </c>
      <c r="D9" s="107" t="s">
        <v>398</v>
      </c>
      <c r="E9" s="107" t="s">
        <v>130</v>
      </c>
      <c r="F9" s="107" t="s">
        <v>2572</v>
      </c>
      <c r="G9" s="107" t="s">
        <v>2573</v>
      </c>
      <c r="H9" s="107" t="s">
        <v>2561</v>
      </c>
      <c r="I9" s="107" t="s">
        <v>2572</v>
      </c>
      <c r="J9" s="157">
        <v>44927</v>
      </c>
      <c r="K9" s="157">
        <v>45291</v>
      </c>
      <c r="L9" s="107" t="s">
        <v>2562</v>
      </c>
      <c r="M9" s="107" t="s">
        <v>2572</v>
      </c>
      <c r="N9" s="107" t="s">
        <v>2574</v>
      </c>
      <c r="O9" s="158">
        <v>29.01</v>
      </c>
      <c r="P9" s="158">
        <v>29.01</v>
      </c>
      <c r="Q9" s="107">
        <v>0</v>
      </c>
      <c r="R9" s="107" t="s">
        <v>2574</v>
      </c>
      <c r="S9" s="107" t="s">
        <v>2575</v>
      </c>
      <c r="T9" s="107"/>
    </row>
    <row r="10" s="75" customFormat="1" ht="56.25" spans="1:20">
      <c r="A10" s="107">
        <v>5</v>
      </c>
      <c r="B10" s="107" t="s">
        <v>12</v>
      </c>
      <c r="C10" s="107" t="s">
        <v>297</v>
      </c>
      <c r="D10" s="107" t="s">
        <v>398</v>
      </c>
      <c r="E10" s="107" t="s">
        <v>62</v>
      </c>
      <c r="F10" s="107" t="s">
        <v>2576</v>
      </c>
      <c r="G10" s="107" t="s">
        <v>2577</v>
      </c>
      <c r="H10" s="107" t="s">
        <v>2561</v>
      </c>
      <c r="I10" s="107" t="s">
        <v>2576</v>
      </c>
      <c r="J10" s="157">
        <v>44927</v>
      </c>
      <c r="K10" s="157">
        <v>45291</v>
      </c>
      <c r="L10" s="107" t="s">
        <v>2562</v>
      </c>
      <c r="M10" s="107" t="s">
        <v>2576</v>
      </c>
      <c r="N10" s="107" t="s">
        <v>2578</v>
      </c>
      <c r="O10" s="158">
        <v>6</v>
      </c>
      <c r="P10" s="158">
        <v>6</v>
      </c>
      <c r="Q10" s="107">
        <v>0</v>
      </c>
      <c r="R10" s="107" t="s">
        <v>2578</v>
      </c>
      <c r="S10" s="107" t="s">
        <v>2579</v>
      </c>
      <c r="T10" s="107"/>
    </row>
    <row r="11" s="75" customFormat="1" ht="56.25" spans="1:20">
      <c r="A11" s="107">
        <v>6</v>
      </c>
      <c r="B11" s="116" t="s">
        <v>12</v>
      </c>
      <c r="C11" s="116" t="s">
        <v>297</v>
      </c>
      <c r="D11" s="116" t="s">
        <v>398</v>
      </c>
      <c r="E11" s="116" t="s">
        <v>50</v>
      </c>
      <c r="F11" s="116" t="s">
        <v>708</v>
      </c>
      <c r="G11" s="116" t="s">
        <v>2580</v>
      </c>
      <c r="H11" s="116" t="s">
        <v>2561</v>
      </c>
      <c r="I11" s="116" t="s">
        <v>2581</v>
      </c>
      <c r="J11" s="157">
        <v>44927</v>
      </c>
      <c r="K11" s="157">
        <v>45291</v>
      </c>
      <c r="L11" s="116" t="s">
        <v>2562</v>
      </c>
      <c r="M11" s="116" t="s">
        <v>708</v>
      </c>
      <c r="N11" s="116" t="s">
        <v>2582</v>
      </c>
      <c r="O11" s="159">
        <v>7.2</v>
      </c>
      <c r="P11" s="159">
        <v>7.2</v>
      </c>
      <c r="Q11" s="116">
        <v>0</v>
      </c>
      <c r="R11" s="116" t="s">
        <v>2582</v>
      </c>
      <c r="S11" s="107" t="s">
        <v>2583</v>
      </c>
      <c r="T11" s="116"/>
    </row>
    <row r="12" s="75" customFormat="1" ht="56.25" spans="1:20">
      <c r="A12" s="107">
        <v>7</v>
      </c>
      <c r="B12" s="116" t="s">
        <v>12</v>
      </c>
      <c r="C12" s="116" t="s">
        <v>297</v>
      </c>
      <c r="D12" s="116" t="s">
        <v>398</v>
      </c>
      <c r="E12" s="116" t="s">
        <v>149</v>
      </c>
      <c r="F12" s="116" t="s">
        <v>2584</v>
      </c>
      <c r="G12" s="116" t="s">
        <v>2585</v>
      </c>
      <c r="H12" s="116" t="s">
        <v>2561</v>
      </c>
      <c r="I12" s="116" t="s">
        <v>2586</v>
      </c>
      <c r="J12" s="157">
        <v>44927</v>
      </c>
      <c r="K12" s="157">
        <v>45291</v>
      </c>
      <c r="L12" s="116" t="s">
        <v>2562</v>
      </c>
      <c r="M12" s="116" t="s">
        <v>2584</v>
      </c>
      <c r="N12" s="116" t="s">
        <v>2587</v>
      </c>
      <c r="O12" s="159">
        <v>42</v>
      </c>
      <c r="P12" s="159">
        <v>42</v>
      </c>
      <c r="Q12" s="116">
        <v>0</v>
      </c>
      <c r="R12" s="116" t="s">
        <v>2587</v>
      </c>
      <c r="S12" s="107" t="s">
        <v>2588</v>
      </c>
      <c r="T12" s="116"/>
    </row>
    <row r="13" s="75" customFormat="1" ht="56.25" spans="1:20">
      <c r="A13" s="107">
        <v>8</v>
      </c>
      <c r="B13" s="116" t="s">
        <v>12</v>
      </c>
      <c r="C13" s="116" t="s">
        <v>297</v>
      </c>
      <c r="D13" s="116" t="s">
        <v>398</v>
      </c>
      <c r="E13" s="116" t="s">
        <v>517</v>
      </c>
      <c r="F13" s="116" t="s">
        <v>2589</v>
      </c>
      <c r="G13" s="116" t="s">
        <v>2590</v>
      </c>
      <c r="H13" s="116" t="s">
        <v>2561</v>
      </c>
      <c r="I13" s="116" t="s">
        <v>2591</v>
      </c>
      <c r="J13" s="157">
        <v>44927</v>
      </c>
      <c r="K13" s="157">
        <v>45291</v>
      </c>
      <c r="L13" s="116" t="s">
        <v>2562</v>
      </c>
      <c r="M13" s="116" t="s">
        <v>2589</v>
      </c>
      <c r="N13" s="116" t="s">
        <v>2592</v>
      </c>
      <c r="O13" s="159">
        <v>28.8</v>
      </c>
      <c r="P13" s="159">
        <v>28.8</v>
      </c>
      <c r="Q13" s="116">
        <v>0</v>
      </c>
      <c r="R13" s="116" t="s">
        <v>2592</v>
      </c>
      <c r="S13" s="107" t="s">
        <v>2593</v>
      </c>
      <c r="T13" s="116"/>
    </row>
    <row r="14" s="75" customFormat="1" ht="56.25" spans="1:20">
      <c r="A14" s="107">
        <v>9</v>
      </c>
      <c r="B14" s="116" t="s">
        <v>12</v>
      </c>
      <c r="C14" s="116" t="s">
        <v>297</v>
      </c>
      <c r="D14" s="116" t="s">
        <v>398</v>
      </c>
      <c r="E14" s="116" t="s">
        <v>222</v>
      </c>
      <c r="F14" s="116" t="s">
        <v>2341</v>
      </c>
      <c r="G14" s="116" t="s">
        <v>2594</v>
      </c>
      <c r="H14" s="116" t="s">
        <v>2561</v>
      </c>
      <c r="I14" s="116" t="s">
        <v>2595</v>
      </c>
      <c r="J14" s="157">
        <v>44927</v>
      </c>
      <c r="K14" s="157">
        <v>45291</v>
      </c>
      <c r="L14" s="116" t="s">
        <v>2562</v>
      </c>
      <c r="M14" s="116" t="s">
        <v>2341</v>
      </c>
      <c r="N14" s="116" t="s">
        <v>2596</v>
      </c>
      <c r="O14" s="159">
        <v>15</v>
      </c>
      <c r="P14" s="159">
        <v>15</v>
      </c>
      <c r="Q14" s="116">
        <v>0</v>
      </c>
      <c r="R14" s="116" t="s">
        <v>2596</v>
      </c>
      <c r="S14" s="107" t="s">
        <v>2597</v>
      </c>
      <c r="T14" s="116"/>
    </row>
    <row r="15" s="75" customFormat="1" ht="56.25" spans="1:20">
      <c r="A15" s="107">
        <v>10</v>
      </c>
      <c r="B15" s="116" t="s">
        <v>12</v>
      </c>
      <c r="C15" s="116" t="s">
        <v>297</v>
      </c>
      <c r="D15" s="116" t="s">
        <v>398</v>
      </c>
      <c r="E15" s="116" t="s">
        <v>222</v>
      </c>
      <c r="F15" s="116" t="s">
        <v>1258</v>
      </c>
      <c r="G15" s="116" t="s">
        <v>2598</v>
      </c>
      <c r="H15" s="116" t="s">
        <v>2561</v>
      </c>
      <c r="I15" s="116" t="s">
        <v>2599</v>
      </c>
      <c r="J15" s="157">
        <v>44927</v>
      </c>
      <c r="K15" s="157">
        <v>45291</v>
      </c>
      <c r="L15" s="116" t="s">
        <v>2562</v>
      </c>
      <c r="M15" s="116" t="s">
        <v>1258</v>
      </c>
      <c r="N15" s="116" t="s">
        <v>2600</v>
      </c>
      <c r="O15" s="159">
        <v>46.44</v>
      </c>
      <c r="P15" s="159">
        <v>46.44</v>
      </c>
      <c r="Q15" s="116">
        <v>0</v>
      </c>
      <c r="R15" s="116" t="s">
        <v>2600</v>
      </c>
      <c r="S15" s="107" t="s">
        <v>2601</v>
      </c>
      <c r="T15" s="116"/>
    </row>
    <row r="16" s="75" customFormat="1" ht="56.25" spans="1:20">
      <c r="A16" s="107">
        <v>11</v>
      </c>
      <c r="B16" s="116" t="s">
        <v>12</v>
      </c>
      <c r="C16" s="116" t="s">
        <v>297</v>
      </c>
      <c r="D16" s="116" t="s">
        <v>398</v>
      </c>
      <c r="E16" s="116" t="s">
        <v>75</v>
      </c>
      <c r="F16" s="116" t="s">
        <v>2602</v>
      </c>
      <c r="G16" s="116" t="s">
        <v>2603</v>
      </c>
      <c r="H16" s="116" t="s">
        <v>2561</v>
      </c>
      <c r="I16" s="116" t="s">
        <v>2604</v>
      </c>
      <c r="J16" s="157">
        <v>44927</v>
      </c>
      <c r="K16" s="157">
        <v>45291</v>
      </c>
      <c r="L16" s="116" t="s">
        <v>2562</v>
      </c>
      <c r="M16" s="116" t="s">
        <v>2602</v>
      </c>
      <c r="N16" s="116" t="s">
        <v>2605</v>
      </c>
      <c r="O16" s="159">
        <v>33</v>
      </c>
      <c r="P16" s="159">
        <v>33</v>
      </c>
      <c r="Q16" s="116">
        <v>0</v>
      </c>
      <c r="R16" s="116" t="s">
        <v>2605</v>
      </c>
      <c r="S16" s="107" t="s">
        <v>2606</v>
      </c>
      <c r="T16" s="116"/>
    </row>
    <row r="17" s="75" customFormat="1" ht="56.25" spans="1:20">
      <c r="A17" s="107">
        <v>12</v>
      </c>
      <c r="B17" s="116" t="s">
        <v>12</v>
      </c>
      <c r="C17" s="116" t="s">
        <v>297</v>
      </c>
      <c r="D17" s="116" t="s">
        <v>398</v>
      </c>
      <c r="E17" s="116" t="s">
        <v>130</v>
      </c>
      <c r="F17" s="116" t="s">
        <v>1452</v>
      </c>
      <c r="G17" s="116" t="s">
        <v>2607</v>
      </c>
      <c r="H17" s="116" t="s">
        <v>2561</v>
      </c>
      <c r="I17" s="116" t="s">
        <v>2608</v>
      </c>
      <c r="J17" s="157">
        <v>44927</v>
      </c>
      <c r="K17" s="157">
        <v>45291</v>
      </c>
      <c r="L17" s="116" t="s">
        <v>2562</v>
      </c>
      <c r="M17" s="116" t="s">
        <v>1452</v>
      </c>
      <c r="N17" s="116" t="s">
        <v>2609</v>
      </c>
      <c r="O17" s="159">
        <v>9</v>
      </c>
      <c r="P17" s="159">
        <v>9</v>
      </c>
      <c r="Q17" s="116">
        <v>0</v>
      </c>
      <c r="R17" s="116" t="s">
        <v>2609</v>
      </c>
      <c r="S17" s="107" t="s">
        <v>2610</v>
      </c>
      <c r="T17" s="116"/>
    </row>
    <row r="18" s="75" customFormat="1" ht="56.25" spans="1:20">
      <c r="A18" s="107">
        <v>13</v>
      </c>
      <c r="B18" s="116" t="s">
        <v>12</v>
      </c>
      <c r="C18" s="116" t="s">
        <v>297</v>
      </c>
      <c r="D18" s="116" t="s">
        <v>398</v>
      </c>
      <c r="E18" s="116" t="s">
        <v>1053</v>
      </c>
      <c r="F18" s="116" t="s">
        <v>2611</v>
      </c>
      <c r="G18" s="116" t="s">
        <v>2612</v>
      </c>
      <c r="H18" s="116" t="s">
        <v>2561</v>
      </c>
      <c r="I18" s="116" t="s">
        <v>2613</v>
      </c>
      <c r="J18" s="157">
        <v>44927</v>
      </c>
      <c r="K18" s="157">
        <v>45291</v>
      </c>
      <c r="L18" s="116" t="s">
        <v>2562</v>
      </c>
      <c r="M18" s="116" t="s">
        <v>2611</v>
      </c>
      <c r="N18" s="116" t="s">
        <v>2614</v>
      </c>
      <c r="O18" s="159">
        <v>28.5</v>
      </c>
      <c r="P18" s="159">
        <v>28.5</v>
      </c>
      <c r="Q18" s="116">
        <v>0</v>
      </c>
      <c r="R18" s="116" t="s">
        <v>2614</v>
      </c>
      <c r="S18" s="107" t="s">
        <v>2615</v>
      </c>
      <c r="T18" s="116"/>
    </row>
    <row r="19" s="75" customFormat="1" ht="56.25" spans="1:20">
      <c r="A19" s="107">
        <v>14</v>
      </c>
      <c r="B19" s="116" t="s">
        <v>12</v>
      </c>
      <c r="C19" s="116" t="s">
        <v>297</v>
      </c>
      <c r="D19" s="116" t="s">
        <v>398</v>
      </c>
      <c r="E19" s="116" t="s">
        <v>86</v>
      </c>
      <c r="F19" s="116" t="s">
        <v>2161</v>
      </c>
      <c r="G19" s="116" t="s">
        <v>2616</v>
      </c>
      <c r="H19" s="116" t="s">
        <v>2561</v>
      </c>
      <c r="I19" s="116" t="s">
        <v>2617</v>
      </c>
      <c r="J19" s="157">
        <v>44927</v>
      </c>
      <c r="K19" s="157">
        <v>45291</v>
      </c>
      <c r="L19" s="116" t="s">
        <v>2562</v>
      </c>
      <c r="M19" s="116" t="s">
        <v>2161</v>
      </c>
      <c r="N19" s="116" t="s">
        <v>2618</v>
      </c>
      <c r="O19" s="159">
        <v>70.4</v>
      </c>
      <c r="P19" s="159">
        <v>70.4</v>
      </c>
      <c r="Q19" s="116">
        <v>0</v>
      </c>
      <c r="R19" s="116" t="s">
        <v>2618</v>
      </c>
      <c r="S19" s="107" t="s">
        <v>2619</v>
      </c>
      <c r="T19" s="116"/>
    </row>
    <row r="20" s="75" customFormat="1" ht="56.25" spans="1:20">
      <c r="A20" s="107">
        <v>15</v>
      </c>
      <c r="B20" s="116" t="s">
        <v>12</v>
      </c>
      <c r="C20" s="116" t="s">
        <v>297</v>
      </c>
      <c r="D20" s="116" t="s">
        <v>398</v>
      </c>
      <c r="E20" s="116" t="s">
        <v>390</v>
      </c>
      <c r="F20" s="116" t="s">
        <v>391</v>
      </c>
      <c r="G20" s="116" t="s">
        <v>2620</v>
      </c>
      <c r="H20" s="116" t="s">
        <v>2561</v>
      </c>
      <c r="I20" s="116" t="s">
        <v>394</v>
      </c>
      <c r="J20" s="157">
        <v>44927</v>
      </c>
      <c r="K20" s="157">
        <v>45291</v>
      </c>
      <c r="L20" s="116" t="s">
        <v>2562</v>
      </c>
      <c r="M20" s="116" t="s">
        <v>391</v>
      </c>
      <c r="N20" s="116" t="s">
        <v>2621</v>
      </c>
      <c r="O20" s="159">
        <v>26.5</v>
      </c>
      <c r="P20" s="159">
        <v>26.5</v>
      </c>
      <c r="Q20" s="116">
        <v>0</v>
      </c>
      <c r="R20" s="116" t="s">
        <v>2621</v>
      </c>
      <c r="S20" s="107" t="s">
        <v>2622</v>
      </c>
      <c r="T20" s="116"/>
    </row>
    <row r="21" s="75" customFormat="1" ht="56.25" spans="1:20">
      <c r="A21" s="107">
        <v>16</v>
      </c>
      <c r="B21" s="116" t="s">
        <v>12</v>
      </c>
      <c r="C21" s="116" t="s">
        <v>297</v>
      </c>
      <c r="D21" s="116" t="s">
        <v>398</v>
      </c>
      <c r="E21" s="116" t="s">
        <v>92</v>
      </c>
      <c r="F21" s="116" t="s">
        <v>771</v>
      </c>
      <c r="G21" s="116" t="s">
        <v>2623</v>
      </c>
      <c r="H21" s="116" t="s">
        <v>2561</v>
      </c>
      <c r="I21" s="116" t="s">
        <v>2624</v>
      </c>
      <c r="J21" s="157">
        <v>44927</v>
      </c>
      <c r="K21" s="157">
        <v>45291</v>
      </c>
      <c r="L21" s="116" t="s">
        <v>2562</v>
      </c>
      <c r="M21" s="116" t="s">
        <v>771</v>
      </c>
      <c r="N21" s="116" t="s">
        <v>2614</v>
      </c>
      <c r="O21" s="159">
        <v>28.5</v>
      </c>
      <c r="P21" s="159">
        <v>28.5</v>
      </c>
      <c r="Q21" s="116">
        <v>0</v>
      </c>
      <c r="R21" s="116" t="s">
        <v>2614</v>
      </c>
      <c r="S21" s="107" t="s">
        <v>2625</v>
      </c>
      <c r="T21" s="116"/>
    </row>
    <row r="22" s="75" customFormat="1" ht="56.25" spans="1:20">
      <c r="A22" s="107">
        <v>17</v>
      </c>
      <c r="B22" s="116" t="s">
        <v>12</v>
      </c>
      <c r="C22" s="116" t="s">
        <v>297</v>
      </c>
      <c r="D22" s="116" t="s">
        <v>398</v>
      </c>
      <c r="E22" s="116" t="s">
        <v>222</v>
      </c>
      <c r="F22" s="116" t="s">
        <v>811</v>
      </c>
      <c r="G22" s="116" t="s">
        <v>2626</v>
      </c>
      <c r="H22" s="116" t="s">
        <v>2561</v>
      </c>
      <c r="I22" s="116" t="s">
        <v>2627</v>
      </c>
      <c r="J22" s="157">
        <v>44927</v>
      </c>
      <c r="K22" s="157">
        <v>45291</v>
      </c>
      <c r="L22" s="116" t="s">
        <v>2562</v>
      </c>
      <c r="M22" s="116" t="s">
        <v>811</v>
      </c>
      <c r="N22" s="116" t="s">
        <v>2596</v>
      </c>
      <c r="O22" s="159">
        <v>15</v>
      </c>
      <c r="P22" s="159">
        <v>15</v>
      </c>
      <c r="Q22" s="116">
        <v>0</v>
      </c>
      <c r="R22" s="116" t="s">
        <v>2596</v>
      </c>
      <c r="S22" s="107" t="s">
        <v>2628</v>
      </c>
      <c r="T22" s="116"/>
    </row>
    <row r="23" s="75" customFormat="1" ht="56.25" spans="1:20">
      <c r="A23" s="107">
        <v>18</v>
      </c>
      <c r="B23" s="116" t="s">
        <v>12</v>
      </c>
      <c r="C23" s="116" t="s">
        <v>297</v>
      </c>
      <c r="D23" s="116" t="s">
        <v>398</v>
      </c>
      <c r="E23" s="116" t="s">
        <v>565</v>
      </c>
      <c r="F23" s="116" t="s">
        <v>2629</v>
      </c>
      <c r="G23" s="116" t="s">
        <v>2630</v>
      </c>
      <c r="H23" s="116" t="s">
        <v>2561</v>
      </c>
      <c r="I23" s="116" t="s">
        <v>2631</v>
      </c>
      <c r="J23" s="157">
        <v>44927</v>
      </c>
      <c r="K23" s="157">
        <v>45291</v>
      </c>
      <c r="L23" s="116" t="s">
        <v>2562</v>
      </c>
      <c r="M23" s="116" t="s">
        <v>2629</v>
      </c>
      <c r="N23" s="116" t="s">
        <v>2632</v>
      </c>
      <c r="O23" s="159">
        <v>5.25</v>
      </c>
      <c r="P23" s="159">
        <v>5.25</v>
      </c>
      <c r="Q23" s="116">
        <v>0</v>
      </c>
      <c r="R23" s="116" t="s">
        <v>2632</v>
      </c>
      <c r="S23" s="107" t="s">
        <v>2633</v>
      </c>
      <c r="T23" s="116"/>
    </row>
    <row r="24" s="75" customFormat="1" ht="56.25" spans="1:20">
      <c r="A24" s="107">
        <v>19</v>
      </c>
      <c r="B24" s="116" t="s">
        <v>12</v>
      </c>
      <c r="C24" s="116" t="s">
        <v>297</v>
      </c>
      <c r="D24" s="116" t="s">
        <v>398</v>
      </c>
      <c r="E24" s="116" t="s">
        <v>624</v>
      </c>
      <c r="F24" s="116" t="s">
        <v>1489</v>
      </c>
      <c r="G24" s="116" t="s">
        <v>2634</v>
      </c>
      <c r="H24" s="116" t="s">
        <v>2561</v>
      </c>
      <c r="I24" s="116" t="s">
        <v>2635</v>
      </c>
      <c r="J24" s="157">
        <v>44927</v>
      </c>
      <c r="K24" s="157">
        <v>45291</v>
      </c>
      <c r="L24" s="116" t="s">
        <v>2562</v>
      </c>
      <c r="M24" s="116" t="s">
        <v>1489</v>
      </c>
      <c r="N24" s="116" t="s">
        <v>2636</v>
      </c>
      <c r="O24" s="159">
        <v>8.25</v>
      </c>
      <c r="P24" s="159">
        <v>8.25</v>
      </c>
      <c r="Q24" s="116">
        <v>0</v>
      </c>
      <c r="R24" s="116" t="s">
        <v>2636</v>
      </c>
      <c r="S24" s="107" t="s">
        <v>2637</v>
      </c>
      <c r="T24" s="116"/>
    </row>
    <row r="25" s="75" customFormat="1" ht="56.25" spans="1:20">
      <c r="A25" s="107">
        <v>20</v>
      </c>
      <c r="B25" s="116" t="s">
        <v>12</v>
      </c>
      <c r="C25" s="116" t="s">
        <v>297</v>
      </c>
      <c r="D25" s="116" t="s">
        <v>398</v>
      </c>
      <c r="E25" s="116" t="s">
        <v>624</v>
      </c>
      <c r="F25" s="116" t="s">
        <v>1489</v>
      </c>
      <c r="G25" s="116" t="s">
        <v>2638</v>
      </c>
      <c r="H25" s="116" t="s">
        <v>2561</v>
      </c>
      <c r="I25" s="116" t="s">
        <v>2635</v>
      </c>
      <c r="J25" s="157">
        <v>44927</v>
      </c>
      <c r="K25" s="157">
        <v>45291</v>
      </c>
      <c r="L25" s="116" t="s">
        <v>2562</v>
      </c>
      <c r="M25" s="116" t="s">
        <v>1489</v>
      </c>
      <c r="N25" s="116" t="s">
        <v>2609</v>
      </c>
      <c r="O25" s="159">
        <v>9</v>
      </c>
      <c r="P25" s="159">
        <v>9</v>
      </c>
      <c r="Q25" s="116">
        <v>0</v>
      </c>
      <c r="R25" s="116" t="s">
        <v>2609</v>
      </c>
      <c r="S25" s="107" t="s">
        <v>2637</v>
      </c>
      <c r="T25" s="116"/>
    </row>
    <row r="26" s="75" customFormat="1" ht="56.25" spans="1:20">
      <c r="A26" s="107">
        <v>21</v>
      </c>
      <c r="B26" s="116" t="s">
        <v>12</v>
      </c>
      <c r="C26" s="116" t="s">
        <v>297</v>
      </c>
      <c r="D26" s="116" t="s">
        <v>398</v>
      </c>
      <c r="E26" s="116" t="s">
        <v>464</v>
      </c>
      <c r="F26" s="116" t="s">
        <v>2135</v>
      </c>
      <c r="G26" s="116" t="s">
        <v>2639</v>
      </c>
      <c r="H26" s="116" t="s">
        <v>2561</v>
      </c>
      <c r="I26" s="116" t="s">
        <v>2640</v>
      </c>
      <c r="J26" s="157">
        <v>44927</v>
      </c>
      <c r="K26" s="157">
        <v>45291</v>
      </c>
      <c r="L26" s="116" t="s">
        <v>2562</v>
      </c>
      <c r="M26" s="116" t="s">
        <v>2135</v>
      </c>
      <c r="N26" s="116" t="s">
        <v>2641</v>
      </c>
      <c r="O26" s="159">
        <v>8.55</v>
      </c>
      <c r="P26" s="159">
        <v>8.55</v>
      </c>
      <c r="Q26" s="116">
        <v>0</v>
      </c>
      <c r="R26" s="116" t="s">
        <v>2641</v>
      </c>
      <c r="S26" s="107" t="s">
        <v>2642</v>
      </c>
      <c r="T26" s="116"/>
    </row>
    <row r="27" s="75" customFormat="1" ht="56.25" spans="1:20">
      <c r="A27" s="107">
        <v>22</v>
      </c>
      <c r="B27" s="116" t="s">
        <v>12</v>
      </c>
      <c r="C27" s="116" t="s">
        <v>297</v>
      </c>
      <c r="D27" s="116" t="s">
        <v>398</v>
      </c>
      <c r="E27" s="116" t="s">
        <v>68</v>
      </c>
      <c r="F27" s="116" t="s">
        <v>479</v>
      </c>
      <c r="G27" s="116" t="s">
        <v>2643</v>
      </c>
      <c r="H27" s="116" t="s">
        <v>2561</v>
      </c>
      <c r="I27" s="116" t="s">
        <v>2644</v>
      </c>
      <c r="J27" s="157">
        <v>44927</v>
      </c>
      <c r="K27" s="157">
        <v>45291</v>
      </c>
      <c r="L27" s="116" t="s">
        <v>2562</v>
      </c>
      <c r="M27" s="116" t="s">
        <v>479</v>
      </c>
      <c r="N27" s="116" t="s">
        <v>2645</v>
      </c>
      <c r="O27" s="159">
        <v>16.5</v>
      </c>
      <c r="P27" s="159">
        <v>16.5</v>
      </c>
      <c r="Q27" s="116">
        <v>0</v>
      </c>
      <c r="R27" s="116" t="s">
        <v>2645</v>
      </c>
      <c r="S27" s="107" t="s">
        <v>2646</v>
      </c>
      <c r="T27" s="116"/>
    </row>
    <row r="28" s="75" customFormat="1" ht="56.25" spans="1:20">
      <c r="A28" s="107">
        <v>23</v>
      </c>
      <c r="B28" s="116" t="s">
        <v>12</v>
      </c>
      <c r="C28" s="116" t="s">
        <v>297</v>
      </c>
      <c r="D28" s="116" t="s">
        <v>398</v>
      </c>
      <c r="E28" s="116" t="s">
        <v>39</v>
      </c>
      <c r="F28" s="116" t="s">
        <v>2647</v>
      </c>
      <c r="G28" s="116" t="s">
        <v>2648</v>
      </c>
      <c r="H28" s="116" t="s">
        <v>2561</v>
      </c>
      <c r="I28" s="116" t="s">
        <v>2649</v>
      </c>
      <c r="J28" s="157">
        <v>44927</v>
      </c>
      <c r="K28" s="157">
        <v>45291</v>
      </c>
      <c r="L28" s="116" t="s">
        <v>2562</v>
      </c>
      <c r="M28" s="116" t="s">
        <v>2647</v>
      </c>
      <c r="N28" s="116" t="s">
        <v>2650</v>
      </c>
      <c r="O28" s="159">
        <v>21.75</v>
      </c>
      <c r="P28" s="159">
        <v>21.75</v>
      </c>
      <c r="Q28" s="116">
        <v>0</v>
      </c>
      <c r="R28" s="116" t="s">
        <v>2650</v>
      </c>
      <c r="S28" s="107" t="s">
        <v>2651</v>
      </c>
      <c r="T28" s="116"/>
    </row>
    <row r="29" s="75" customFormat="1" ht="56.25" spans="1:20">
      <c r="A29" s="107">
        <v>24</v>
      </c>
      <c r="B29" s="116" t="s">
        <v>12</v>
      </c>
      <c r="C29" s="116" t="s">
        <v>297</v>
      </c>
      <c r="D29" s="116" t="s">
        <v>398</v>
      </c>
      <c r="E29" s="116" t="s">
        <v>50</v>
      </c>
      <c r="F29" s="116" t="s">
        <v>2652</v>
      </c>
      <c r="G29" s="116" t="s">
        <v>2653</v>
      </c>
      <c r="H29" s="116" t="s">
        <v>2561</v>
      </c>
      <c r="I29" s="116" t="s">
        <v>2654</v>
      </c>
      <c r="J29" s="157">
        <v>44927</v>
      </c>
      <c r="K29" s="157">
        <v>45291</v>
      </c>
      <c r="L29" s="116" t="s">
        <v>2562</v>
      </c>
      <c r="M29" s="116" t="s">
        <v>2652</v>
      </c>
      <c r="N29" s="116" t="s">
        <v>2655</v>
      </c>
      <c r="O29" s="159">
        <v>6</v>
      </c>
      <c r="P29" s="159">
        <v>6</v>
      </c>
      <c r="Q29" s="116">
        <v>0</v>
      </c>
      <c r="R29" s="116" t="s">
        <v>2655</v>
      </c>
      <c r="S29" s="107" t="s">
        <v>2656</v>
      </c>
      <c r="T29" s="116"/>
    </row>
    <row r="30" s="75" customFormat="1" ht="56.25" spans="1:20">
      <c r="A30" s="107">
        <v>25</v>
      </c>
      <c r="B30" s="116" t="s">
        <v>12</v>
      </c>
      <c r="C30" s="116" t="s">
        <v>297</v>
      </c>
      <c r="D30" s="116" t="s">
        <v>398</v>
      </c>
      <c r="E30" s="116" t="s">
        <v>222</v>
      </c>
      <c r="F30" s="116" t="s">
        <v>2657</v>
      </c>
      <c r="G30" s="116" t="s">
        <v>2658</v>
      </c>
      <c r="H30" s="116" t="s">
        <v>2561</v>
      </c>
      <c r="I30" s="116" t="s">
        <v>2659</v>
      </c>
      <c r="J30" s="157">
        <v>44927</v>
      </c>
      <c r="K30" s="157">
        <v>45291</v>
      </c>
      <c r="L30" s="116" t="s">
        <v>2562</v>
      </c>
      <c r="M30" s="116" t="s">
        <v>2657</v>
      </c>
      <c r="N30" s="116" t="s">
        <v>2645</v>
      </c>
      <c r="O30" s="159">
        <v>16.5</v>
      </c>
      <c r="P30" s="159">
        <v>16.5</v>
      </c>
      <c r="Q30" s="116">
        <v>0</v>
      </c>
      <c r="R30" s="116" t="s">
        <v>2645</v>
      </c>
      <c r="S30" s="107" t="s">
        <v>2660</v>
      </c>
      <c r="T30" s="116"/>
    </row>
    <row r="31" s="75" customFormat="1" ht="56.25" spans="1:20">
      <c r="A31" s="107">
        <v>26</v>
      </c>
      <c r="B31" s="116" t="s">
        <v>12</v>
      </c>
      <c r="C31" s="116" t="s">
        <v>297</v>
      </c>
      <c r="D31" s="116" t="s">
        <v>398</v>
      </c>
      <c r="E31" s="116" t="s">
        <v>624</v>
      </c>
      <c r="F31" s="116" t="s">
        <v>2661</v>
      </c>
      <c r="G31" s="116" t="s">
        <v>2662</v>
      </c>
      <c r="H31" s="116" t="s">
        <v>2561</v>
      </c>
      <c r="I31" s="116" t="s">
        <v>2663</v>
      </c>
      <c r="J31" s="157">
        <v>44927</v>
      </c>
      <c r="K31" s="157">
        <v>45291</v>
      </c>
      <c r="L31" s="116" t="s">
        <v>2562</v>
      </c>
      <c r="M31" s="116" t="s">
        <v>2661</v>
      </c>
      <c r="N31" s="116" t="s">
        <v>2664</v>
      </c>
      <c r="O31" s="159">
        <v>5.25</v>
      </c>
      <c r="P31" s="159">
        <v>5.25</v>
      </c>
      <c r="Q31" s="116">
        <v>0</v>
      </c>
      <c r="R31" s="116" t="s">
        <v>2664</v>
      </c>
      <c r="S31" s="107" t="s">
        <v>2665</v>
      </c>
      <c r="T31" s="116"/>
    </row>
    <row r="32" s="75" customFormat="1" ht="56.25" spans="1:20">
      <c r="A32" s="107">
        <v>27</v>
      </c>
      <c r="B32" s="116" t="s">
        <v>12</v>
      </c>
      <c r="C32" s="116" t="s">
        <v>297</v>
      </c>
      <c r="D32" s="116" t="s">
        <v>398</v>
      </c>
      <c r="E32" s="116" t="s">
        <v>222</v>
      </c>
      <c r="F32" s="116" t="s">
        <v>2666</v>
      </c>
      <c r="G32" s="116" t="s">
        <v>2667</v>
      </c>
      <c r="H32" s="116" t="s">
        <v>2561</v>
      </c>
      <c r="I32" s="116" t="s">
        <v>2668</v>
      </c>
      <c r="J32" s="157">
        <v>44927</v>
      </c>
      <c r="K32" s="157">
        <v>45291</v>
      </c>
      <c r="L32" s="116" t="s">
        <v>2562</v>
      </c>
      <c r="M32" s="116" t="s">
        <v>2666</v>
      </c>
      <c r="N32" s="116" t="s">
        <v>2669</v>
      </c>
      <c r="O32" s="159">
        <v>9.3</v>
      </c>
      <c r="P32" s="159">
        <v>9.3</v>
      </c>
      <c r="Q32" s="116">
        <v>0</v>
      </c>
      <c r="R32" s="116" t="s">
        <v>2669</v>
      </c>
      <c r="S32" s="107" t="s">
        <v>2670</v>
      </c>
      <c r="T32" s="116"/>
    </row>
    <row r="33" s="75" customFormat="1" ht="56.25" spans="1:20">
      <c r="A33" s="107">
        <v>28</v>
      </c>
      <c r="B33" s="116" t="s">
        <v>12</v>
      </c>
      <c r="C33" s="116" t="s">
        <v>297</v>
      </c>
      <c r="D33" s="116" t="s">
        <v>398</v>
      </c>
      <c r="E33" s="116" t="s">
        <v>222</v>
      </c>
      <c r="F33" s="116" t="s">
        <v>1313</v>
      </c>
      <c r="G33" s="116" t="s">
        <v>2671</v>
      </c>
      <c r="H33" s="116" t="s">
        <v>2561</v>
      </c>
      <c r="I33" s="116" t="s">
        <v>2672</v>
      </c>
      <c r="J33" s="157">
        <v>44927</v>
      </c>
      <c r="K33" s="157">
        <v>45291</v>
      </c>
      <c r="L33" s="116" t="s">
        <v>2562</v>
      </c>
      <c r="M33" s="116" t="s">
        <v>1313</v>
      </c>
      <c r="N33" s="116" t="s">
        <v>2596</v>
      </c>
      <c r="O33" s="159">
        <v>15</v>
      </c>
      <c r="P33" s="159">
        <v>15</v>
      </c>
      <c r="Q33" s="116">
        <v>0</v>
      </c>
      <c r="R33" s="116" t="s">
        <v>2596</v>
      </c>
      <c r="S33" s="107" t="s">
        <v>2673</v>
      </c>
      <c r="T33" s="116"/>
    </row>
    <row r="34" s="75" customFormat="1" ht="56.25" spans="1:20">
      <c r="A34" s="107">
        <v>29</v>
      </c>
      <c r="B34" s="116" t="s">
        <v>12</v>
      </c>
      <c r="C34" s="116" t="s">
        <v>297</v>
      </c>
      <c r="D34" s="116" t="s">
        <v>398</v>
      </c>
      <c r="E34" s="116" t="s">
        <v>56</v>
      </c>
      <c r="F34" s="116" t="s">
        <v>2674</v>
      </c>
      <c r="G34" s="116" t="s">
        <v>2675</v>
      </c>
      <c r="H34" s="116" t="s">
        <v>2561</v>
      </c>
      <c r="I34" s="116" t="s">
        <v>2676</v>
      </c>
      <c r="J34" s="157">
        <v>44927</v>
      </c>
      <c r="K34" s="157">
        <v>45291</v>
      </c>
      <c r="L34" s="116" t="s">
        <v>2562</v>
      </c>
      <c r="M34" s="116" t="s">
        <v>2674</v>
      </c>
      <c r="N34" s="116" t="s">
        <v>2677</v>
      </c>
      <c r="O34" s="159">
        <v>18.75</v>
      </c>
      <c r="P34" s="159">
        <v>18.75</v>
      </c>
      <c r="Q34" s="116">
        <v>0</v>
      </c>
      <c r="R34" s="116" t="s">
        <v>2677</v>
      </c>
      <c r="S34" s="107" t="s">
        <v>2678</v>
      </c>
      <c r="T34" s="116"/>
    </row>
    <row r="35" s="75" customFormat="1" ht="56.25" spans="1:20">
      <c r="A35" s="107">
        <v>30</v>
      </c>
      <c r="B35" s="116" t="s">
        <v>12</v>
      </c>
      <c r="C35" s="116" t="s">
        <v>297</v>
      </c>
      <c r="D35" s="116" t="s">
        <v>398</v>
      </c>
      <c r="E35" s="116" t="s">
        <v>56</v>
      </c>
      <c r="F35" s="116" t="s">
        <v>2679</v>
      </c>
      <c r="G35" s="116" t="s">
        <v>2680</v>
      </c>
      <c r="H35" s="116" t="s">
        <v>2561</v>
      </c>
      <c r="I35" s="116" t="s">
        <v>2681</v>
      </c>
      <c r="J35" s="157">
        <v>44927</v>
      </c>
      <c r="K35" s="157">
        <v>45291</v>
      </c>
      <c r="L35" s="116" t="s">
        <v>2562</v>
      </c>
      <c r="M35" s="116" t="s">
        <v>2679</v>
      </c>
      <c r="N35" s="116" t="s">
        <v>2655</v>
      </c>
      <c r="O35" s="159">
        <v>6</v>
      </c>
      <c r="P35" s="159">
        <v>6</v>
      </c>
      <c r="Q35" s="116">
        <v>0</v>
      </c>
      <c r="R35" s="116" t="s">
        <v>2655</v>
      </c>
      <c r="S35" s="107" t="s">
        <v>2682</v>
      </c>
      <c r="T35" s="116"/>
    </row>
    <row r="36" s="75" customFormat="1" ht="56.25" spans="1:20">
      <c r="A36" s="107">
        <v>31</v>
      </c>
      <c r="B36" s="116" t="s">
        <v>12</v>
      </c>
      <c r="C36" s="116" t="s">
        <v>297</v>
      </c>
      <c r="D36" s="116" t="s">
        <v>398</v>
      </c>
      <c r="E36" s="116" t="s">
        <v>62</v>
      </c>
      <c r="F36" s="116" t="s">
        <v>2683</v>
      </c>
      <c r="G36" s="116" t="s">
        <v>2684</v>
      </c>
      <c r="H36" s="116" t="s">
        <v>2561</v>
      </c>
      <c r="I36" s="116" t="s">
        <v>2685</v>
      </c>
      <c r="J36" s="157">
        <v>44927</v>
      </c>
      <c r="K36" s="157">
        <v>45291</v>
      </c>
      <c r="L36" s="116" t="s">
        <v>2562</v>
      </c>
      <c r="M36" s="116" t="s">
        <v>2683</v>
      </c>
      <c r="N36" s="116" t="s">
        <v>2686</v>
      </c>
      <c r="O36" s="159">
        <v>22.5</v>
      </c>
      <c r="P36" s="159">
        <v>22.5</v>
      </c>
      <c r="Q36" s="116">
        <v>0</v>
      </c>
      <c r="R36" s="116" t="s">
        <v>2686</v>
      </c>
      <c r="S36" s="107" t="s">
        <v>2687</v>
      </c>
      <c r="T36" s="116"/>
    </row>
    <row r="37" s="75" customFormat="1" ht="56.25" spans="1:20">
      <c r="A37" s="107">
        <v>32</v>
      </c>
      <c r="B37" s="116" t="s">
        <v>12</v>
      </c>
      <c r="C37" s="116" t="s">
        <v>297</v>
      </c>
      <c r="D37" s="116" t="s">
        <v>398</v>
      </c>
      <c r="E37" s="116" t="s">
        <v>107</v>
      </c>
      <c r="F37" s="116" t="s">
        <v>1725</v>
      </c>
      <c r="G37" s="116" t="s">
        <v>2688</v>
      </c>
      <c r="H37" s="116" t="s">
        <v>2561</v>
      </c>
      <c r="I37" s="116" t="s">
        <v>2689</v>
      </c>
      <c r="J37" s="157">
        <v>44927</v>
      </c>
      <c r="K37" s="157">
        <v>45291</v>
      </c>
      <c r="L37" s="116" t="s">
        <v>2562</v>
      </c>
      <c r="M37" s="116" t="s">
        <v>1725</v>
      </c>
      <c r="N37" s="116" t="s">
        <v>2614</v>
      </c>
      <c r="O37" s="159">
        <v>22.5</v>
      </c>
      <c r="P37" s="159">
        <v>22.5</v>
      </c>
      <c r="Q37" s="116">
        <v>0</v>
      </c>
      <c r="R37" s="116" t="s">
        <v>2614</v>
      </c>
      <c r="S37" s="107" t="s">
        <v>2690</v>
      </c>
      <c r="T37" s="116"/>
    </row>
    <row r="38" s="75" customFormat="1" ht="56.25" spans="1:20">
      <c r="A38" s="107">
        <v>33</v>
      </c>
      <c r="B38" s="116" t="s">
        <v>12</v>
      </c>
      <c r="C38" s="116" t="s">
        <v>297</v>
      </c>
      <c r="D38" s="116" t="s">
        <v>398</v>
      </c>
      <c r="E38" s="116" t="s">
        <v>62</v>
      </c>
      <c r="F38" s="116" t="s">
        <v>2691</v>
      </c>
      <c r="G38" s="116" t="s">
        <v>2692</v>
      </c>
      <c r="H38" s="116" t="s">
        <v>2561</v>
      </c>
      <c r="I38" s="116" t="s">
        <v>2693</v>
      </c>
      <c r="J38" s="157">
        <v>44927</v>
      </c>
      <c r="K38" s="157">
        <v>45291</v>
      </c>
      <c r="L38" s="116" t="s">
        <v>2562</v>
      </c>
      <c r="M38" s="116" t="s">
        <v>2691</v>
      </c>
      <c r="N38" s="116" t="s">
        <v>2655</v>
      </c>
      <c r="O38" s="159">
        <v>6</v>
      </c>
      <c r="P38" s="159">
        <v>6</v>
      </c>
      <c r="Q38" s="116">
        <v>0</v>
      </c>
      <c r="R38" s="116" t="s">
        <v>2655</v>
      </c>
      <c r="S38" s="107" t="s">
        <v>2694</v>
      </c>
      <c r="T38" s="116"/>
    </row>
    <row r="39" s="75" customFormat="1" ht="56.25" spans="1:20">
      <c r="A39" s="107">
        <v>34</v>
      </c>
      <c r="B39" s="116" t="s">
        <v>12</v>
      </c>
      <c r="C39" s="116" t="s">
        <v>297</v>
      </c>
      <c r="D39" s="116" t="s">
        <v>398</v>
      </c>
      <c r="E39" s="116" t="s">
        <v>75</v>
      </c>
      <c r="F39" s="116" t="s">
        <v>2695</v>
      </c>
      <c r="G39" s="116" t="s">
        <v>2696</v>
      </c>
      <c r="H39" s="116" t="s">
        <v>2561</v>
      </c>
      <c r="I39" s="116" t="s">
        <v>2697</v>
      </c>
      <c r="J39" s="157">
        <v>44927</v>
      </c>
      <c r="K39" s="157">
        <v>45291</v>
      </c>
      <c r="L39" s="116" t="s">
        <v>2562</v>
      </c>
      <c r="M39" s="116" t="s">
        <v>2695</v>
      </c>
      <c r="N39" s="116" t="s">
        <v>2698</v>
      </c>
      <c r="O39" s="159">
        <v>23.4</v>
      </c>
      <c r="P39" s="159">
        <v>23.4</v>
      </c>
      <c r="Q39" s="116">
        <v>0</v>
      </c>
      <c r="R39" s="116" t="s">
        <v>2698</v>
      </c>
      <c r="S39" s="107" t="s">
        <v>2699</v>
      </c>
      <c r="T39" s="116"/>
    </row>
    <row r="40" s="75" customFormat="1" ht="56.25" spans="1:20">
      <c r="A40" s="107">
        <v>35</v>
      </c>
      <c r="B40" s="116" t="s">
        <v>12</v>
      </c>
      <c r="C40" s="116" t="s">
        <v>297</v>
      </c>
      <c r="D40" s="116" t="s">
        <v>398</v>
      </c>
      <c r="E40" s="116" t="s">
        <v>130</v>
      </c>
      <c r="F40" s="116" t="s">
        <v>2700</v>
      </c>
      <c r="G40" s="116" t="s">
        <v>2701</v>
      </c>
      <c r="H40" s="116" t="s">
        <v>2561</v>
      </c>
      <c r="I40" s="116" t="s">
        <v>2702</v>
      </c>
      <c r="J40" s="157">
        <v>44927</v>
      </c>
      <c r="K40" s="157">
        <v>45291</v>
      </c>
      <c r="L40" s="116" t="s">
        <v>2562</v>
      </c>
      <c r="M40" s="116" t="s">
        <v>2700</v>
      </c>
      <c r="N40" s="116" t="s">
        <v>2703</v>
      </c>
      <c r="O40" s="159">
        <v>12.75</v>
      </c>
      <c r="P40" s="159">
        <v>12.75</v>
      </c>
      <c r="Q40" s="116">
        <v>0</v>
      </c>
      <c r="R40" s="116" t="s">
        <v>2703</v>
      </c>
      <c r="S40" s="107" t="s">
        <v>2704</v>
      </c>
      <c r="T40" s="116"/>
    </row>
    <row r="41" s="75" customFormat="1" ht="56.25" spans="1:20">
      <c r="A41" s="107">
        <v>36</v>
      </c>
      <c r="B41" s="116" t="s">
        <v>12</v>
      </c>
      <c r="C41" s="116" t="s">
        <v>297</v>
      </c>
      <c r="D41" s="116" t="s">
        <v>398</v>
      </c>
      <c r="E41" s="116" t="s">
        <v>99</v>
      </c>
      <c r="F41" s="116" t="s">
        <v>1039</v>
      </c>
      <c r="G41" s="116" t="s">
        <v>2705</v>
      </c>
      <c r="H41" s="116" t="s">
        <v>2561</v>
      </c>
      <c r="I41" s="116" t="s">
        <v>2706</v>
      </c>
      <c r="J41" s="157">
        <v>44927</v>
      </c>
      <c r="K41" s="157">
        <v>45291</v>
      </c>
      <c r="L41" s="116" t="s">
        <v>2562</v>
      </c>
      <c r="M41" s="116" t="s">
        <v>1039</v>
      </c>
      <c r="N41" s="116" t="s">
        <v>2707</v>
      </c>
      <c r="O41" s="159">
        <v>52.8</v>
      </c>
      <c r="P41" s="159">
        <v>52.8</v>
      </c>
      <c r="Q41" s="116">
        <v>0</v>
      </c>
      <c r="R41" s="116" t="s">
        <v>2707</v>
      </c>
      <c r="S41" s="107" t="s">
        <v>2708</v>
      </c>
      <c r="T41" s="116"/>
    </row>
    <row r="42" s="75" customFormat="1" ht="56.25" spans="1:20">
      <c r="A42" s="107">
        <v>37</v>
      </c>
      <c r="B42" s="116" t="s">
        <v>12</v>
      </c>
      <c r="C42" s="116" t="s">
        <v>297</v>
      </c>
      <c r="D42" s="116" t="s">
        <v>398</v>
      </c>
      <c r="E42" s="116" t="s">
        <v>136</v>
      </c>
      <c r="F42" s="116" t="s">
        <v>1959</v>
      </c>
      <c r="G42" s="116" t="s">
        <v>2709</v>
      </c>
      <c r="H42" s="116" t="s">
        <v>2561</v>
      </c>
      <c r="I42" s="116" t="s">
        <v>2710</v>
      </c>
      <c r="J42" s="157">
        <v>44927</v>
      </c>
      <c r="K42" s="157">
        <v>45291</v>
      </c>
      <c r="L42" s="116" t="s">
        <v>2562</v>
      </c>
      <c r="M42" s="116" t="s">
        <v>2711</v>
      </c>
      <c r="N42" s="116" t="s">
        <v>2712</v>
      </c>
      <c r="O42" s="159">
        <v>75.66</v>
      </c>
      <c r="P42" s="159">
        <v>75.66</v>
      </c>
      <c r="Q42" s="116">
        <v>0</v>
      </c>
      <c r="R42" s="116" t="s">
        <v>2712</v>
      </c>
      <c r="S42" s="107" t="s">
        <v>2713</v>
      </c>
      <c r="T42" s="116"/>
    </row>
    <row r="43" s="75" customFormat="1" ht="45" spans="1:20">
      <c r="A43" s="107">
        <v>38</v>
      </c>
      <c r="B43" s="116" t="s">
        <v>12</v>
      </c>
      <c r="C43" s="116" t="s">
        <v>297</v>
      </c>
      <c r="D43" s="116" t="s">
        <v>398</v>
      </c>
      <c r="E43" s="154" t="s">
        <v>222</v>
      </c>
      <c r="F43" s="116" t="s">
        <v>597</v>
      </c>
      <c r="G43" s="116" t="s">
        <v>2714</v>
      </c>
      <c r="H43" s="116" t="s">
        <v>2561</v>
      </c>
      <c r="I43" s="116" t="s">
        <v>597</v>
      </c>
      <c r="J43" s="157">
        <v>44927</v>
      </c>
      <c r="K43" s="157">
        <v>45291</v>
      </c>
      <c r="L43" s="116" t="s">
        <v>2562</v>
      </c>
      <c r="M43" s="116" t="s">
        <v>2711</v>
      </c>
      <c r="N43" s="116" t="s">
        <v>2715</v>
      </c>
      <c r="O43" s="159">
        <v>114.164396</v>
      </c>
      <c r="P43" s="159">
        <v>114.164396</v>
      </c>
      <c r="Q43" s="116">
        <v>0</v>
      </c>
      <c r="R43" s="116" t="s">
        <v>2715</v>
      </c>
      <c r="S43" s="107" t="s">
        <v>2716</v>
      </c>
      <c r="T43" s="116"/>
    </row>
    <row r="44" s="75" customFormat="1" ht="56.25" spans="1:20">
      <c r="A44" s="107">
        <v>39</v>
      </c>
      <c r="B44" s="116" t="s">
        <v>12</v>
      </c>
      <c r="C44" s="116" t="s">
        <v>297</v>
      </c>
      <c r="D44" s="116" t="s">
        <v>398</v>
      </c>
      <c r="E44" s="116" t="s">
        <v>75</v>
      </c>
      <c r="F44" s="116" t="s">
        <v>76</v>
      </c>
      <c r="G44" s="116" t="s">
        <v>2717</v>
      </c>
      <c r="H44" s="116" t="s">
        <v>2561</v>
      </c>
      <c r="I44" s="116" t="s">
        <v>2718</v>
      </c>
      <c r="J44" s="157">
        <v>44927</v>
      </c>
      <c r="K44" s="157">
        <v>45291</v>
      </c>
      <c r="L44" s="116" t="s">
        <v>2562</v>
      </c>
      <c r="M44" s="116" t="s">
        <v>2711</v>
      </c>
      <c r="N44" s="116" t="s">
        <v>2719</v>
      </c>
      <c r="O44" s="159">
        <v>148.268939</v>
      </c>
      <c r="P44" s="159">
        <v>148.268939</v>
      </c>
      <c r="Q44" s="116">
        <v>0</v>
      </c>
      <c r="R44" s="116" t="s">
        <v>2719</v>
      </c>
      <c r="S44" s="107" t="s">
        <v>2720</v>
      </c>
      <c r="T44" s="116"/>
    </row>
    <row r="45" s="75" customFormat="1" ht="56.25" spans="1:20">
      <c r="A45" s="107">
        <v>40</v>
      </c>
      <c r="B45" s="116" t="s">
        <v>12</v>
      </c>
      <c r="C45" s="116" t="s">
        <v>297</v>
      </c>
      <c r="D45" s="116" t="s">
        <v>398</v>
      </c>
      <c r="E45" s="116" t="s">
        <v>75</v>
      </c>
      <c r="F45" s="116" t="s">
        <v>76</v>
      </c>
      <c r="G45" s="116" t="s">
        <v>2721</v>
      </c>
      <c r="H45" s="116" t="s">
        <v>2561</v>
      </c>
      <c r="I45" s="116" t="s">
        <v>2718</v>
      </c>
      <c r="J45" s="157">
        <v>44927</v>
      </c>
      <c r="K45" s="157">
        <v>45291</v>
      </c>
      <c r="L45" s="116" t="s">
        <v>2562</v>
      </c>
      <c r="M45" s="116" t="s">
        <v>2711</v>
      </c>
      <c r="N45" s="116" t="s">
        <v>2722</v>
      </c>
      <c r="O45" s="159">
        <v>80.906665</v>
      </c>
      <c r="P45" s="159">
        <v>80.906665</v>
      </c>
      <c r="Q45" s="116">
        <v>0</v>
      </c>
      <c r="R45" s="116" t="s">
        <v>2722</v>
      </c>
      <c r="S45" s="107" t="s">
        <v>2723</v>
      </c>
      <c r="T45" s="116"/>
    </row>
    <row r="46" s="75" customFormat="1" ht="45" spans="1:20">
      <c r="A46" s="107">
        <v>41</v>
      </c>
      <c r="B46" s="116" t="s">
        <v>12</v>
      </c>
      <c r="C46" s="116" t="s">
        <v>297</v>
      </c>
      <c r="D46" s="116" t="s">
        <v>398</v>
      </c>
      <c r="E46" s="116" t="s">
        <v>75</v>
      </c>
      <c r="F46" s="154" t="s">
        <v>2096</v>
      </c>
      <c r="G46" s="116" t="s">
        <v>2724</v>
      </c>
      <c r="H46" s="116" t="s">
        <v>2561</v>
      </c>
      <c r="I46" s="116" t="s">
        <v>75</v>
      </c>
      <c r="J46" s="157">
        <v>44927</v>
      </c>
      <c r="K46" s="157">
        <v>45291</v>
      </c>
      <c r="L46" s="116" t="s">
        <v>2562</v>
      </c>
      <c r="M46" s="116" t="s">
        <v>2711</v>
      </c>
      <c r="N46" s="116" t="s">
        <v>2725</v>
      </c>
      <c r="O46" s="159">
        <v>200</v>
      </c>
      <c r="P46" s="159">
        <v>200</v>
      </c>
      <c r="Q46" s="116">
        <v>0</v>
      </c>
      <c r="R46" s="116" t="s">
        <v>2725</v>
      </c>
      <c r="S46" s="107" t="s">
        <v>2726</v>
      </c>
      <c r="T46" s="116"/>
    </row>
  </sheetData>
  <mergeCells count="18">
    <mergeCell ref="A1:C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511805555555556" right="0.751388888888889" top="0.786805555555556" bottom="0.786805555555556" header="0.5" footer="0.5"/>
  <pageSetup paperSize="9" scale="7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workbookViewId="0">
      <selection activeCell="A5" sqref="A5:T5"/>
    </sheetView>
  </sheetViews>
  <sheetFormatPr defaultColWidth="9" defaultRowHeight="13.5" outlineLevelRow="4"/>
  <cols>
    <col min="1" max="1" width="4.775" customWidth="1"/>
    <col min="2" max="2" width="7.38333333333333" customWidth="1"/>
    <col min="3" max="3" width="7.55833333333333" customWidth="1"/>
    <col min="4" max="4" width="7.38333333333333" customWidth="1"/>
    <col min="5" max="5" width="6.5" customWidth="1"/>
    <col min="6" max="6" width="6.33333333333333" customWidth="1"/>
    <col min="8" max="8" width="5.5" customWidth="1"/>
    <col min="10" max="10" width="8.66666666666667" customWidth="1"/>
    <col min="11" max="11" width="10" customWidth="1"/>
    <col min="17" max="17" width="8.63333333333333" customWidth="1"/>
    <col min="19" max="19" width="8.88333333333333" customWidth="1"/>
    <col min="20" max="20" width="8.13333333333333" customWidth="1"/>
  </cols>
  <sheetData>
    <row r="1" spans="1:20">
      <c r="A1" s="76" t="s">
        <v>2727</v>
      </c>
      <c r="B1" s="76"/>
      <c r="C1" s="76"/>
      <c r="D1" s="76"/>
      <c r="E1" s="76"/>
      <c r="F1" s="76"/>
      <c r="G1" s="76"/>
      <c r="H1" s="76"/>
      <c r="I1" s="76"/>
      <c r="J1" s="76"/>
      <c r="K1" s="76"/>
      <c r="L1" s="76"/>
      <c r="M1" s="76"/>
      <c r="N1" s="76"/>
      <c r="O1" s="76"/>
      <c r="P1" s="76"/>
      <c r="Q1" s="76"/>
      <c r="R1" s="76"/>
      <c r="S1" s="76"/>
      <c r="T1" s="76"/>
    </row>
    <row r="2" ht="25.5" spans="1:20">
      <c r="A2" s="4" t="s">
        <v>2728</v>
      </c>
      <c r="B2" s="77"/>
      <c r="C2" s="77"/>
      <c r="D2" s="77"/>
      <c r="E2" s="77"/>
      <c r="F2" s="77"/>
      <c r="G2" s="77"/>
      <c r="H2" s="77"/>
      <c r="I2" s="77"/>
      <c r="J2" s="77"/>
      <c r="K2" s="77"/>
      <c r="L2" s="77"/>
      <c r="M2" s="77"/>
      <c r="N2" s="77"/>
      <c r="O2" s="77"/>
      <c r="P2" s="77"/>
      <c r="Q2" s="77"/>
      <c r="R2" s="77"/>
      <c r="S2" s="77"/>
      <c r="T2" s="77"/>
    </row>
    <row r="3" ht="30" customHeight="1" spans="1:20">
      <c r="A3" s="6" t="s">
        <v>2</v>
      </c>
      <c r="B3" s="7" t="s">
        <v>3</v>
      </c>
      <c r="C3" s="7"/>
      <c r="D3" s="7"/>
      <c r="E3" s="7" t="s">
        <v>17</v>
      </c>
      <c r="F3" s="7" t="s">
        <v>18</v>
      </c>
      <c r="G3" s="7" t="s">
        <v>19</v>
      </c>
      <c r="H3" s="7" t="s">
        <v>20</v>
      </c>
      <c r="I3" s="7" t="s">
        <v>21</v>
      </c>
      <c r="J3" s="7" t="s">
        <v>22</v>
      </c>
      <c r="K3" s="7"/>
      <c r="L3" s="7" t="s">
        <v>23</v>
      </c>
      <c r="M3" s="6" t="s">
        <v>24</v>
      </c>
      <c r="N3" s="7" t="s">
        <v>322</v>
      </c>
      <c r="O3" s="7" t="s">
        <v>26</v>
      </c>
      <c r="P3" s="7" t="s">
        <v>6</v>
      </c>
      <c r="Q3" s="7"/>
      <c r="R3" s="7" t="s">
        <v>27</v>
      </c>
      <c r="S3" s="7" t="s">
        <v>28</v>
      </c>
      <c r="T3" s="7" t="s">
        <v>7</v>
      </c>
    </row>
    <row r="4" ht="50" customHeight="1" spans="1:20">
      <c r="A4" s="8"/>
      <c r="B4" s="7" t="s">
        <v>29</v>
      </c>
      <c r="C4" s="7" t="s">
        <v>30</v>
      </c>
      <c r="D4" s="7" t="s">
        <v>31</v>
      </c>
      <c r="E4" s="7"/>
      <c r="F4" s="7"/>
      <c r="G4" s="7"/>
      <c r="H4" s="7"/>
      <c r="I4" s="7"/>
      <c r="J4" s="7" t="s">
        <v>32</v>
      </c>
      <c r="K4" s="7" t="s">
        <v>33</v>
      </c>
      <c r="L4" s="7"/>
      <c r="M4" s="8"/>
      <c r="N4" s="7"/>
      <c r="O4" s="7"/>
      <c r="P4" s="27" t="s">
        <v>323</v>
      </c>
      <c r="Q4" s="7" t="s">
        <v>35</v>
      </c>
      <c r="R4" s="7"/>
      <c r="S4" s="7"/>
      <c r="T4" s="7"/>
    </row>
    <row r="5" ht="189" customHeight="1" spans="1:20">
      <c r="A5" s="85">
        <v>1</v>
      </c>
      <c r="B5" s="85" t="s">
        <v>14</v>
      </c>
      <c r="C5" s="85" t="s">
        <v>2729</v>
      </c>
      <c r="D5" s="85" t="s">
        <v>2730</v>
      </c>
      <c r="E5" s="85" t="s">
        <v>2731</v>
      </c>
      <c r="F5" s="85" t="s">
        <v>2732</v>
      </c>
      <c r="G5" s="85" t="s">
        <v>2730</v>
      </c>
      <c r="H5" s="85" t="s">
        <v>1461</v>
      </c>
      <c r="I5" s="85" t="s">
        <v>341</v>
      </c>
      <c r="J5" s="90">
        <v>45017</v>
      </c>
      <c r="K5" s="90">
        <v>45200</v>
      </c>
      <c r="L5" s="85" t="s">
        <v>2733</v>
      </c>
      <c r="M5" s="85" t="s">
        <v>341</v>
      </c>
      <c r="N5" s="85" t="s">
        <v>2734</v>
      </c>
      <c r="O5" s="85">
        <v>882</v>
      </c>
      <c r="P5" s="85">
        <v>882</v>
      </c>
      <c r="Q5" s="85">
        <v>0</v>
      </c>
      <c r="R5" s="85" t="s">
        <v>2735</v>
      </c>
      <c r="S5" s="85" t="s">
        <v>2736</v>
      </c>
      <c r="T5" s="85"/>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rintOptions horizontalCentered="1"/>
  <pageMargins left="0.751388888888889" right="0.751388888888889" top="1" bottom="1" header="0.5" footer="0.5"/>
  <pageSetup paperSize="9" scale="82"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workbookViewId="0">
      <selection activeCell="S20" sqref="S20"/>
    </sheetView>
  </sheetViews>
  <sheetFormatPr defaultColWidth="9" defaultRowHeight="11.25" outlineLevelRow="4"/>
  <cols>
    <col min="1" max="1" width="5.5" style="2" customWidth="1"/>
    <col min="2" max="2" width="7.13333333333333" style="2" customWidth="1"/>
    <col min="3" max="3" width="8" style="2" customWidth="1"/>
    <col min="4" max="4" width="7.38333333333333" style="2" customWidth="1"/>
    <col min="5" max="5" width="6.5" style="2" customWidth="1"/>
    <col min="6" max="6" width="7" style="2" customWidth="1"/>
    <col min="7" max="7" width="9.38333333333333" style="2" customWidth="1"/>
    <col min="8" max="8" width="6.25" style="2" customWidth="1"/>
    <col min="9" max="9" width="9" style="2" customWidth="1"/>
    <col min="10" max="11" width="8.375" style="2" customWidth="1"/>
    <col min="12" max="13" width="9" style="2"/>
    <col min="14" max="14" width="14.8833333333333" style="2" customWidth="1"/>
    <col min="15" max="15" width="11.625" style="2"/>
    <col min="16" max="16" width="10.3833333333333" style="2"/>
    <col min="17" max="17" width="8.63333333333333" style="2" customWidth="1"/>
    <col min="18" max="18" width="12.15" style="2" customWidth="1"/>
    <col min="19" max="19" width="11.6333333333333" style="2" customWidth="1"/>
    <col min="20" max="20" width="6.75" style="2" customWidth="1"/>
    <col min="21" max="16384" width="9" style="2"/>
  </cols>
  <sheetData>
    <row r="1" s="2" customFormat="1" ht="20" customHeight="1" spans="1:20">
      <c r="A1" s="144" t="s">
        <v>2737</v>
      </c>
      <c r="B1" s="144"/>
      <c r="C1" s="144"/>
      <c r="D1" s="144"/>
      <c r="E1" s="144"/>
      <c r="F1" s="144"/>
      <c r="G1" s="144"/>
      <c r="H1" s="144"/>
      <c r="I1" s="144"/>
      <c r="J1" s="144"/>
      <c r="K1" s="144"/>
      <c r="L1" s="144"/>
      <c r="M1" s="144"/>
      <c r="N1" s="144"/>
      <c r="O1" s="144"/>
      <c r="P1" s="144"/>
      <c r="Q1" s="144"/>
      <c r="R1" s="144"/>
      <c r="S1" s="144"/>
      <c r="T1" s="144"/>
    </row>
    <row r="2" customFormat="1" ht="36" customHeight="1" spans="1:20">
      <c r="A2" s="4" t="s">
        <v>2738</v>
      </c>
      <c r="B2" s="5"/>
      <c r="C2" s="5"/>
      <c r="D2" s="5"/>
      <c r="E2" s="5"/>
      <c r="F2" s="5"/>
      <c r="G2" s="5"/>
      <c r="H2" s="5"/>
      <c r="I2" s="5"/>
      <c r="J2" s="5"/>
      <c r="K2" s="5"/>
      <c r="L2" s="5"/>
      <c r="M2" s="5"/>
      <c r="N2" s="5"/>
      <c r="O2" s="5"/>
      <c r="P2" s="5"/>
      <c r="Q2" s="5"/>
      <c r="R2" s="5"/>
      <c r="S2" s="5"/>
      <c r="T2" s="5"/>
    </row>
    <row r="3" customFormat="1" ht="30" customHeight="1" spans="1:20">
      <c r="A3" s="6" t="s">
        <v>2</v>
      </c>
      <c r="B3" s="7" t="s">
        <v>3</v>
      </c>
      <c r="C3" s="7"/>
      <c r="D3" s="7"/>
      <c r="E3" s="7" t="s">
        <v>17</v>
      </c>
      <c r="F3" s="7" t="s">
        <v>18</v>
      </c>
      <c r="G3" s="7" t="s">
        <v>19</v>
      </c>
      <c r="H3" s="7" t="s">
        <v>20</v>
      </c>
      <c r="I3" s="7" t="s">
        <v>21</v>
      </c>
      <c r="J3" s="7" t="s">
        <v>22</v>
      </c>
      <c r="K3" s="7"/>
      <c r="L3" s="7" t="s">
        <v>23</v>
      </c>
      <c r="M3" s="6" t="s">
        <v>24</v>
      </c>
      <c r="N3" s="7" t="s">
        <v>25</v>
      </c>
      <c r="O3" s="7" t="s">
        <v>26</v>
      </c>
      <c r="P3" s="7" t="s">
        <v>6</v>
      </c>
      <c r="Q3" s="7"/>
      <c r="R3" s="7" t="s">
        <v>27</v>
      </c>
      <c r="S3" s="7" t="s">
        <v>28</v>
      </c>
      <c r="T3" s="7" t="s">
        <v>7</v>
      </c>
    </row>
    <row r="4" customFormat="1" ht="51" customHeight="1" spans="1:20">
      <c r="A4" s="8"/>
      <c r="B4" s="7" t="s">
        <v>29</v>
      </c>
      <c r="C4" s="7" t="s">
        <v>30</v>
      </c>
      <c r="D4" s="7" t="s">
        <v>31</v>
      </c>
      <c r="E4" s="7"/>
      <c r="F4" s="7"/>
      <c r="G4" s="7"/>
      <c r="H4" s="7"/>
      <c r="I4" s="7"/>
      <c r="J4" s="7" t="s">
        <v>32</v>
      </c>
      <c r="K4" s="7" t="s">
        <v>33</v>
      </c>
      <c r="L4" s="7"/>
      <c r="M4" s="8"/>
      <c r="N4" s="7"/>
      <c r="O4" s="7"/>
      <c r="P4" s="27" t="s">
        <v>34</v>
      </c>
      <c r="Q4" s="27" t="s">
        <v>35</v>
      </c>
      <c r="R4" s="7"/>
      <c r="S4" s="7"/>
      <c r="T4" s="7"/>
    </row>
    <row r="5" s="1" customFormat="1" ht="153" customHeight="1" spans="1:20">
      <c r="A5" s="81">
        <v>1</v>
      </c>
      <c r="B5" s="81" t="s">
        <v>11</v>
      </c>
      <c r="C5" s="81" t="s">
        <v>212</v>
      </c>
      <c r="D5" s="81" t="s">
        <v>114</v>
      </c>
      <c r="E5" s="81" t="s">
        <v>2739</v>
      </c>
      <c r="F5" s="81" t="s">
        <v>159</v>
      </c>
      <c r="G5" s="81" t="s">
        <v>2740</v>
      </c>
      <c r="H5" s="145" t="s">
        <v>195</v>
      </c>
      <c r="I5" s="145" t="s">
        <v>2741</v>
      </c>
      <c r="J5" s="146">
        <v>44958</v>
      </c>
      <c r="K5" s="146">
        <v>45261</v>
      </c>
      <c r="L5" s="145" t="s">
        <v>2742</v>
      </c>
      <c r="M5" s="145" t="s">
        <v>2743</v>
      </c>
      <c r="N5" s="147" t="s">
        <v>2744</v>
      </c>
      <c r="O5" s="145">
        <v>900</v>
      </c>
      <c r="P5" s="145">
        <v>900</v>
      </c>
      <c r="Q5" s="145">
        <v>0</v>
      </c>
      <c r="R5" s="147" t="s">
        <v>2745</v>
      </c>
      <c r="S5" s="147" t="s">
        <v>2746</v>
      </c>
      <c r="T5" s="15"/>
    </row>
  </sheetData>
  <mergeCells count="18">
    <mergeCell ref="A1:T1"/>
    <mergeCell ref="A2:T2"/>
    <mergeCell ref="B3:D3"/>
    <mergeCell ref="J3:K3"/>
    <mergeCell ref="P3:Q3"/>
    <mergeCell ref="A3:A4"/>
    <mergeCell ref="E3:E4"/>
    <mergeCell ref="F3:F4"/>
    <mergeCell ref="G3:G4"/>
    <mergeCell ref="H3:H4"/>
    <mergeCell ref="I3:I4"/>
    <mergeCell ref="L3:L4"/>
    <mergeCell ref="M3:M4"/>
    <mergeCell ref="N3:N4"/>
    <mergeCell ref="O3:O4"/>
    <mergeCell ref="R3:R4"/>
    <mergeCell ref="S3:S4"/>
    <mergeCell ref="T3:T4"/>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项目计划汇总表</vt:lpstr>
      <vt:lpstr>1.县农业农村局</vt:lpstr>
      <vt:lpstr>2.县乡村振兴局</vt:lpstr>
      <vt:lpstr>3.水县利局</vt:lpstr>
      <vt:lpstr>4.县发改局</vt:lpstr>
      <vt:lpstr>5.县文领办</vt:lpstr>
      <vt:lpstr>6.县交通局</vt:lpstr>
      <vt:lpstr>7.县住建局</vt:lpstr>
      <vt:lpstr>8.县茶旅中心</vt:lpstr>
      <vt:lpstr>9.县中药材产业办</vt:lpstr>
      <vt:lpstr>10.县农机事务中心</vt:lpstr>
      <vt:lpstr>11.现代产业园</vt:lpstr>
      <vt:lpstr>12.县民宗局</vt:lpstr>
      <vt:lpstr>13.县六步溪管理处</vt:lpstr>
      <vt:lpstr>14.县库区移民事务中心</vt:lpstr>
      <vt:lpstr>15.县林业局</vt:lpstr>
      <vt:lpstr>16.县供销联社</vt:lpstr>
      <vt:lpstr>17.县民政局</vt:lpstr>
      <vt:lpstr>18.县环保局</vt:lpstr>
      <vt:lpstr>19.各乡镇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我有一张大饼脸</cp:lastModifiedBy>
  <dcterms:created xsi:type="dcterms:W3CDTF">2022-08-18T03:37:00Z</dcterms:created>
  <dcterms:modified xsi:type="dcterms:W3CDTF">2023-12-05T12:07:56Z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1A10A24BEA6F4AD7912CAAAD6F167FB2</vt:lpwstr>
  </property>
  <property fmtid="{D5CDD505-2E9C-101B-9397-08002B2CF9AE}" pid="3" name="KSOProductBuildVer">
    <vt:lpwstr>2052-12.1.0.15990</vt:lpwstr>
  </property>
  <property fmtid="{D5CDD505-2E9C-101B-9397-08002B2CF9AE}" pid="4" name="KSOReadingLayout">
    <vt:bool>false</vt:bool>
  </property>
</Properties>
</file>