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730" activeTab="6"/>
  </bookViews>
  <sheets>
    <sheet name="安排表" sheetId="3" r:id="rId1"/>
    <sheet name="省派驻村帮扶 930万" sheetId="1" r:id="rId2"/>
    <sheet name="省级美丽乡村示范村350万" sheetId="4" r:id="rId3"/>
    <sheet name="新型农业经营主体 贷款贴息" sheetId="5" r:id="rId4"/>
    <sheet name="发展任务" sheetId="6" r:id="rId5"/>
    <sheet name="省级美丽乡村重点建设村" sheetId="7" r:id="rId6"/>
    <sheet name="2025年全省农村人居环境补短板" sheetId="8" r:id="rId7"/>
    <sheet name="秸秆综合利用项目" sheetId="9" r:id="rId8"/>
    <sheet name="防扶贫监测帮扶方向" sheetId="10" r:id="rId9"/>
    <sheet name="省市帮扶车间稳岗奖补项目" sheetId="11" r:id="rId10"/>
    <sheet name="县派驻村帮扶" sheetId="12" r:id="rId11"/>
    <sheet name="老区发展" sheetId="13" r:id="rId12"/>
    <sheet name="农村综改" sheetId="14" r:id="rId13"/>
    <sheet name="易地搬迁集中安置区维修改造" sheetId="15" r:id="rId14"/>
    <sheet name="省级农业产业集群" sheetId="16" r:id="rId15"/>
  </sheets>
  <definedNames>
    <definedName name="_xlnm._FilterDatabase" localSheetId="1" hidden="1">'省派驻村帮扶 930万'!$A$6:$X$37</definedName>
    <definedName name="_xlnm._FilterDatabase" localSheetId="2" hidden="1">省级美丽乡村示范村350万!$A$6:$P$17</definedName>
    <definedName name="_xlnm._FilterDatabase" localSheetId="4" hidden="1">发展任务!$A$6:$O$23</definedName>
    <definedName name="_xlnm._FilterDatabase" localSheetId="10" hidden="1">县派驻村帮扶!$A$4:$O$4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<sst xmlns="http://schemas.openxmlformats.org/spreadsheetml/2006/main" count="3454" uniqueCount="1540">
  <si>
    <t>附件1：</t>
  </si>
  <si>
    <t>安化县2025年第二批省级财政衔接资金项目计划安排表</t>
  </si>
  <si>
    <t>单位：万元</t>
  </si>
  <si>
    <t>序号</t>
  </si>
  <si>
    <t>项目内容</t>
  </si>
  <si>
    <t>项目单位</t>
  </si>
  <si>
    <t>本次下达</t>
  </si>
  <si>
    <t>备注</t>
  </si>
  <si>
    <t>合计</t>
  </si>
  <si>
    <t>省派驻村帮扶</t>
  </si>
  <si>
    <t>县委组织部、县农业农村局</t>
  </si>
  <si>
    <t>省级美丽乡村示范村</t>
  </si>
  <si>
    <t>县农业农村局</t>
  </si>
  <si>
    <t>新型农业经营主体
贷款贴息</t>
  </si>
  <si>
    <t>发展任务</t>
  </si>
  <si>
    <t>县委宣传部、县农业农村局、渠江镇、羊角塘镇、马路镇</t>
  </si>
  <si>
    <t>省级美丽乡村重点建设村</t>
  </si>
  <si>
    <t>大福镇</t>
  </si>
  <si>
    <t>2025年全省农村人居环境补短板</t>
  </si>
  <si>
    <t>秸秆综合利用</t>
  </si>
  <si>
    <t>防返贫监测帮扶方向</t>
  </si>
  <si>
    <t>省市帮扶车间稳岗奖补项目</t>
  </si>
  <si>
    <t>县派驻村帮扶</t>
  </si>
  <si>
    <t>各乡镇</t>
  </si>
  <si>
    <t>老区发展</t>
  </si>
  <si>
    <t>县民政局</t>
  </si>
  <si>
    <t>农村综改</t>
  </si>
  <si>
    <t>县财政局</t>
  </si>
  <si>
    <t>易地搬迁集中安置区维修改造</t>
  </si>
  <si>
    <t>县发改局</t>
  </si>
  <si>
    <t>省级农业产业集群</t>
  </si>
  <si>
    <t>县茶产业发展服务中心</t>
  </si>
  <si>
    <t>附件2-1：</t>
  </si>
  <si>
    <t>安化县2025年第二批省级财政衔接资金项目计划明细表</t>
  </si>
  <si>
    <t>项目类别</t>
  </si>
  <si>
    <t>乡</t>
  </si>
  <si>
    <t>村</t>
  </si>
  <si>
    <t>项目名称</t>
  </si>
  <si>
    <t>建设
性质</t>
  </si>
  <si>
    <t>实施地点</t>
  </si>
  <si>
    <t>责任单位</t>
  </si>
  <si>
    <t>建设内容及规模</t>
  </si>
  <si>
    <t>财政资金（万元）</t>
  </si>
  <si>
    <t>绩效目标</t>
  </si>
  <si>
    <t>联农带农机制</t>
  </si>
  <si>
    <t>项目类型</t>
  </si>
  <si>
    <t>二级项目类型</t>
  </si>
  <si>
    <t>项目子类型</t>
  </si>
  <si>
    <t>产业发展</t>
  </si>
  <si>
    <t>加工流通项目</t>
  </si>
  <si>
    <t>产地初加工和精深加工</t>
  </si>
  <si>
    <t>乐安镇</t>
  </si>
  <si>
    <t>青峰村</t>
  </si>
  <si>
    <t>乐安镇青峰村“安化小籽花生”加工厂（一期）</t>
  </si>
  <si>
    <t>新建</t>
  </si>
  <si>
    <t>胆坳上安置区对面</t>
  </si>
  <si>
    <t>青峰村村民委员会</t>
  </si>
  <si>
    <t xml:space="preserve">1.新建加工厂厂房1处 </t>
  </si>
  <si>
    <t>预计2025年度新建厂房1处</t>
  </si>
  <si>
    <t>以花生加工厂为核心，构建紧密型利益联结机制，推动花生产业链延伸、价值链提升，实现企业增效，解决脱贫户15户农户就业，保底收购农产品，带动脱贫户、监测户133户及一般农户375户增收</t>
  </si>
  <si>
    <t>产业发展项目</t>
  </si>
  <si>
    <t>配套设施项目</t>
  </si>
  <si>
    <t>小型农田水利设施建设</t>
  </si>
  <si>
    <t>长塘镇</t>
  </si>
  <si>
    <t>岳峰村</t>
  </si>
  <si>
    <t>长塘镇岳峰村花屋南庙河堤新建项目</t>
  </si>
  <si>
    <t>九房至花屋、南庙至下家段河堤新建150米。</t>
  </si>
  <si>
    <t>按时按质完成全村河堤维修</t>
  </si>
  <si>
    <t>保证全村灌溉安全，受益人口798人</t>
  </si>
  <si>
    <t>长塘镇岳峰村千丘片水渠新建项目</t>
  </si>
  <si>
    <t>（千丘片区）坪山组灌溉渠、杜家组灌溉渠、罗家组灌溉渠共计：1500米</t>
  </si>
  <si>
    <t>按时按质完成全村灌溉渠道维修</t>
  </si>
  <si>
    <t>保证全村灌溉安全，受益人口1686人</t>
  </si>
  <si>
    <t>乡村建设行动</t>
  </si>
  <si>
    <t>农村基础设施</t>
  </si>
  <si>
    <t>其他</t>
  </si>
  <si>
    <t>长塘镇岳峰村南庙千丘防火通道新建项目</t>
  </si>
  <si>
    <t>南庙森林防火通道4000米，千丘森林防火通道4000米</t>
  </si>
  <si>
    <t>按时按质完成防火通道建设</t>
  </si>
  <si>
    <t>受益群众1568人</t>
  </si>
  <si>
    <t>农村道路建设</t>
  </si>
  <si>
    <t>长塘镇岳峰村公路扩宽项目</t>
  </si>
  <si>
    <t>将岳峰村村组公路扩宽至5米（原来3.5米），长度2500m</t>
  </si>
  <si>
    <t>按时按质完成村组公路建设</t>
  </si>
  <si>
    <t>受益群众398人</t>
  </si>
  <si>
    <t>田庄乡</t>
  </si>
  <si>
    <t>茅园村</t>
  </si>
  <si>
    <t>田庄乡茅园村龙角塘农田灌溉坝建设项目</t>
  </si>
  <si>
    <t>茅园村村民委员会</t>
  </si>
  <si>
    <t>新建一座长43米宽4米高2米，约344立方米的农田灌溉安全饮水坝</t>
  </si>
  <si>
    <t>完成一座长43米宽4米高2米，约344立方米的农田灌溉安全饮水坝</t>
  </si>
  <si>
    <t>解决全村655户保障安全饮水问题</t>
  </si>
  <si>
    <t>田庄乡茅园村牛牯坝农田灌溉坝建设项目</t>
  </si>
  <si>
    <t>新建一座长55米宽3米高1.5米，约247.5立方米的农田灌溉安全饮水坝；新建饮水坝消力板：长55米宽45米厚0.2米，约495立方米。</t>
  </si>
  <si>
    <t>完成一座长55米宽3米高1.5米的农田灌溉安全饮水坝和饮水坝消力板。</t>
  </si>
  <si>
    <t>田庄乡茅园村产业桥新建项目</t>
  </si>
  <si>
    <t>新建桥：长38米宽4.5米厚0.3米，约51.3立方米；新建桥墩3个；新建护提：长60米宽6米高0.2米，约72立方米。</t>
  </si>
  <si>
    <t>完成一座长38米宽4.5米厚0.3米的桥及各配套设施。</t>
  </si>
  <si>
    <t>改善全村655户村民出行条件</t>
  </si>
  <si>
    <t>田庄乡茅园村水域治理项目</t>
  </si>
  <si>
    <t>溪底清淤900平米；地面平整打水泥坪180立方米。</t>
  </si>
  <si>
    <t>完成溪底清淤900平米；地面平整打水泥坪180立方米。</t>
  </si>
  <si>
    <t>改善655户群众生活生产环境</t>
  </si>
  <si>
    <t>冷市镇</t>
  </si>
  <si>
    <t>冷家嘴社区</t>
  </si>
  <si>
    <t>冷市镇冷家嘴社区组级道路硬化建设项目</t>
  </si>
  <si>
    <t>冷家嘴社区田溪冲片区、柘溪冲片区</t>
  </si>
  <si>
    <t>路基平整及路面硬化，排水设施铺设。道路全长1200米，均宽3.5米，硬化厚0.2米。</t>
  </si>
  <si>
    <t>按时按量完成道路硬化建设</t>
  </si>
  <si>
    <t>改善村民出行条件</t>
  </si>
  <si>
    <t>生产项目</t>
  </si>
  <si>
    <t>种植业基地</t>
  </si>
  <si>
    <t>冷市镇冷家嘴社区农作物种植基地建设项目</t>
  </si>
  <si>
    <t>冷家嘴社区田溪冲片区</t>
  </si>
  <si>
    <t>新建4000平方大棚农作物种植基地</t>
  </si>
  <si>
    <t>按时按量完成工程建设</t>
  </si>
  <si>
    <t>带动20户左右农户增收，6-8人就业</t>
  </si>
  <si>
    <t>农村基础建设</t>
  </si>
  <si>
    <t>古楼乡</t>
  </si>
  <si>
    <t>神湾村</t>
  </si>
  <si>
    <t>古楼乡神湾村水毁工程修复</t>
  </si>
  <si>
    <t>修复</t>
  </si>
  <si>
    <t>古楼乡人民政府</t>
  </si>
  <si>
    <t>公路修复4处（包含埋设涵管、排水沟、土石方、护栏等）</t>
  </si>
  <si>
    <t>2025年12月之前完成公路修复4处</t>
  </si>
  <si>
    <t>维护农村基础设施建设，提高了抵抗自然灾害的能力，保证了神湾村226人“出行难”问题。</t>
  </si>
  <si>
    <t>羊角塘</t>
  </si>
  <si>
    <t>董木溪</t>
  </si>
  <si>
    <t>羊角塘镇董木溪村农业种植项目</t>
  </si>
  <si>
    <t>董木溪村</t>
  </si>
  <si>
    <t>计划建设200亩蔬菜、玉米等农产品种植基地</t>
  </si>
  <si>
    <t>按时完成种植基地建设（200亩）</t>
  </si>
  <si>
    <t>有效带动当地20名农民就业增收</t>
  </si>
  <si>
    <t>农村道路建设（通村、通户路）</t>
  </si>
  <si>
    <t>羊角塘镇板溪村竹林产业公路建设</t>
  </si>
  <si>
    <t>续建</t>
  </si>
  <si>
    <t>计划建设大坟组、交甲组、等6个村民小组50公里竹山产业林道新建、续建及加固</t>
  </si>
  <si>
    <t>按时完成林业道路建设（50公里）</t>
  </si>
  <si>
    <t>有效带动6个村民小组农民就业增收</t>
  </si>
  <si>
    <t>烟溪镇</t>
  </si>
  <si>
    <t>双烟村</t>
  </si>
  <si>
    <t>烟溪镇双烟村堤水坝建设</t>
  </si>
  <si>
    <t>新建堤水坝1.下水山堤水坝（长10.6米，宽0.8米，高1米）2.高高桥下堤水坝（长9.7米宽0.8米，高1米）3.涧湾堤水坝（长12.8米，宽0.8米，高1米）</t>
  </si>
  <si>
    <t>按计划完成堤水坝全长33.1米，宽0.8米，高1米</t>
  </si>
  <si>
    <t>改善105户439人生产生活条件</t>
  </si>
  <si>
    <t>烟溪镇双烟村水毁河堤修复建设</t>
  </si>
  <si>
    <t>修复河堤：1.一组水毁河堤修复（长56米，宽1.5米，高2.4米）2.张家冲公路河堤修复（长18米，宽1.5米，高5米）</t>
  </si>
  <si>
    <t>按计划完成水毁河堤长56米，宽1.5米，高2.5米.公路河堤长18米，宽1.5米，高5米</t>
  </si>
  <si>
    <t>改善182户892人生产生活条件</t>
  </si>
  <si>
    <t>烟溪镇双烟村庙冲口桥梁建设</t>
  </si>
  <si>
    <t>新建桥梁长10米，宽4米。</t>
  </si>
  <si>
    <t>按计划完成桥梁全长10米，宽4米，高2.5米</t>
  </si>
  <si>
    <t>烟溪镇双烟村便民路建设</t>
  </si>
  <si>
    <t>新建便民路：1.土地庙旁青石路（长34.3米，宽6米）2.高高桥至洞冲口青石路长（445米，宽1.5米）3.尹跃飞家旁至污水池路硬化(长105米，宽1米，厚0.15米）4.污水池路硬化（长30米，宽4.5米，厚0.15米）</t>
  </si>
  <si>
    <t>按计划完成便民路青石路长479.3米，宽1.5米。便民硬化路135米，宽1米.仿木栏杆445米。</t>
  </si>
  <si>
    <t>烟溪镇双烟村鱼鳞溪产业道建设</t>
  </si>
  <si>
    <t>新建产业道长2.5千米，宽3.5米。</t>
  </si>
  <si>
    <t>烟溪镇双烟村高高桥河堤加固建设</t>
  </si>
  <si>
    <t>新建河堤加固长105米，宽1米，高1米</t>
  </si>
  <si>
    <t>按计划完成河堤加固全长105米，宽1米，高1米</t>
  </si>
  <si>
    <t>农产品仓储保鲜冷链基础设施建设</t>
  </si>
  <si>
    <t>江南镇</t>
  </si>
  <si>
    <t>黄花溪村</t>
  </si>
  <si>
    <t>江南镇黄花溪村新建农副产品仓储中心</t>
  </si>
  <si>
    <t>黄花溪村王坪组</t>
  </si>
  <si>
    <t>新建农副产品仓储中心，占地700㎡。</t>
  </si>
  <si>
    <t>农副产品仓储中心建设，占地700㎡。</t>
  </si>
  <si>
    <t>为本村800余人提供就业机会，带动农副产品销售，增加农民收入，促进产业发展，创造更多经济效益。</t>
  </si>
  <si>
    <t>农村供水保障设施建设</t>
  </si>
  <si>
    <t>江南镇黄花溪村农村安全饮水增容建设</t>
  </si>
  <si>
    <t>安全饮水管道铺设1600米；新增抽水泵1台；拦沙坝1座；过滤池1个。</t>
  </si>
  <si>
    <t>黄花溪村大坪组、高丰组农村安全饮水管道增容，建设全长1600米，增加安全饮水供应保障，提升饮水质量。</t>
  </si>
  <si>
    <t>可为本村12余人提供就业机会，增加农民收入，提升安全饮水质量和保障。</t>
  </si>
  <si>
    <t>南金乡</t>
  </si>
  <si>
    <t>宝塔山村</t>
  </si>
  <si>
    <t>南金乡宝塔山村十一组货运码头硬化</t>
  </si>
  <si>
    <t>宝塔山村十一组</t>
  </si>
  <si>
    <t>南金乡人民政府</t>
  </si>
  <si>
    <t>码头硬化长120米、宽5米</t>
  </si>
  <si>
    <t>12月底完成码头硬化长120米、宽5米</t>
  </si>
  <si>
    <t>解决宝塔山村十一组6户25人脱贫人口出行问题和运输问题</t>
  </si>
  <si>
    <t>南金乡宝塔山村六组产业路修复</t>
  </si>
  <si>
    <t>宝塔山村六组</t>
  </si>
  <si>
    <t>长20米、宽4米，（立柱打桩、搭桥面）</t>
  </si>
  <si>
    <t>12月底完成长20米、宽4米，（立柱打桩、搭桥面）</t>
  </si>
  <si>
    <t>解决宝塔山村六组、十三组、十四组、十五组30户85人脱贫人口出行安全问题和产业发展问题</t>
  </si>
  <si>
    <t>南金乡宝塔山村成双片区出行便民桥</t>
  </si>
  <si>
    <t>宝塔山村十组</t>
  </si>
  <si>
    <t>长16米、宽4.5米</t>
  </si>
  <si>
    <t>12月底完成长16米、宽4.5米桥梁</t>
  </si>
  <si>
    <t>解决宝塔山村七组、八组、九组、十组20户55人脱贫人口安全出行问题</t>
  </si>
  <si>
    <t>配套基础设施</t>
  </si>
  <si>
    <t>产业园</t>
  </si>
  <si>
    <t>南金乡宝塔山村宝塔山村产业配套建设</t>
  </si>
  <si>
    <t>平整硬化1200平方、安全防护栏、地面砂石平整、钢架棚搭建</t>
  </si>
  <si>
    <t>12月底完成平整硬化1200平方、安全防护栏、地面砂石平整、钢架棚搭建</t>
  </si>
  <si>
    <t>解决宝塔山村70户202人脱贫人口产业发展问题</t>
  </si>
  <si>
    <t>南金乡宝塔山村产业轨道车</t>
  </si>
  <si>
    <t>产业轨道车15台</t>
  </si>
  <si>
    <t>12月底完成15台轨道车安装</t>
  </si>
  <si>
    <t>解决宝山村15户45人脱贫人口农产品运输难问题</t>
  </si>
  <si>
    <t>马路镇</t>
  </si>
  <si>
    <t>折尔村</t>
  </si>
  <si>
    <t>马路镇折尔村天麻种植</t>
  </si>
  <si>
    <t>马路镇人民政府</t>
  </si>
  <si>
    <t>购买天麻种苗30亩并进行柴火、整地、栽种、田间等培管工作；建设天麻烤房1个，面积30平方米。</t>
  </si>
  <si>
    <t>购买天麻种苗30亩并进行培管；建设天麻烤房1个，面积30平方米；预计2025年12月前完工。</t>
  </si>
  <si>
    <t>带动村集体经济发展，发动村民进行相关劳务，受益脱贫户、监测户82户216人。</t>
  </si>
  <si>
    <t>产品初加工和精深加工</t>
  </si>
  <si>
    <t>马路镇折尔村毛茶厂改建</t>
  </si>
  <si>
    <t>改建</t>
  </si>
  <si>
    <t>新购提香机平两台、板烘干机两台、揉茶机三台、篾笼10个；对厂房前坪进行硬化，面积约100平方米；对200平方米厂房进行加固。</t>
  </si>
  <si>
    <t>新购茶叶生产加工设备7台；厂房前坪硬化约100平方米；对200平方米厂房完成加固；预计2025年10月前完工。</t>
  </si>
  <si>
    <t>收购本村茶农鲜叶，吸收部分村民劳务，为茶农增收，受益脱贫户、监测户82户216人。</t>
  </si>
  <si>
    <t>产业路、资源路、旅游路建设</t>
  </si>
  <si>
    <t>马路镇折尔村毛茶厂前坪间道路修建</t>
  </si>
  <si>
    <t>修建马路至毛茶厂前坪间道路，长15米，宽10米。</t>
  </si>
  <si>
    <t>修建马路至毛茶厂前坪间道路，长15米，宽10米；预计2025年11月前完工。</t>
  </si>
  <si>
    <t>方便茶农卖茶至毛茶厂，吸收部分村民劳务，受益脱贫户、监测户82户216人。</t>
  </si>
  <si>
    <t>马路镇折尔村农产品加工厂及仓库建设一期</t>
  </si>
  <si>
    <t>新建农产品加工厂及仓库两层，面积约360平方米。</t>
  </si>
  <si>
    <t>农产品加工厂房新建面积约360平方米；计划2025年11月底完工。</t>
  </si>
  <si>
    <t>带动村集体经济发展，提供就业岗位，带动农户增收，受益脱贫户、监测户82户216人。</t>
  </si>
  <si>
    <t>附件2-2：</t>
  </si>
  <si>
    <t>仙溪镇</t>
  </si>
  <si>
    <t>山口村</t>
  </si>
  <si>
    <t>仙溪镇山口村葡萄园基地扩建</t>
  </si>
  <si>
    <t>扩建</t>
  </si>
  <si>
    <t>大坪头葡萄园</t>
  </si>
  <si>
    <t>山口村村民委员会</t>
  </si>
  <si>
    <t>扩建水果基地10亩（钢架连体大棚、苗木、肥料、灌溉设施）</t>
  </si>
  <si>
    <t>按计划完成扩建水果基地10亩（钢架连体大棚、苗木、肥料、灌溉设施）。解决周边14户农户及4户脱贫户提供适当就业岗位，促进当地相关产业发展，带动特色产业，增加农户收入。</t>
  </si>
  <si>
    <t>解决周边14户农户及4户脱贫户提供适当就业岗位，促进当地相关产业发展，带动特色产业，增加农户收入。</t>
  </si>
  <si>
    <t>仙溪镇山口村富溪富柳产业路</t>
  </si>
  <si>
    <t>富溪三、四组至富柳五、六组</t>
  </si>
  <si>
    <t>新建开挖路基长约600米、宽约5米</t>
  </si>
  <si>
    <t>按计划完成新建开挖路基长约600米、宽约5米的产业路，作为产业运输和发展的交通基础，为产业发展提供有力的支撑，为后续道路铺设奠定基础。</t>
  </si>
  <si>
    <t>仙溪镇山口村道路提质改造</t>
  </si>
  <si>
    <t>提质</t>
  </si>
  <si>
    <t>山口大坪头路段</t>
  </si>
  <si>
    <t>约800米道路提质改造（铺设油砂路面宽平均约8米、厚度7厘米）</t>
  </si>
  <si>
    <t>按计划完成约800米道路提质改造（油砂路面宽平均约8米、厚度7厘米）。改善周边780户农户及20户脱贫户生产生活条件，完善村级基础设施，改善居住环境，提升生活品质。</t>
  </si>
  <si>
    <t>改善周边780户农户及20户脱贫户生产生活条件，完善村级基础设施，改善居住环境，提升生活品质。</t>
  </si>
  <si>
    <t>配套基础设施项目</t>
  </si>
  <si>
    <t>仙溪镇山口村河堤建设</t>
  </si>
  <si>
    <t>山口四组</t>
  </si>
  <si>
    <t>新建河堤长约150米(高4米，宽80里面、基脚1.5米宽)</t>
  </si>
  <si>
    <t>按计划完成新建河堤长约150米(高4米，宽80里面、基脚1.5米宽)。改善灌溉条件，便利周边20户农户及5户脱贫户生产耕作，提高生产效能，实现稳产增收。</t>
  </si>
  <si>
    <t>改善灌溉条件，便利周边20户农户及5户脱贫户生产耕作，提高生产效能，实现稳产增收。</t>
  </si>
  <si>
    <t>葡萄村</t>
  </si>
  <si>
    <t>乐安镇葡萄村谢家组等组级公路硬化</t>
  </si>
  <si>
    <t xml:space="preserve">新建 </t>
  </si>
  <si>
    <t>葡萄村谢家组组级公路、鹰嘴陈家组至思游长竹山连接公路</t>
  </si>
  <si>
    <t>乐安镇人民政府</t>
  </si>
  <si>
    <t>葡萄村谢家组组级公路（0.4公里）、鹰嘴陈家组至思游长竹山连接公路（0.6公里）</t>
  </si>
  <si>
    <t>按计划完成葡萄村谢家组组级公路、鹰嘴陈家组至思游长竹山连接公路</t>
  </si>
  <si>
    <t>改善生产条件，提高经济效益，解决124户506余人群众出行问题</t>
  </si>
  <si>
    <t>人居环境整治</t>
  </si>
  <si>
    <t>农村污水治理</t>
  </si>
  <si>
    <t>乐安镇葡萄村村部周边排污水沟渠改造；建坝蓄水</t>
  </si>
  <si>
    <t>葡萄村村部周边</t>
  </si>
  <si>
    <t>葡萄村村部周边排污水沟渠改造；建坝蓄水</t>
  </si>
  <si>
    <t>按计划完成葡萄村村部周边排污水沟渠改造；建坝蓄水</t>
  </si>
  <si>
    <t>改善37户152人的生活污水处理问题</t>
  </si>
  <si>
    <t>种植养殖加工服务</t>
  </si>
  <si>
    <t>乐安镇葡萄村油茶基地</t>
  </si>
  <si>
    <t>葡萄村洞门组、新屋组</t>
  </si>
  <si>
    <t>打造葡萄村油茶基地100亩</t>
  </si>
  <si>
    <t>按计划完成打造葡萄村油茶基地100亩</t>
  </si>
  <si>
    <t>增加全村602户2308人的村集体经济收入</t>
  </si>
  <si>
    <t>养殖业基地</t>
  </si>
  <si>
    <t>乐安镇葡萄村笼养蛋鸭养殖场</t>
  </si>
  <si>
    <t>葡萄村刘家组</t>
  </si>
  <si>
    <t>葡萄村笼养蛋鸭养殖场约3346平方米</t>
  </si>
  <si>
    <t>按计划完成葡萄村笼养蛋鸭养殖场</t>
  </si>
  <si>
    <t>东坪镇</t>
  </si>
  <si>
    <t>岩坡新村</t>
  </si>
  <si>
    <t>东坪镇岩坡新村芦水公路路基扩改</t>
  </si>
  <si>
    <t>路基扩改1.7公里</t>
  </si>
  <si>
    <t>按时完成路基扩改1.7公里</t>
  </si>
  <si>
    <t>为全村为全村3835群众提供出行便利群众提供出行便利</t>
  </si>
  <si>
    <t>东坪镇岩坡新村美丽屋场建设</t>
  </si>
  <si>
    <t>4处美丽屋场建设、人居环境整治、河道清理4公里</t>
  </si>
  <si>
    <t>按时完成4处美丽屋场建设、人居环境整治、河道清理4公里</t>
  </si>
  <si>
    <t>为全村为全村4780群众提供良好的生活环境</t>
  </si>
  <si>
    <t>村容村貌</t>
  </si>
  <si>
    <t>羊角塘镇</t>
  </si>
  <si>
    <t>王家坪村</t>
  </si>
  <si>
    <t>羊角塘镇王家坪村人居环境提质建设项目</t>
  </si>
  <si>
    <t>（1）高洲桥溪流清淤，溪堤修复（长105米）、（2）善溪河堤治理修复（长250米)、（3）排水明沟清理（长115米）</t>
  </si>
  <si>
    <t>按计划完成（1）高洲桥溪流清淤，溪堤修复（长105米）、（2）善溪河堤治理修复（长250米)、（3）排水明沟清理（长115米）</t>
  </si>
  <si>
    <t>改善王家坪村868名农户生产生活条件，居住环境。</t>
  </si>
  <si>
    <t>已立项</t>
  </si>
  <si>
    <t>附件2-3：</t>
  </si>
  <si>
    <t>金融保险配套</t>
  </si>
  <si>
    <t>新型经营主体贷款贴息</t>
  </si>
  <si>
    <t>安化县</t>
  </si>
  <si>
    <t>相关村</t>
  </si>
  <si>
    <t>安化县农业农村局</t>
  </si>
  <si>
    <t>支持相关主体进行基地、加工等，推进产业提质上档。</t>
  </si>
  <si>
    <t>按计划完成促进主体融资目标，完成融资4亿元以上，带动群众增收</t>
  </si>
  <si>
    <t>有效缓解主体融资压力，促进进行相关建设，提升产业发展水平，带动群众增收200人以上</t>
  </si>
  <si>
    <t>附件2-4：</t>
  </si>
  <si>
    <t>渠江镇</t>
  </si>
  <si>
    <t>城华村</t>
  </si>
  <si>
    <t>渠江镇城华村毗华茶场至何家界产业路建设</t>
  </si>
  <si>
    <t>渠江镇人民政府</t>
  </si>
  <si>
    <t>1.新砌堤长约60米，宽1米，高4米共计240m³；2.硬化长2.3公里，宽3.5米产业路。</t>
  </si>
  <si>
    <t>11月底前完成建设</t>
  </si>
  <si>
    <t>解决500人产业发展、农产品运输条件，降低生产成本</t>
  </si>
  <si>
    <t>马路镇折尔村苦山一组至五组水毁公路修复</t>
  </si>
  <si>
    <t>对折尔村苦山一组至五组水毁公路进行修复，共计水毁公路15处，长度150米。</t>
  </si>
  <si>
    <t>对折尔村苦山一组至五组水毁公路进行修复，共计15处，长度150米；预计2025年11月前完工。</t>
  </si>
  <si>
    <t>保障村民的出行和农产品的运输，受益脱贫户、监测户14户40人。</t>
  </si>
  <si>
    <t>水毁河堤</t>
  </si>
  <si>
    <t>竹田村</t>
  </si>
  <si>
    <t>水毁河堤修复项目</t>
  </si>
  <si>
    <t>修复新开组洋河组朝家组双石组等水毁河堤约1600立方</t>
  </si>
  <si>
    <t>按计划完成，修复河堤约1600立方</t>
  </si>
  <si>
    <t>改善竹田村1450名农户生产生活条件，居住环境。</t>
  </si>
  <si>
    <t>长塘镇岳峰村夹堤上至坡工上水渠项目</t>
  </si>
  <si>
    <t>岳峰村夹堤上至坡工上</t>
  </si>
  <si>
    <t>长塘镇人民政府</t>
  </si>
  <si>
    <t>新建40cm×40cm灌溉水渠1000米</t>
  </si>
  <si>
    <t>2025年12月底前，按时按质完成夹堤上至坡工上片水渠新建。</t>
  </si>
  <si>
    <t>保证全村灌溉安全，受益人口798人。</t>
  </si>
  <si>
    <t>南金乡宝塔山村产业发展配套设施项目</t>
  </si>
  <si>
    <t>宝塔山村宝塔山片区</t>
  </si>
  <si>
    <t>水塔安装（1个）、水泵安装（1个）、水管安装（1000米）、灌溉系统设备安装、发酵池安装、橘产业仓库改造</t>
  </si>
  <si>
    <t>解决宝塔山村70户202人脱贫人口推动村集体经济发展问题。</t>
  </si>
  <si>
    <t>南金乡宝塔山村七组码头硬化项目</t>
  </si>
  <si>
    <t>宝塔山村七组</t>
  </si>
  <si>
    <t>硬化码头长130米、宽4.5米</t>
  </si>
  <si>
    <t>2025年12月底前完成硬化码头长130米、宽4.5米。</t>
  </si>
  <si>
    <t>解决宝塔山七组3户13人脱贫人口安全出行问题和产业发展问题。</t>
  </si>
  <si>
    <t>产地初加工</t>
  </si>
  <si>
    <t>乐安镇青峰村晾晒坪项目</t>
  </si>
  <si>
    <t>新建晾晒坪约800平方。</t>
  </si>
  <si>
    <t>办理好征地、立项等前期相关手续2025年12月前完成800平米晾晒坪建设。</t>
  </si>
  <si>
    <t>村集体经济合作社占股90%,村民占股10%, 按照土地入股比例进行分红。以花生加工厂为核心，构建紧密型利益联结机制，解决脱贫户15户农户就业，保底收购农产品，带动脱贫户、监测户133户及一般农户375户增收。</t>
  </si>
  <si>
    <t>乡村建设 行动</t>
  </si>
  <si>
    <r>
      <rPr>
        <sz val="10"/>
        <color rgb="FF000000"/>
        <rFont val="宋体"/>
        <charset val="134"/>
      </rPr>
      <t>冷市镇</t>
    </r>
  </si>
  <si>
    <r>
      <rPr>
        <sz val="10"/>
        <color rgb="FF000000"/>
        <rFont val="宋体"/>
        <charset val="134"/>
      </rPr>
      <t>冷家嘴社区</t>
    </r>
  </si>
  <si>
    <r>
      <rPr>
        <sz val="10"/>
        <color rgb="FF000000"/>
        <rFont val="宋体"/>
        <charset val="134"/>
      </rPr>
      <t>冷市镇冷家嘴社区入户道路路面硬化项目</t>
    </r>
  </si>
  <si>
    <r>
      <rPr>
        <sz val="10"/>
        <color rgb="FF000000"/>
        <rFont val="宋体"/>
        <charset val="134"/>
      </rPr>
      <t>新建</t>
    </r>
  </si>
  <si>
    <r>
      <rPr>
        <sz val="10"/>
        <color rgb="FF000000"/>
        <rFont val="宋体"/>
        <charset val="134"/>
      </rPr>
      <t>冷家嘴社区柘溪冲片区十组、十二组、十三组</t>
    </r>
  </si>
  <si>
    <t>冷市镇人民政府</t>
  </si>
  <si>
    <t>路面硬化：长540米，均宽3.5米，合计1890平方米。 路基平整540米：含路面清理平整、路基砌堤、排水设备铺设等。</t>
  </si>
  <si>
    <t>2025年10月底前完成540米入户道路路面平整及硬化建设。</t>
  </si>
  <si>
    <t>改善生产生活条件，方便居民出行</t>
  </si>
  <si>
    <t>马路镇折尔村农产品加工及展示项目</t>
  </si>
  <si>
    <t>在厂房周边建设挡土墙，面积200立方米；对厂房前坪进行硬化，面积约120平方米；购置红薯粉加工设备1套。</t>
  </si>
  <si>
    <t>计划2025年11月底完工。
挡土墙建设面积200立方米，前坪硬化面积约120平方米，购置红薯粉加工设备1套。</t>
  </si>
  <si>
    <t>基础设施建设</t>
  </si>
  <si>
    <t>洞马村</t>
  </si>
  <si>
    <t>马路镇洞马村苟家冲公路硬化项目</t>
  </si>
  <si>
    <t>洞马村马隍片区一、二、十一、十二组</t>
  </si>
  <si>
    <t>硬化建设1.5公里公路</t>
  </si>
  <si>
    <t>2025年11月底前完成公路1.5公里硬化建设。</t>
  </si>
  <si>
    <t>改善2000人出行难问题
改善2000人生产生活条件。</t>
  </si>
  <si>
    <t>田庄乡茅园村护堤修建项目</t>
  </si>
  <si>
    <t>茅园村茅园片区三、四、七、八、九、十组</t>
  </si>
  <si>
    <t>田庄乡人名政府</t>
  </si>
  <si>
    <t>修建茅园村小渭溪区域护堤600立方米，清淤400立方米</t>
  </si>
  <si>
    <t>2025年12月份，修建茅园村小渭溪区域护堤600立方米，清淤400立方米。</t>
  </si>
  <si>
    <t>改善1126人生产生活条件，带动351户农户年增收10万元以上。</t>
  </si>
  <si>
    <t>大安村</t>
  </si>
  <si>
    <t>渠江镇大安村茶叶加工厂房建设项目</t>
  </si>
  <si>
    <t>大安村黄茶组</t>
  </si>
  <si>
    <t>新建茶叶加工厂房500平方米</t>
  </si>
  <si>
    <t>2025年12月底前完成厂房建设。</t>
  </si>
  <si>
    <t>15名群众参与务工，
获取劳务报酬，收购周边农户茶叶，带动农户增收。</t>
  </si>
  <si>
    <t>古楼</t>
  </si>
  <si>
    <t>古楼乡神湾村安全饮水工程项目</t>
  </si>
  <si>
    <t>神湾村神湾、夏湾、新林、青松片区</t>
  </si>
  <si>
    <t>新建拦水池、滤水池4处，更换进水管道1公里</t>
  </si>
  <si>
    <t>2025年12月底前完成新建拦水池、滤水池4处，更换进水管道1公里建设。</t>
  </si>
  <si>
    <t>改善1216人饮水难问题
改善1216人生产生活条件。</t>
  </si>
  <si>
    <t>富强村</t>
  </si>
  <si>
    <t>古楼乡富强村三青片人畜饮水项目</t>
  </si>
  <si>
    <t>过滤池、蓄水池蒙棋片区7组，饮水管网三青片、烈溪片区1-6村民小组</t>
  </si>
  <si>
    <t>10m³过滤池1个；100m³蓄水池1个；6000米63PE管道；500米50PE管道</t>
  </si>
  <si>
    <t>2025年9月底前完成过滤池；10月底前完成蓄水池建设；12月底前完成6000米63PE主管道和500米50PE分管道建设。</t>
  </si>
  <si>
    <t>改善801人饮水难问题。</t>
  </si>
  <si>
    <t>产业发
展项目</t>
  </si>
  <si>
    <t>梅城镇</t>
  </si>
  <si>
    <t>栗星村</t>
  </si>
  <si>
    <t>梅城镇栗星村黄精加工厂</t>
  </si>
  <si>
    <t>梅城镇人民政府</t>
  </si>
  <si>
    <t>修建长30m、宽11m、高8m的加工厂，及其加工厂配套设施配套齐全。（烘干房、清洗房、冻库、包装机等设备）</t>
  </si>
  <si>
    <t>2025年12月完成加工厂建设，并投产。</t>
  </si>
  <si>
    <t>1.吸纳脱贫户、监测对象和当地农户就业，提供稳定岗位，增加工资性收入。2.带动周边农户发展相关种养殖业，延伸产业链，增强区域产业韧性和带农能力。</t>
  </si>
  <si>
    <t>光伏项目</t>
  </si>
  <si>
    <t>快马村</t>
  </si>
  <si>
    <t>乐安镇快马村村民服务中心办公楼屋顶安装光伏发电</t>
  </si>
  <si>
    <t>快马村办公楼及广场</t>
  </si>
  <si>
    <t>快马村村民委员会</t>
  </si>
  <si>
    <t>屋顶光伏电站，建站面积500平方米，装机容量115.73kw</t>
  </si>
  <si>
    <t>光伏发电安装并网后，为村集体经济增收预计每年4万多元。</t>
  </si>
  <si>
    <t>为集体经济增加收入</t>
  </si>
  <si>
    <t>乐安镇葡萄村笼养蛋鸭养殖场厂房屋顶光伏安装一期建设</t>
  </si>
  <si>
    <t>葡萄村笼养蛋鸭养殖场厂房屋顶光伏安装一期建设约223平方米</t>
  </si>
  <si>
    <t>按计划完成笼养蛋鸭养殖场厂房屋顶光伏安装一期建设</t>
  </si>
  <si>
    <t>附件2-5：</t>
  </si>
  <si>
    <t>尹新村</t>
  </si>
  <si>
    <t>尹田片河堤扩改硬化</t>
  </si>
  <si>
    <t>尹新村尹田四五组</t>
  </si>
  <si>
    <t>大福镇人民政府</t>
  </si>
  <si>
    <t>河堤修复扩改1000米</t>
  </si>
  <si>
    <t>完成公路硬化1000米</t>
  </si>
  <si>
    <t>提升了288户1200人，其中脱贫户54户288人生产生活条件，，改善出行条件。</t>
  </si>
  <si>
    <t>进村公路提质改造</t>
  </si>
  <si>
    <t>大福镇街口至尹新村村委</t>
  </si>
  <si>
    <t>进村公路提质改造600米</t>
  </si>
  <si>
    <t>完成进村公路提质改造600米</t>
  </si>
  <si>
    <t>进村公路提质改造提升了406户1688人其中脱贫（监测）户95户345人的生产生活条件，改善交通出行条件。</t>
  </si>
  <si>
    <t>新高老学校路扩改硬化</t>
  </si>
  <si>
    <t>新高老学校路段</t>
  </si>
  <si>
    <t>扩改公路并硬化150米，修建平板桥一座</t>
  </si>
  <si>
    <t>完成扩改公路并硬化150米，修建平板桥20米</t>
  </si>
  <si>
    <t>方便新高老学校后期维护维修，提升了片区61户239人其中脱贫（监测）户10户32人生产生活条件，改善人民出行。</t>
  </si>
  <si>
    <t>附件2-6：</t>
  </si>
  <si>
    <t>人居环境提升</t>
  </si>
  <si>
    <t>2025年全省农村人居环境补短板项目</t>
  </si>
  <si>
    <t>安化县羊角塘镇21个行政村（社区）</t>
  </si>
  <si>
    <t>羊角塘镇人民政府</t>
  </si>
  <si>
    <t>（1）粪污共治：1.善溪河及湛溪、板溪等淤泥、白色垃圾漂浮物等清理整治；2.新建1座公厕，维修3座公厕；3.对常安村、塘九村、新溪村、睦鲤村、董木溪村、板溪村、石牛村、银花溪村、竹田村、云盘村、羊角社区、金鸡社区等12村（社区）开展畜禽粪污整治，完善粪污处理设施设备。（2）污水处理厂改造：将羊角塘污水处理厂入厂460米DN300 HDPE双壁波纹管更换为DN600规格；（3）3500个垃圾桶采购；（4）新建60个垃圾收集点（5）三线入地：镇区街道两侧“三线”入地整治；开展大裕社区主线入户试点示范。（6）45处乱堆乱放治理；（7）空间规划整改建设：2个空间规划整改建设（单处≥600㎡）</t>
  </si>
  <si>
    <t>2025年12月底完成项目建设，改善全镇群众生活生产条件</t>
  </si>
  <si>
    <t>改善全镇群众生活生产条件、以工代赈的形式带动约75人就业，预计增收3000元。</t>
  </si>
  <si>
    <t>附件2-7：</t>
  </si>
  <si>
    <t>全县</t>
  </si>
  <si>
    <t>安化县秸秆综合利用项目</t>
  </si>
  <si>
    <t>新建或改扩建</t>
  </si>
  <si>
    <t>支持规模主体实施秸秆产业化利用和农机设备购置</t>
  </si>
  <si>
    <t>全县秸秆综合利用率达95%，离田率达35%。</t>
  </si>
  <si>
    <t>解决了秸秆处理难题，更将生态效益转化为经济效益，让农民在参与项目的过程中得到实实在在的好处，从而提高农民参与项目的积极性，推动项目持续健康发展，助力乡村振兴。</t>
  </si>
  <si>
    <t>附件2-8：</t>
  </si>
  <si>
    <t>就业项目</t>
  </si>
  <si>
    <t>务工补助</t>
  </si>
  <si>
    <t>交通费补助</t>
  </si>
  <si>
    <t>各村</t>
  </si>
  <si>
    <t>一次性交通补助</t>
  </si>
  <si>
    <t>对全县外出务工脱贫户及监测户进行一次性交通补助</t>
  </si>
  <si>
    <t>按时间节点对外出务工的脱贫户及监测户进行补助</t>
  </si>
  <si>
    <t>为全县外出务工的脱贫户监测户减少交通支出压力</t>
  </si>
  <si>
    <t>小产业奖补</t>
  </si>
  <si>
    <t>支持我县特色农业产业发展，支持产业基地提质升级、加工能力提升等环节。</t>
  </si>
  <si>
    <t>提质增效，增加企业产能与效益；提高就业，增加脱贫户和监测户收入</t>
  </si>
  <si>
    <t>通过收购产品、提供就业、技术指导、效益分红等措施带动脱贫户监测户人均增收</t>
  </si>
  <si>
    <t>附件2-9：</t>
  </si>
  <si>
    <t>劳动奖补</t>
  </si>
  <si>
    <t>省市级优秀帮扶车间稳岗奖补</t>
  </si>
  <si>
    <t>省级车间一家，市级车间6家</t>
  </si>
  <si>
    <t>按政策对带动脱贫群众就业的帮扶车间按照相关文件进行补助</t>
  </si>
  <si>
    <t>就业帮扶车间带动已脱贫人口就业</t>
  </si>
  <si>
    <t>附件2-10：</t>
  </si>
  <si>
    <t>奎溪镇</t>
  </si>
  <si>
    <t>白羊社区</t>
  </si>
  <si>
    <t>奎溪镇白羊社区道路硬化</t>
  </si>
  <si>
    <t>奎溪镇人民政府</t>
  </si>
  <si>
    <t>道路硬化长120米宽5米</t>
  </si>
  <si>
    <t>按计划道路硬化120米</t>
  </si>
  <si>
    <t>改善75户农户出行条件</t>
  </si>
  <si>
    <t>水利设施</t>
  </si>
  <si>
    <t>新龙村</t>
  </si>
  <si>
    <t>奎溪镇新龙村张家冲渠道维修</t>
  </si>
  <si>
    <t>维修</t>
  </si>
  <si>
    <t>张家冲渠道维修修建460米</t>
  </si>
  <si>
    <t>按计划修建460米</t>
  </si>
  <si>
    <t>加强农田灌溉，提高粮食产量，改善30户127人人畜饮水</t>
  </si>
  <si>
    <t>雪峰山村</t>
  </si>
  <si>
    <t>烟溪镇雪峰山村公路护堤建设</t>
  </si>
  <si>
    <t>新建公路护堤长100米，高3米</t>
  </si>
  <si>
    <t>按计划新建公路护堤长100米，高3米</t>
  </si>
  <si>
    <t>改善280户村民交通出行</t>
  </si>
  <si>
    <t>大阳村</t>
  </si>
  <si>
    <t>烟溪镇大阳村九组新开桥水毁河堤修建</t>
  </si>
  <si>
    <t>浆砌堤长27米×宽1.2米×高5米</t>
  </si>
  <si>
    <t>按计划完成水毁河堤长27米宽1.2米，高5米</t>
  </si>
  <si>
    <t>改善201户512人生产生活条件</t>
  </si>
  <si>
    <t>农村河堤建设</t>
  </si>
  <si>
    <t>陈竹村</t>
  </si>
  <si>
    <t>烟溪镇陈竹村河堤建设</t>
  </si>
  <si>
    <t>陈竹村7组</t>
  </si>
  <si>
    <t>河堤全长24米，高6米，宽1米</t>
  </si>
  <si>
    <t>按计划完成河堤全长24米，高6米，宽1米</t>
  </si>
  <si>
    <t>解决38户208人生产生活条件</t>
  </si>
  <si>
    <t>水毁河堤恢复</t>
  </si>
  <si>
    <t>通溪桥村</t>
  </si>
  <si>
    <t>烟溪镇通溪桥村水毁河堤恢复</t>
  </si>
  <si>
    <t>该建</t>
  </si>
  <si>
    <t>9组</t>
  </si>
  <si>
    <t>河堤全长80米，高3米，宽0.7米</t>
  </si>
  <si>
    <t>按计划完成水毁河堤全长80米，高3米.宽0.7米</t>
  </si>
  <si>
    <t>改善40户260人生产生活条件</t>
  </si>
  <si>
    <t>董家村</t>
  </si>
  <si>
    <t>冷市镇董家村董小公路窄改宽项目</t>
  </si>
  <si>
    <t>雷打洞至胡家村交界处</t>
  </si>
  <si>
    <t>道路窄改宽2.2公里</t>
  </si>
  <si>
    <t>2025年12月前完成道路窄改宽2.2公里</t>
  </si>
  <si>
    <t>改善群众出行条件</t>
  </si>
  <si>
    <t>金湖村</t>
  </si>
  <si>
    <t>冷市镇金湖村人畜饮水工程项目</t>
  </si>
  <si>
    <t>突击山</t>
  </si>
  <si>
    <t>新建蓄水池120立方米</t>
  </si>
  <si>
    <t>2025年12月前完成新建蓄水池120立方米</t>
  </si>
  <si>
    <t>改善群众饮水条件</t>
  </si>
  <si>
    <t>琵栗村</t>
  </si>
  <si>
    <t>冷市镇琵栗村水毁公路修复项目</t>
  </si>
  <si>
    <t>修复水毁河堤30米</t>
  </si>
  <si>
    <t>2025年12月前完成修复水毁河堤30米</t>
  </si>
  <si>
    <t>改善群众出行条件，保障群众出行安全</t>
  </si>
  <si>
    <t>陶竹村</t>
  </si>
  <si>
    <t>冷市镇陶竹村十组水毁河堤修复项目</t>
  </si>
  <si>
    <t>陶竹村十二组</t>
  </si>
  <si>
    <t>修复河堤50米</t>
  </si>
  <si>
    <t>2025年12月前完成修复河堤50米</t>
  </si>
  <si>
    <t>南华村</t>
  </si>
  <si>
    <t>冷市镇南华村南琵线水毁河堤修复项目</t>
  </si>
  <si>
    <t>吊龙洞</t>
  </si>
  <si>
    <t>公路河堤修复40米</t>
  </si>
  <si>
    <t>2025年12月完成公路河堤修复40米</t>
  </si>
  <si>
    <t>民利村</t>
  </si>
  <si>
    <t>大福镇民利村香元九组至仙溪镇小洞溪村公路新建</t>
  </si>
  <si>
    <t>大福镇民利村香元九组</t>
  </si>
  <si>
    <t>民利村香元九组至仙溪镇小洞溪村公路建设长1.5公里公路，宽5米</t>
  </si>
  <si>
    <t>按计划在2025年12月前完成香元九组至小洞溪村公路建设1.5公路、宽5米。</t>
  </si>
  <si>
    <t>改善32户已脱贫人口以及76户一般农户生产生活条件</t>
  </si>
  <si>
    <t>农村公路提质改造项目建设</t>
  </si>
  <si>
    <t>大长村</t>
  </si>
  <si>
    <t>大福镇大长村公路提质改造</t>
  </si>
  <si>
    <t>大福镇大长村陈宜声屋旁至刘家组公路入口</t>
  </si>
  <si>
    <t>150米3.5米宽公路扩宽至5米及硬化</t>
  </si>
  <si>
    <t>计划在2025年7月前完成大长村陈宜声屋旁至刘家组公路入口公路扩宽及硬化150米</t>
  </si>
  <si>
    <t>改善42个已脱贫人口以及220个一般农户生产生活条件</t>
  </si>
  <si>
    <t>江福村</t>
  </si>
  <si>
    <t>大福镇江福村大江3、4、5组林道修建</t>
  </si>
  <si>
    <t>修建</t>
  </si>
  <si>
    <t>大福镇江福村大江3、4、5组</t>
  </si>
  <si>
    <t>大江片区林道修建长3.2公里、宽3.5米</t>
  </si>
  <si>
    <t>按计划在2025年12月前完成大江片区3、4、5组林道修建</t>
  </si>
  <si>
    <t>改善9个已脱贫人口以及275个一般农户的出行和生产生活</t>
  </si>
  <si>
    <t>梅溪村</t>
  </si>
  <si>
    <t>大福镇梅溪村建云六组庙冲路段拓宽加固</t>
  </si>
  <si>
    <t>大福镇建云六组</t>
  </si>
  <si>
    <t>建云六组庙冲路段拓宽加固长35米，宽1.5米，高4米</t>
  </si>
  <si>
    <t>计划在2026年3月前完成梅溪村建云片维修拓宽长35米，宽1.5米，高4米</t>
  </si>
  <si>
    <t>改善95个已脱贫人口以及154个一般农户生产生活条件</t>
  </si>
  <si>
    <t>木孔村</t>
  </si>
  <si>
    <t>大福木孔村大田四组公路维修</t>
  </si>
  <si>
    <t>大福镇木孔村大田片林志红屋前-大田片林义和屋前</t>
  </si>
  <si>
    <t>大田四组公路维修长100米、宽4米.</t>
  </si>
  <si>
    <t>按计划在2025年12月前完成大田四组公路维修长100米、宽4米.</t>
  </si>
  <si>
    <t>改善58个已脱贫人口以及565个一般农户生产生活条件</t>
  </si>
  <si>
    <t>石膏村</t>
  </si>
  <si>
    <t>大福镇石膏村主干道拓宽（Y685线)提质改造工程</t>
  </si>
  <si>
    <t>大福镇石膏村新屋组庙门前-猛虎跳涧</t>
  </si>
  <si>
    <t>硬化石膏村新屋组庙门前-猛虎跳涧公路长100米，宽5米</t>
  </si>
  <si>
    <t>按计划在2025年10月前完成石膏村新屋组庙门前-猛虎跳涧长100米，宽5米的公路硬化</t>
  </si>
  <si>
    <t>改善52个已脱贫人口以及127个一般农户的生产生活条件</t>
  </si>
  <si>
    <t>新桥社区</t>
  </si>
  <si>
    <t>新桥社区新建河提</t>
  </si>
  <si>
    <t>大福镇新桥社区白石组</t>
  </si>
  <si>
    <t>白石组新建河提长50米、宽1.5米、高2.4米</t>
  </si>
  <si>
    <t>按计划在2025年12月前完成新建河提</t>
  </si>
  <si>
    <t>改善202个已脱贫人口以及600个一般农户生产生活条件</t>
  </si>
  <si>
    <t>东山村</t>
  </si>
  <si>
    <t>八角组拦水坝建设</t>
  </si>
  <si>
    <t>大福镇东山村八角组</t>
  </si>
  <si>
    <t>八角组拦水坝宽20米、高2米、厚1米</t>
  </si>
  <si>
    <t>按计划在2026年4月前完成八角组新建拦水坝宽20米、高2米、厚1米</t>
  </si>
  <si>
    <t>改善162个已脱贫人口以及677个一般农户生产生活条件，有效解决农田灌溉难题。</t>
  </si>
  <si>
    <t>柘木村</t>
  </si>
  <si>
    <t>大福镇柘木村居民饮用水</t>
  </si>
  <si>
    <t>大福镇柘木</t>
  </si>
  <si>
    <t>大福镇柘木村居民饮用水水管架接3.5km</t>
  </si>
  <si>
    <t>按计划在2025年12月前完成柘木村居民饮用水整改</t>
  </si>
  <si>
    <t>改善全村720户2640余人饮水安全保障</t>
  </si>
  <si>
    <t>农村河道新建与维修设施建设</t>
  </si>
  <si>
    <t>石门村</t>
  </si>
  <si>
    <t>石门村石坪片至琅琳片河道维修新建项目</t>
  </si>
  <si>
    <t>河道新建或维修42米，宽0.8米，高2米</t>
  </si>
  <si>
    <t>按计划在2025年12月前完成河提新建与维修</t>
  </si>
  <si>
    <t>改善96个已脱贫人口以及585个一般农户生产生活条件</t>
  </si>
  <si>
    <t>农村河堤河坝建设</t>
  </si>
  <si>
    <t>木溪村</t>
  </si>
  <si>
    <t>大福木溪村上木片河堤河坝</t>
  </si>
  <si>
    <t>木溪村上木一、二组</t>
  </si>
  <si>
    <t>一二组河堤河坝30米长</t>
  </si>
  <si>
    <t>按计划在2025年12月前完成上木一二组河堤河坝30米长</t>
  </si>
  <si>
    <t>改善15个已脱贫人口以及76个一般农户生产生活条件</t>
  </si>
  <si>
    <t>柘溪镇</t>
  </si>
  <si>
    <t>大溶溪社区</t>
  </si>
  <si>
    <t>柘溪镇大溶溪社区唐家山产业公路护堤</t>
  </si>
  <si>
    <t>唐家山</t>
  </si>
  <si>
    <t>唐家山产业公路沿线护堤130立方</t>
  </si>
  <si>
    <t>按时按目标完成唐家山产业公路沿线护堤建设</t>
  </si>
  <si>
    <t>为60户居民的山林农作物、经济作物提供了运输条件</t>
  </si>
  <si>
    <t>梨坪村</t>
  </si>
  <si>
    <t>柘溪镇梨坪村养兔场设备维修</t>
  </si>
  <si>
    <t>梨坪村养兔场</t>
  </si>
  <si>
    <t>维修及更换传输带400米</t>
  </si>
  <si>
    <t>按计划完成更换兔场排粪传输带400米</t>
  </si>
  <si>
    <t>带动500人发展产业</t>
  </si>
  <si>
    <t>城南区</t>
  </si>
  <si>
    <t>城南社区</t>
  </si>
  <si>
    <t>舒家偏山弯公路塌方护坡治理</t>
  </si>
  <si>
    <t>护坡砌堤</t>
  </si>
  <si>
    <t>偏山弯</t>
  </si>
  <si>
    <t>长50，高2米</t>
  </si>
  <si>
    <t>计划新建长50米×高2米道路</t>
  </si>
  <si>
    <t>解决156以上的村民出行</t>
  </si>
  <si>
    <t>连里村</t>
  </si>
  <si>
    <t>渠江镇连里村沅大片区饮水工程建设</t>
  </si>
  <si>
    <t>连里村沅大片区</t>
  </si>
  <si>
    <t>新建75m³蓄水池1个，饮水管道建设0.5公里</t>
  </si>
  <si>
    <t>12月底完成饮水工程建设</t>
  </si>
  <si>
    <t>解决沅大片区已脱贫人口78人安全饮水问题</t>
  </si>
  <si>
    <t>渠江镇城华村石洞坑产业路硬化</t>
  </si>
  <si>
    <t>硬化长0.15公里，宽3.5米产业路</t>
  </si>
  <si>
    <t>12月底完成0.15公里产业路硬化</t>
  </si>
  <si>
    <t>解决200人产业发展、农产品运输条件，降低生产成本</t>
  </si>
  <si>
    <t>晏家村</t>
  </si>
  <si>
    <t>渠江镇晏家村黄坡坑林道建设</t>
  </si>
  <si>
    <t>晏家村中心组黄坡坑</t>
  </si>
  <si>
    <t>林道开挖0.5公里</t>
  </si>
  <si>
    <t>12月底完成林道建设0.5公里</t>
  </si>
  <si>
    <t>解决216人的产业运输发展问题</t>
  </si>
  <si>
    <t>大塘村</t>
  </si>
  <si>
    <t>渠江镇大塘村安全饮水</t>
  </si>
  <si>
    <t>大塘村薛家组、桥下组</t>
  </si>
  <si>
    <t>新建饮水管道2公里</t>
  </si>
  <si>
    <t>12月底完成饮水管道2公里建设</t>
  </si>
  <si>
    <t>解决薛家、桥下两组已脱贫人口36人安全饮水问题</t>
  </si>
  <si>
    <t>夫溪村</t>
  </si>
  <si>
    <t>渠江镇夫溪村塌方公路护坡建设</t>
  </si>
  <si>
    <t>渠江镇人民政</t>
  </si>
  <si>
    <t>清理塌方土渣约1200立方，修建公路护堤长30米，高4米，宽1米共计120方</t>
  </si>
  <si>
    <t>12月底完成120方公路护坡修建</t>
  </si>
  <si>
    <t>426人已脱贫人口及全村村民受益，解决出行问题及民生问题，提高群众满意度</t>
  </si>
  <si>
    <t>马辔市村</t>
  </si>
  <si>
    <t>马路镇马辔市村涵管铺设</t>
  </si>
  <si>
    <t>马路镇人民镇府</t>
  </si>
  <si>
    <t>对马辔市村韩安民屋旁6米涵管，夏永安屋旁10米涵管，李志岩屋旁8米涵管进行铺设，共计3处。</t>
  </si>
  <si>
    <t>对马辔市村村民房屋旁涵管涵管进行铺设，共计3处；预计2025年12月前完工。</t>
  </si>
  <si>
    <t>解决路段排水不畅通问题，保障农田灌溉，道路通行问题，受益脱贫户（监测户）10户30人。</t>
  </si>
  <si>
    <t>马路镇洞马村狗家冲公路路基扩宽</t>
  </si>
  <si>
    <t>洞马村狗家冲</t>
  </si>
  <si>
    <t>对狗家冲1.5公里公路路基进行扩改，建设涵洞30米，砌堤面积200立方米。</t>
  </si>
  <si>
    <t>对狗家冲1.5公里公路路基进行扩改，建设涵洞30米，砌堤面积200立方米；预计2025年11月前完工。</t>
  </si>
  <si>
    <t>保护村民出行安全，改善村民出行条件，受益脱贫户（监测户）人口90户320人。</t>
  </si>
  <si>
    <t>严家庄村</t>
  </si>
  <si>
    <t>马路镇严家庄村黄婆二组道路扩宽</t>
  </si>
  <si>
    <t>严家庄村黄婆二组谢初开屋边</t>
  </si>
  <si>
    <t>黄婆二组谢初开屋对面主公路长35米的距离，均宽不足3米，需扩宽至4.5米，扩宽硬化规模为：长35米，宽1.5米，厚0.2米。道路傍山的一侧需挖山砌堤，砌堤规模约为：长35米，高3.5米，宽1.15米。挖方约219立方米。</t>
  </si>
  <si>
    <t>目标1.山坎挖除及土石方清运量219立方米、砌堤141立方米；2.道路加宽硬化至4.5米，可改善该路段通行条件，解决路面狭窄等问题，提高通行安全；3.减少交通事故发生率，保障村民的生命财产安全；4.提高周边群众及过往司机满意度，提高我村的整体形象和村容村貌。</t>
  </si>
  <si>
    <t>1.优先本地用工：在项目施工过程中，优先雇佣当地农户参与砌堤、土石方清运、辅助施工等工作，直接增加村民务工收入。
2.带动相关产业发展：项目完工后，安全的交通条件有助于带动当地特色农产品销售、乡村旅游或民宿等产业发展，为农户创造长期的经营性收入机会。</t>
  </si>
  <si>
    <t>江溪村</t>
  </si>
  <si>
    <t>马路镇江溪村罗冬初屋下公路护堤以及路面修复</t>
  </si>
  <si>
    <t>修建公路护堤20米，以及路面修补10米</t>
  </si>
  <si>
    <t>对罗冬初屋下长20米的水毁公路护堤进行修建，以及10米长的公路路面进行修补。2025年12月底之前完工，受益脱贫户满意度100%</t>
  </si>
  <si>
    <t>保护村民出行安全，改善村民出行条件，提高农副产品的运输效率，受益21户83人。</t>
  </si>
  <si>
    <t>苍场村</t>
  </si>
  <si>
    <t>马路镇苍场村公路维修</t>
  </si>
  <si>
    <t>苍场村南溪中心地段</t>
  </si>
  <si>
    <t>公路堤维修30米</t>
  </si>
  <si>
    <t>维修公路30米，改善出行条件，预计2025年12月前完工。</t>
  </si>
  <si>
    <t>改善道路周边75户250人出行难问题</t>
  </si>
  <si>
    <t>谢家溪村</t>
  </si>
  <si>
    <t>马路镇谢家溪村稻田拦水坝修建工程</t>
  </si>
  <si>
    <t>对本村6处（猫垭里大田坝长18米、渠道15米；一组邓坤岩屋下坝长20米、渠道110米、四组廖美姣屋边坝长4米、渠道9.8米；沙湾里坝长15.8米、渠道42米；岩巴塘2处长3米）</t>
  </si>
  <si>
    <t>提高村民粮食生产，改善稻田灌溉，增加村民收入。</t>
  </si>
  <si>
    <t>提高抵抗自然灾害能力，保护村民粮食生产安全。</t>
  </si>
  <si>
    <t>六步溪村</t>
  </si>
  <si>
    <t>马路镇六步溪村卫星公路垮方修复</t>
  </si>
  <si>
    <t>六步溪卫星组</t>
  </si>
  <si>
    <t>修复公路长18米，浇筑公路护堤高15米约360立方米</t>
  </si>
  <si>
    <t>对卫星组垮方公路进行修复，长度18米，修建公路护堤15高，预算浇筑混泥土360立方米。</t>
  </si>
  <si>
    <t>保障渣子溪片区三个村民小组群众的出行安，方便村民的出行条件，提升群众的幸福感和满意度</t>
  </si>
  <si>
    <t>马路溪村</t>
  </si>
  <si>
    <t>马路镇马路溪村饮水安全项目</t>
  </si>
  <si>
    <t>黄家、湖田湾、江西冲</t>
  </si>
  <si>
    <t>马路溪村委</t>
  </si>
  <si>
    <t>新建2个地下抽水池，采购管道1500米、配件、抽水机、架电、铺设管道</t>
  </si>
  <si>
    <t>新建2个地下抽水池，采购管道1500米、配件、抽水机、架电、铺设管道；预计2026年4月前完工。</t>
  </si>
  <si>
    <t>解决7个组的季节性缺水问题，受益脱贫户（监测户）25户92人。</t>
  </si>
  <si>
    <t>团云村</t>
  </si>
  <si>
    <t>乐安镇团云村周边连村公路维修、加固</t>
  </si>
  <si>
    <t>乐安镇团云村</t>
  </si>
  <si>
    <t>团云村周边连村公路8处下沉开裂、维修加固硬化120余米长，4.5米宽。</t>
  </si>
  <si>
    <t>2025年完成连村公路维修、加固</t>
  </si>
  <si>
    <t>改善全村493户1729人出行娄全，方便生产、生活，提高质量。</t>
  </si>
  <si>
    <t>长赵村</t>
  </si>
  <si>
    <t>乐安镇长赵村主线路基垮塌维修、加固</t>
  </si>
  <si>
    <t>乐安镇长赵村</t>
  </si>
  <si>
    <t>乐安镇长赵村主线路基垮塌维修河家组、付家组、象排组、洞底、李家组等5处150方进行维修加固</t>
  </si>
  <si>
    <t>2025年完成主线路基垮塌维修、加固</t>
  </si>
  <si>
    <t>改善生活条件，提高生活质量，保障出行安全</t>
  </si>
  <si>
    <t>乐安镇葡萄村公路维修</t>
  </si>
  <si>
    <t xml:space="preserve">维修 </t>
  </si>
  <si>
    <t>乐安镇葡萄村</t>
  </si>
  <si>
    <t>葡萄村文白片公路维修约500平方米</t>
  </si>
  <si>
    <t>按计划完成葡萄村文白片公路维修500平方米</t>
  </si>
  <si>
    <t>改善生产条件，提高经济效益，解决村民出行问题。</t>
  </si>
  <si>
    <t>农村基础服务</t>
  </si>
  <si>
    <t>尤溪村</t>
  </si>
  <si>
    <t>乐安镇尤溪村提水设备增容建设项目</t>
  </si>
  <si>
    <t>乐安镇尤溪村</t>
  </si>
  <si>
    <r>
      <t>700</t>
    </r>
    <r>
      <rPr>
        <sz val="10.5"/>
        <rFont val="宋体"/>
        <charset val="134"/>
      </rPr>
      <t>米上水管道及提水设备增容扩建。</t>
    </r>
  </si>
  <si>
    <r>
      <t>2025</t>
    </r>
    <r>
      <rPr>
        <sz val="10.5"/>
        <rFont val="宋体"/>
        <charset val="134"/>
      </rPr>
      <t>年完成</t>
    </r>
    <r>
      <rPr>
        <sz val="10.5"/>
        <rFont val="Arial"/>
        <charset val="0"/>
      </rPr>
      <t>700</t>
    </r>
    <r>
      <rPr>
        <sz val="10.5"/>
        <rFont val="宋体"/>
        <charset val="134"/>
      </rPr>
      <t>米上水管道及提水设备增容扩建。</t>
    </r>
  </si>
  <si>
    <t>改善生活条件，提高生活质量，保障饮水安全，用水充足，带动村集体经济收益。</t>
  </si>
  <si>
    <t>蚩尤社区</t>
  </si>
  <si>
    <t>乐安镇蚩尤社区公路维修</t>
  </si>
  <si>
    <t>乐安镇蚩尤社区</t>
  </si>
  <si>
    <t>蚩尤社区往滂潭、孙家、盐井、长竹等多处地面约160个平方的破损、断裂、坑洼地段维修。</t>
  </si>
  <si>
    <t>2025年完成长蚩尤社区多处地方硬化路面破损坑洼严重地段维修。</t>
  </si>
  <si>
    <t>古溶村</t>
  </si>
  <si>
    <t>乐安镇古溶村至梅城中田村路基平整</t>
  </si>
  <si>
    <t>乐安镇古溶村</t>
  </si>
  <si>
    <t>古溶村谭家片区至梅城中田村路基平整共建1.2公里，6米宽</t>
  </si>
  <si>
    <t>2025年底前完成长1.2公里宽6米的道路新建</t>
  </si>
  <si>
    <t>解决古溶村村民出行，确保出行问题</t>
  </si>
  <si>
    <t>高明乡</t>
  </si>
  <si>
    <t>建丰村</t>
  </si>
  <si>
    <t>安置区挡土墙、排水沟修建</t>
  </si>
  <si>
    <t>建丰村易地搬迁安置区</t>
  </si>
  <si>
    <t>挡土墙1.5米，长130米；
排水沟深0.2米；宽0.5米；长140米</t>
  </si>
  <si>
    <t>新修挡土墙130米，排水沟140米为36人改善生产生活条件</t>
  </si>
  <si>
    <t>提高了抵抗自然灾害能力，保障了36人的生产生活安全</t>
  </si>
  <si>
    <t>高明</t>
  </si>
  <si>
    <t>黑泥田</t>
  </si>
  <si>
    <t>秧田组机耕道路跨渡桥工程</t>
  </si>
  <si>
    <t xml:space="preserve">回水、秧田组
</t>
  </si>
  <si>
    <t>黑泥田村</t>
  </si>
  <si>
    <t>改建跨渡桥改建3.5米宽*9米长</t>
  </si>
  <si>
    <t>在2025年12月底完成跨渡桥修建</t>
  </si>
  <si>
    <t>保障秧田组、回水组群众对岸基本农田机耕道路跨河保障及农户出入桥梁的便利。</t>
  </si>
  <si>
    <t>驿头铺村</t>
  </si>
  <si>
    <t>排头河堤修建</t>
  </si>
  <si>
    <t>排六组</t>
  </si>
  <si>
    <t>长40米 高3.6米宽1.5米</t>
  </si>
  <si>
    <t>新修河堤40米，为114人改善生产生活条件</t>
  </si>
  <si>
    <t>提高了抵抗自然灾害能力，保障了114人的生产生活用地</t>
  </si>
  <si>
    <t>古楼乡富强村入户公路、人行道、机耕道硬化</t>
  </si>
  <si>
    <t>新建入户公路1100米，人行道2000米，机耕道600米硬化</t>
  </si>
  <si>
    <t>2025年12月底前完成新建入户公路1100米，人行道2000米，机耕道600米硬化</t>
  </si>
  <si>
    <t>护农村基础设施建设，改善村民692户2274人的“出行难”问题。</t>
  </si>
  <si>
    <t>饮水提升</t>
  </si>
  <si>
    <t>双江村</t>
  </si>
  <si>
    <t>古楼乡双江村三组饮水工程提升</t>
  </si>
  <si>
    <t>双江村三组李家湾</t>
  </si>
  <si>
    <t>铺设管道3800米，新建蓄水池一座</t>
  </si>
  <si>
    <t>在2025年12月之前铺设管道3800米，新建蓄水池一座</t>
  </si>
  <si>
    <t>保障双江村三组李家湾102户370人（其中脱贫户8户24人）的安全用水</t>
  </si>
  <si>
    <t>和谐村</t>
  </si>
  <si>
    <t>古楼乡和谐村河堤恢复</t>
  </si>
  <si>
    <t>和谐村河堤恢复200立方米</t>
  </si>
  <si>
    <t>2025年底之前完成河堤恢复长50米宽1米高4米</t>
  </si>
  <si>
    <t>维护基础设施，提高了20户65人的监测户、脱贫户的生活水平</t>
  </si>
  <si>
    <t>白水村</t>
  </si>
  <si>
    <t>古楼乡白水村光伏发电新建</t>
  </si>
  <si>
    <t>新建光伏发电190平方</t>
  </si>
  <si>
    <t>2025年底之前完成新建光伏发电190平方</t>
  </si>
  <si>
    <t>提高了村集体收入16000元左右</t>
  </si>
  <si>
    <t>三丰村</t>
  </si>
  <si>
    <t>仙溪镇三丰村饮水水池建设</t>
  </si>
  <si>
    <t>三丰村村民委员会</t>
  </si>
  <si>
    <t>修建一个自来水蓄水池80立方米</t>
  </si>
  <si>
    <t>按计划完成修建一个自来水蓄水池80立方米。解决周边543户农户及97户脱贫户饮水问题，改善生产生活条件。</t>
  </si>
  <si>
    <t>解决周边543户农户及97户脱贫户饮水问题，改善生产生活条件。</t>
  </si>
  <si>
    <t>大桥新村</t>
  </si>
  <si>
    <t>仙溪镇大桥新村渠道维修</t>
  </si>
  <si>
    <t>新建/维修</t>
  </si>
  <si>
    <t>贺家坝引水渠</t>
  </si>
  <si>
    <t>大桥新村村委</t>
  </si>
  <si>
    <t>新建沉沙井1个约10立方米、渠道维修约600米</t>
  </si>
  <si>
    <t>按计划完成新建沉沙井1个约10立方米、渠道维修约600米。改善灌溉条件，便利周边185户农户及15户脱贫户生产耕作，提高生产效能，实现稳产增收。</t>
  </si>
  <si>
    <t>改善灌溉条件，便利周边185户农户及15户脱贫户生产耕作，提高生产效能，实现稳产增收。</t>
  </si>
  <si>
    <t>芙蓉村</t>
  </si>
  <si>
    <t>仙溪镇芙蓉村饮水工程建设</t>
  </si>
  <si>
    <t>芙蓉村五一组</t>
  </si>
  <si>
    <t>芙蓉村村民委员会</t>
  </si>
  <si>
    <t>修建饮水池(约8个立方）和500米管网架设</t>
  </si>
  <si>
    <t>按计划完成修建饮水池(约8个立方）和500米管网架设。解决周边53户农户及32户脱贫户饮水问题，改善生产生活条件。</t>
  </si>
  <si>
    <t>解决周边53户农户及32户脱贫户饮水问题，改善生产生活条件。</t>
  </si>
  <si>
    <t>三星村</t>
  </si>
  <si>
    <t>仙溪镇三星村饮水工程建设</t>
  </si>
  <si>
    <t>三星村茅仑组</t>
  </si>
  <si>
    <t>三星村村委委员会</t>
  </si>
  <si>
    <t>新建蓄水池1个(含抽水设施)，约1600米自来水水管铺设</t>
  </si>
  <si>
    <t>按计划完成新建蓄水池1个(含抽水设施)，约1600米自来水水管铺设。解决周边5户农户及3户脱贫户饮水问题，改善生产生活条件。</t>
  </si>
  <si>
    <t>解决周边5户农户及3户脱贫户饮水问题，改善生产生活条件。</t>
  </si>
  <si>
    <t>大溪村</t>
  </si>
  <si>
    <t>仙溪镇大溪村低水坝及河堤加固</t>
  </si>
  <si>
    <t>合云鲁占组</t>
  </si>
  <si>
    <t>大溪村村民委员会</t>
  </si>
  <si>
    <t>新建低水坝一座（长约22米，底宽约5米，高约2.2米，面宽约1.5米），河堤加固约32米</t>
  </si>
  <si>
    <t>按计划完成新建低水坝一座（长约22米，底宽约5米，高约2.2米，面宽约1.5米），河堤加固约32米。提高农业生产抗旱能力，便利周边113户农户及7户脱贫户生产耕作，提高生产效能，实现稳产增收。</t>
  </si>
  <si>
    <t>提高农业生产抗旱能力，便利周边113户农户及7户脱贫户生产耕作，提高生产效能，实现稳产增收。</t>
  </si>
  <si>
    <t>白沙溪村</t>
  </si>
  <si>
    <t>羊角塘镇白沙溪村农村安全饮水保障工程</t>
  </si>
  <si>
    <t>白沙溪村村民委员会</t>
  </si>
  <si>
    <t>修建自来水管网1500米，安装智能水表约200只</t>
  </si>
  <si>
    <t>修建自来水管网约1500米，安装智能水表约200只</t>
  </si>
  <si>
    <t>解决800余人安全饮水问题。</t>
  </si>
  <si>
    <t>云盘村</t>
  </si>
  <si>
    <t>云盘村下官溪水毁公路恢复</t>
  </si>
  <si>
    <t>恢复</t>
  </si>
  <si>
    <t>云盘村村民委员会</t>
  </si>
  <si>
    <t>下官溪铁厂坪公路路基恢复21米</t>
  </si>
  <si>
    <t>按计划完成下官溪铁厂坪公路路基恢复21米</t>
  </si>
  <si>
    <t>改善群众生产生活条件</t>
  </si>
  <si>
    <t>仙洞岭村</t>
  </si>
  <si>
    <t>仙洞岭村卢家组桥梁修复、尾山组水毁河堤</t>
  </si>
  <si>
    <t>仙洞岭村民委员会</t>
  </si>
  <si>
    <t>仙洞岭村卢家组桥梁修复、尾山组水毁河堤修复</t>
  </si>
  <si>
    <t>按计划完成仙洞岭村卢家组桥梁修复、尾山组水毁河堤修复</t>
  </si>
  <si>
    <t>塘九村</t>
  </si>
  <si>
    <t>羊角塘镇塘九村油茶基地施肥项目</t>
  </si>
  <si>
    <t>塘九村村民委员会</t>
  </si>
  <si>
    <t>按计划完成羊角塘镇塘九村油茶基地施肥项目</t>
  </si>
  <si>
    <t>带动周边群众就业</t>
  </si>
  <si>
    <t>白沙溪村水毁修复工程</t>
  </si>
  <si>
    <t>混泥土砌堤洪庄4.8组砌堤245m³，洪庄7组砌堤235m³，白沙6组砌堤180m³。</t>
  </si>
  <si>
    <t>完成白沙溪村公路水毁恢复砌堤3处共计660m³。</t>
  </si>
  <si>
    <t>解决全村751户2525人的出行安全问题</t>
  </si>
  <si>
    <t>高马二溪村</t>
  </si>
  <si>
    <t>高马二溪村高家片区产业道路修建</t>
  </si>
  <si>
    <t>田庄乡人民政府</t>
  </si>
  <si>
    <t>高家三组至高家六组0.5公里茶园公路建设</t>
  </si>
  <si>
    <t>完成0.5公里茶园公路建设</t>
  </si>
  <si>
    <t>改善125户茶中生产运输，提高生产效率</t>
  </si>
  <si>
    <t>龙门新村</t>
  </si>
  <si>
    <t>龙门新村农村河堤整修</t>
  </si>
  <si>
    <t>龙门新村龙门片区</t>
  </si>
  <si>
    <t>龙门新村村民委员会</t>
  </si>
  <si>
    <t>龙门新村龙门片区河堤100米整修</t>
  </si>
  <si>
    <t>完成龙门新村龙门片区河堤100米整修</t>
  </si>
  <si>
    <t>结合村级发展规划，解决158户158人生产生活设施，壮大村级集体经济产业</t>
  </si>
  <si>
    <t>百竹园村</t>
  </si>
  <si>
    <t>百竹园村花里溪产业路车行桥</t>
  </si>
  <si>
    <t>新建花里溪产业路连接文山路车行水泥桥（长9米，宽6.2米，净空2.6米），连接文山路砌路堤墙13米，喇叭口8米。</t>
  </si>
  <si>
    <t>改善茶叶、木材等运输条件，增收</t>
  </si>
  <si>
    <t>通组公路</t>
  </si>
  <si>
    <t>龙塘镇</t>
  </si>
  <si>
    <t>淘金村</t>
  </si>
  <si>
    <t>龙塘镇淘金村采育场至新路沟道路加宽</t>
  </si>
  <si>
    <t>村采育场至新路沟路段</t>
  </si>
  <si>
    <t>淘金村委</t>
  </si>
  <si>
    <t>道路加宽长666米，宽1.5米，厚0.2米</t>
  </si>
  <si>
    <t>按期完成道路加宽长666米，宽1.5米，厚0.2米</t>
  </si>
  <si>
    <t>改善198名群众出行条件</t>
  </si>
  <si>
    <t>桃仙村</t>
  </si>
  <si>
    <t>桃仙村柏梅一组崇山岭与龙江公路连接线道路硬化</t>
  </si>
  <si>
    <t>桃仙村柏梅一组崇山岭</t>
  </si>
  <si>
    <t>桃仙村委</t>
  </si>
  <si>
    <t>道路硬化，长300米、宽4米、厚度为0.2米</t>
  </si>
  <si>
    <t>完成道路硬化，长300米、宽4米、厚度为0.2米</t>
  </si>
  <si>
    <t>改善2198名群众出行条件</t>
  </si>
  <si>
    <t>茶乡花海社区</t>
  </si>
  <si>
    <t>茶乡花海安置区安置区入户道路扩宽</t>
  </si>
  <si>
    <t>茶乡花海社区安置区</t>
  </si>
  <si>
    <t>安置区入户道路扩宽500平方</t>
  </si>
  <si>
    <t>按期完成道路扩宽500平方</t>
  </si>
  <si>
    <t>改善948名群众出行条件</t>
  </si>
  <si>
    <t>农村基层设施</t>
  </si>
  <si>
    <t>家乐村</t>
  </si>
  <si>
    <t>龙塘镇家乐村桥沟里至水桐木坳扩建</t>
  </si>
  <si>
    <t>家乐村委</t>
  </si>
  <si>
    <t>桥沟里至水桐木坳扩建砌堤2公里，宽2米</t>
  </si>
  <si>
    <t>按期完成桥沟里至水桐木坳扩建砌堤2公里，宽2米</t>
  </si>
  <si>
    <t>改善1111名群众出行条件</t>
  </si>
  <si>
    <t>产业路新建</t>
  </si>
  <si>
    <t>沙田溪</t>
  </si>
  <si>
    <t>麻阳界至尤甲片区产业路建设项目</t>
  </si>
  <si>
    <t>龙塘镇沙田溪村</t>
  </si>
  <si>
    <t>沙田溪村委</t>
  </si>
  <si>
    <t>1/2/3/9/10/11/17/18组产业路续建加宽4公里</t>
  </si>
  <si>
    <t>按期完成产业路新建，4公里，通过新建产业路带动竹产业增收，方便群众生产生活.</t>
  </si>
  <si>
    <t>带动群众创收，增加临时就业岗位6人，改善1050人生产生活条件</t>
  </si>
  <si>
    <t>长通村</t>
  </si>
  <si>
    <t>长塘镇长通村河道清理项目</t>
  </si>
  <si>
    <t>长通村主公路沿线河道</t>
  </si>
  <si>
    <t>主公路沿线河道清理1km</t>
  </si>
  <si>
    <t>在规定时间内完成建设</t>
  </si>
  <si>
    <t>改善村容村貌，改善河道畅通、改善多亩农田灌溉情况</t>
  </si>
  <si>
    <t>通溪村</t>
  </si>
  <si>
    <t>长塘镇通溪村河道治理工程</t>
  </si>
  <si>
    <t>河道清淤1km</t>
  </si>
  <si>
    <t>合振村</t>
  </si>
  <si>
    <t>长塘镇合振村零星基础设施改善项目</t>
  </si>
  <si>
    <t>新建、维修</t>
  </si>
  <si>
    <t>葫芦坪渠道维修15m（高3m，宽1m），相思片龚汉林屋前道路硬化60m（宽4m）</t>
  </si>
  <si>
    <t>改善村容村貌，改善村民出行条件及灌溉条件</t>
  </si>
  <si>
    <t>公路维修</t>
  </si>
  <si>
    <t>清塘铺镇</t>
  </si>
  <si>
    <t>罗峒村</t>
  </si>
  <si>
    <t>村主干道维修</t>
  </si>
  <si>
    <t>清塘铺镇人民政府</t>
  </si>
  <si>
    <t>维修村主干道
6个地段</t>
  </si>
  <si>
    <t>维修村主干道，建立管护制度，改善生产生活条件，预计2025年12月完工</t>
  </si>
  <si>
    <t>解决全村人口的“出行难”问题</t>
  </si>
  <si>
    <t>清塘社区</t>
  </si>
  <si>
    <t>清塘铺镇清塘社区刘家组宁家凼公路建设</t>
  </si>
  <si>
    <t>清塘社区刘家组至柳家组450米公路路基建设</t>
  </si>
  <si>
    <t>2025年12月底前完成清塘社区刘家组至柳家组450米公路路基建设</t>
  </si>
  <si>
    <t>改善44户已脱贫户及防止返贫监测对象生产生活条件</t>
  </si>
  <si>
    <t>八里潭村</t>
  </si>
  <si>
    <t>八里潭村许家五组公路维修</t>
  </si>
  <si>
    <t>八里潭村许家五组公路维修50米</t>
  </si>
  <si>
    <t>2025年12月底前完成八里潭村许家五组公路维修50米</t>
  </si>
  <si>
    <t>改善许家五组及周边农户的出行条件</t>
  </si>
  <si>
    <t>农村道路维修</t>
  </si>
  <si>
    <t>雨塘村</t>
  </si>
  <si>
    <t>公路塌方维修</t>
  </si>
  <si>
    <t>对学塘组公路维修，长10米，高4米</t>
  </si>
  <si>
    <t>2025年12月底前完成学塘组公路维修长10米，高4米，确保通行安全</t>
  </si>
  <si>
    <t>解决雨塘村人员“出行难问题”</t>
  </si>
  <si>
    <t>交通建设</t>
  </si>
  <si>
    <t>石溪村</t>
  </si>
  <si>
    <t>熊邵安故居公路建设</t>
  </si>
  <si>
    <t>维修和重建公路120米</t>
  </si>
  <si>
    <t>2025年12月底前有效改善熊邵安红色教育基地的形象和交通安全。</t>
  </si>
  <si>
    <t>助理乡村振兴，传承红色文化，促进乡村旅游。</t>
  </si>
  <si>
    <t>桥梁维修</t>
  </si>
  <si>
    <t>文丰村</t>
  </si>
  <si>
    <t>2座铁素桥桥面及桥墩维修，250米钢丝绳刷油漆，大屋组水泥桥桥墩维修</t>
  </si>
  <si>
    <t>2025年12月底前完成桥梁的维修</t>
  </si>
  <si>
    <t>消除两个村组出行安全隐患，保障群众出行安全</t>
  </si>
  <si>
    <t>平口镇</t>
  </si>
  <si>
    <t>金辉村</t>
  </si>
  <si>
    <t>金辉村谭家组水渠建设</t>
  </si>
  <si>
    <t>金辉村谭家组</t>
  </si>
  <si>
    <t>水渠硬化长250米，宽0.3米，深0.25米</t>
  </si>
  <si>
    <t>按计划2025年10月完成谭家组水渠建设</t>
  </si>
  <si>
    <t>解决该组群众农田水渠灌溉问题</t>
  </si>
  <si>
    <t>村容村貌提升</t>
  </si>
  <si>
    <t>永兴社区</t>
  </si>
  <si>
    <t>永兴社区人居环境整治</t>
  </si>
  <si>
    <t>购置户用分类垃圾桶400余个、公共区域垃圾桶5个、劳保用品及工具手套若干，制作宣传手册若干。</t>
  </si>
  <si>
    <t>按计划完成垃圾桶、劳保用品及工具手套购买、宣传手册制作，改善居民环境卫生状况，提升居住条件。</t>
  </si>
  <si>
    <t>改善居民环境卫生状况，提升居住条件。</t>
  </si>
  <si>
    <t>农村道路建设(通村、通户路)</t>
  </si>
  <si>
    <t>滔溪镇</t>
  </si>
  <si>
    <t>文溪村</t>
  </si>
  <si>
    <t>滔溪镇文溪村狗朱公路维修工程</t>
  </si>
  <si>
    <t>滔溪镇文溪村</t>
  </si>
  <si>
    <t>完成狗朱公路段公路路基及硬化；长约30米，宽为5米</t>
  </si>
  <si>
    <t>于2025年12月30日前完成滔溪镇文溪村狗朱公路维修工程</t>
  </si>
  <si>
    <t>提高了交通条件，改善38户已脱贫人115口生产、生活条件</t>
  </si>
  <si>
    <t>乐坪村</t>
  </si>
  <si>
    <t>公路建设</t>
  </si>
  <si>
    <t>道路硬化</t>
  </si>
  <si>
    <t>三联二组</t>
  </si>
  <si>
    <t>道路硬化200米</t>
  </si>
  <si>
    <t>于2025年12月30日前完成滔溪镇乐坪村三联二组200米道路硬化</t>
  </si>
  <si>
    <t>提高了交通条件，改善42户已脱贫人205口生产、生活条件</t>
  </si>
  <si>
    <t>新联</t>
  </si>
  <si>
    <t>安全饮水提升</t>
  </si>
  <si>
    <t>新联村</t>
  </si>
  <si>
    <t>新联村村 民委员会</t>
  </si>
  <si>
    <t>2000米主水管新建，3000米入户管道更换及增加两个新水塔等</t>
  </si>
  <si>
    <t>于2025年12月30日前完成2000米主水管新建，3000米入户管道更换及增加两个新水塔等</t>
  </si>
  <si>
    <t>改善60户脱贫户的安全饮水条件，提高生产生活水平，提高村民的幸福感和满意度</t>
  </si>
  <si>
    <t>梅兰坪村</t>
  </si>
  <si>
    <t>青楠片渠道新建工程</t>
  </si>
  <si>
    <t>基础建设</t>
  </si>
  <si>
    <t>回湾组，栏木组，黄梅二组</t>
  </si>
  <si>
    <t>梅兰坪村村委</t>
  </si>
  <si>
    <t>新建渠道350米</t>
  </si>
  <si>
    <t>于2025年12月30日前完成新建渠道350米</t>
  </si>
  <si>
    <t>改善24户脱贫户的生产生活条件，提高生产生活水平，提高村民的幸福感和满意度</t>
  </si>
  <si>
    <t>小淹镇</t>
  </si>
  <si>
    <t>百福村</t>
  </si>
  <si>
    <t>百福村安全饮水工程</t>
  </si>
  <si>
    <t>小淹镇百福村</t>
  </si>
  <si>
    <t>修建蓄水池80立方</t>
  </si>
  <si>
    <t>按期完成农村安全饮水工程</t>
  </si>
  <si>
    <t>改善人们生产生活条件，解决农民安全饮水问题</t>
  </si>
  <si>
    <t>百足村</t>
  </si>
  <si>
    <t>小淹镇百足村五、六组水毁修复</t>
  </si>
  <si>
    <t>小淹镇百足村</t>
  </si>
  <si>
    <t>水毁修复200立方米</t>
  </si>
  <si>
    <t>改善人们生产生活条件，解决出行难的问题</t>
  </si>
  <si>
    <t>胜利村</t>
  </si>
  <si>
    <t>胜利村至木溪口链接路毛路扩宽</t>
  </si>
  <si>
    <t>胜利村叶子湾</t>
  </si>
  <si>
    <t>小淹镇胜利村</t>
  </si>
  <si>
    <t>将胜利村至木溪口链接路毛路路基从4米扩宽至6米，长1.39公里</t>
  </si>
  <si>
    <t>按计划将胜利村至木溪口链接路毛路路基从4米扩宽至6米，长1.39公里</t>
  </si>
  <si>
    <t>改善人们出行条件，方便村上产业发展</t>
  </si>
  <si>
    <t>苞芷园村</t>
  </si>
  <si>
    <t>苞芷园村3公里林道维修</t>
  </si>
  <si>
    <t>小淹镇苞芷园村</t>
  </si>
  <si>
    <t>3公里林道维修</t>
  </si>
  <si>
    <t>按期完成3公里林道维修</t>
  </si>
  <si>
    <t>将军村</t>
  </si>
  <si>
    <t>将军村入户人行道硬化项目</t>
  </si>
  <si>
    <t>硬化宽度1米、厚0.1米，长度1670米</t>
  </si>
  <si>
    <t>完成入户人行道硬化宽1米，厚0.1米，由村民自行投工建设，建设里程约1670米</t>
  </si>
  <si>
    <t>解决村民出行困难，改善生产生活条件</t>
  </si>
  <si>
    <t>九龙池村</t>
  </si>
  <si>
    <t>九龙池村十一、十五组水毁项目</t>
  </si>
  <si>
    <t>九龙池村十一、十五组</t>
  </si>
  <si>
    <t>高3米，长10米，宽1米</t>
  </si>
  <si>
    <t>12月底完成高3米，长10米，宽1米</t>
  </si>
  <si>
    <t>解决十一组、十五组、脱贫人口及产业公路出行安全问题和产业发展问题</t>
  </si>
  <si>
    <t>河堤建设</t>
  </si>
  <si>
    <t>南金村</t>
  </si>
  <si>
    <t>南金乡南金村水岩片区河堤广场建设项目</t>
  </si>
  <si>
    <t>南金村水岩
片区</t>
  </si>
  <si>
    <t>长110米，高4.3米的河堤建设（其中2米高度宽为1.5米，2.3米高度宽为1米）），硬化公路部分面积为730平方米。</t>
  </si>
  <si>
    <t>方便水岩片区群众交通出行，生产生活，为乡村振兴打下坚实基础。</t>
  </si>
  <si>
    <t>带动水岩片区整体建设成效，便利群众生产生活。为群众安全出行打下坚实基础。</t>
  </si>
  <si>
    <t>垃圾清理</t>
  </si>
  <si>
    <t>卸甲村</t>
  </si>
  <si>
    <t>卸甲村河道清理项目</t>
  </si>
  <si>
    <t>卸甲村河道</t>
  </si>
  <si>
    <t>河道修整1.5km、垃圾清理</t>
  </si>
  <si>
    <t>完成全村河道岸线排查与整治，清理河道内废弃树木，砖石堆等障碍物，确保岸线平顺，行洪断面畅通；全域垃圾清理，严控入河保洁净</t>
  </si>
  <si>
    <t>保障全村河道岸线干净整洁，确保行洪畅通，保障全村居民生命财产安全</t>
  </si>
  <si>
    <t>羊公村</t>
  </si>
  <si>
    <t>公路堤基修复</t>
  </si>
  <si>
    <t>虎皮4.9组羊公2.4.5组宋家1.2组</t>
  </si>
  <si>
    <t>道路堤基修复约230米</t>
  </si>
  <si>
    <t>按时完成道路堤基修复约230米</t>
  </si>
  <si>
    <t>改善2130人的出行条件</t>
  </si>
  <si>
    <t>青山园村</t>
  </si>
  <si>
    <t>青山园村青中十一、十二、十三组农田</t>
  </si>
  <si>
    <t>完成55米长的河堤建设</t>
  </si>
  <si>
    <t>按时完成55米长的河堤建设</t>
  </si>
  <si>
    <t>为321群众提供出行便利群众提供出行便利</t>
  </si>
  <si>
    <t>双溪村</t>
  </si>
  <si>
    <t>双溪片公路维修</t>
  </si>
  <si>
    <t>双溪片</t>
  </si>
  <si>
    <t>公路修整2000米以及埋设直径60公分，长14米涵管。</t>
  </si>
  <si>
    <t>按时完成公路修整2000米以及埋设直径60公分，长14米涵管。</t>
  </si>
  <si>
    <t>方便1580人出行</t>
  </si>
  <si>
    <t>柳坪村</t>
  </si>
  <si>
    <t>河道清理</t>
  </si>
  <si>
    <t>东坪镇柳坪村</t>
  </si>
  <si>
    <t>河道清理500米</t>
  </si>
  <si>
    <t>按时完成河道清理500米</t>
  </si>
  <si>
    <t>改善河道周边750人人居环境。</t>
  </si>
  <si>
    <t>槎溪村</t>
  </si>
  <si>
    <t>易家信用社至漫水桥沿溪路公路加宽和硬化</t>
  </si>
  <si>
    <t>易家信用社至漫水桥沿河路公路694米加宽、部分路段砌堤以及禾场坪公路硬化</t>
  </si>
  <si>
    <t>按计划完成易家信用社至漫水桥沿河路公路694米加宽、部分路段砌堤以及禾场坪公路硬化</t>
  </si>
  <si>
    <t>改善全村3294人的出行条件</t>
  </si>
  <si>
    <t>仙缸村</t>
  </si>
  <si>
    <t>农田灌溉引水渠道维修</t>
  </si>
  <si>
    <t>600米水渠修缮</t>
  </si>
  <si>
    <t>按时完成600米水渠修缮</t>
  </si>
  <si>
    <t>保障该区域农田灌水无障碍</t>
  </si>
  <si>
    <t>金田村</t>
  </si>
  <si>
    <t>江南镇金田村丹竹公路硬化</t>
  </si>
  <si>
    <t>改扩建</t>
  </si>
  <si>
    <t>公路硬化：长330米、宽3.5米</t>
  </si>
  <si>
    <t>解决了1500村民出行难的问题</t>
  </si>
  <si>
    <t>保障道路畅通与清洁，加强管护，确保群众安全出行</t>
  </si>
  <si>
    <t>陈王村</t>
  </si>
  <si>
    <t>江南镇陈王村桃张公路硬化</t>
  </si>
  <si>
    <t>公路硬化200米</t>
  </si>
  <si>
    <t>计划2025年12月底完成项目建设</t>
  </si>
  <si>
    <t>为方便群众生产、生活出行</t>
  </si>
  <si>
    <t>黄石村</t>
  </si>
  <si>
    <t>江南镇黄石村贺家冲至青石岭公路扩改工程</t>
  </si>
  <si>
    <t>青石四、五、六、七、八组</t>
  </si>
  <si>
    <t>公路扩建500米</t>
  </si>
  <si>
    <t>解决青石岭车辆通行“会车”问题，解决1400人以上和脱贫人口出行难的问题</t>
  </si>
  <si>
    <t>茅坪村</t>
  </si>
  <si>
    <t>江南镇茅坪村经济合作社果园建设</t>
  </si>
  <si>
    <t>管理</t>
  </si>
  <si>
    <t>为果园购买农药化肥23吨</t>
  </si>
  <si>
    <t>增加集体经济收入</t>
  </si>
  <si>
    <t>增加农民收入</t>
  </si>
  <si>
    <t>农村道路设施</t>
  </si>
  <si>
    <t>竹林溪村</t>
  </si>
  <si>
    <t>江南镇竹林溪村两板桥修复</t>
  </si>
  <si>
    <t>江南镇竹林溪村竹林片区</t>
  </si>
  <si>
    <t>长12米、宽6米</t>
  </si>
  <si>
    <t>可以解决317已脱贫人口、监测户及全村民出行难的问题和提高产业发展</t>
  </si>
  <si>
    <t>改善出行条件，明确产权及开发方式，建立管护制度，实现资产收益扶贫</t>
  </si>
  <si>
    <t>木溪口村</t>
  </si>
  <si>
    <t>江南镇木溪口村公路修复养护</t>
  </si>
  <si>
    <t>维护</t>
  </si>
  <si>
    <t>一处路面加宽，四处道路路基堤坎修复</t>
  </si>
  <si>
    <t>保障道路通行安全</t>
  </si>
  <si>
    <t>保障村民出行安全</t>
  </si>
  <si>
    <t>旸二村</t>
  </si>
  <si>
    <t>江南镇旸二村十竹湾河堤</t>
  </si>
  <si>
    <t>新建河堤240米</t>
  </si>
  <si>
    <t>改善生产生活条件</t>
  </si>
  <si>
    <t>改善生活生产条件，保障农户生活生产需求。</t>
  </si>
  <si>
    <t>洞市村</t>
  </si>
  <si>
    <t>江南镇洞市村老街区域道路提质改造</t>
  </si>
  <si>
    <t>道路白改黑150米</t>
  </si>
  <si>
    <t>2025年12月完工</t>
  </si>
  <si>
    <t>对洞市人居环境及景区环境整体进行提质改造</t>
  </si>
  <si>
    <t>农村基础设施建设</t>
  </si>
  <si>
    <t>农村公路设施建设</t>
  </si>
  <si>
    <t>双江口村</t>
  </si>
  <si>
    <t>双江口村公路硬化维修</t>
  </si>
  <si>
    <t>富强小村</t>
  </si>
  <si>
    <t>12月底完成建设</t>
  </si>
  <si>
    <t>提高抵抗自然能力，解决脱贫户65户167人，一般农户230户1056人出行问题</t>
  </si>
  <si>
    <t>大湾塘村</t>
  </si>
  <si>
    <t>梅城镇大湾塘村漳溪二桥挡土墙建设</t>
  </si>
  <si>
    <t>村自建</t>
  </si>
  <si>
    <t>漳溪四组</t>
  </si>
  <si>
    <t>挡土墙长35米，高5米，宽1.5米</t>
  </si>
  <si>
    <t>2025年12月完成挡土墙长35米，高5米，宽1.5米</t>
  </si>
  <si>
    <t>改善交通条件，解决198户723人脱贫户、监测户群众出行问题。</t>
  </si>
  <si>
    <t>兴茶村</t>
  </si>
  <si>
    <t>梅城镇兴茶村级公路路基水毁维修</t>
  </si>
  <si>
    <t>梅城镇兴茶村村民委员会</t>
  </si>
  <si>
    <t>1、杂物杂草清理。2、挖机开挖。3、砼垫层。4、模板捣制混凝土</t>
  </si>
  <si>
    <t>基础设施持续使用年限20年，群众满意度提高</t>
  </si>
  <si>
    <t>改善交通条件，解决80户210人脱贫户、监测户群众出行问题。</t>
  </si>
  <si>
    <t>黄泥村</t>
  </si>
  <si>
    <t>梅城镇黄泥村通村道路维修</t>
  </si>
  <si>
    <t>道路维修加固</t>
  </si>
  <si>
    <t>黄泥村通往苏梅村桂子岩公路维修加固</t>
  </si>
  <si>
    <t>黄泥村村民委员会</t>
  </si>
  <si>
    <t>1公里</t>
  </si>
  <si>
    <t>解决了黄泥村村民的出行便利</t>
  </si>
  <si>
    <t>改善群众生活条件，提高生活质量</t>
  </si>
  <si>
    <t xml:space="preserve">梅城镇 </t>
  </si>
  <si>
    <t>双富村</t>
  </si>
  <si>
    <t>梅城镇双富村农村公路维修加固</t>
  </si>
  <si>
    <t>双富村村民委员会</t>
  </si>
  <si>
    <t>双富村莫家塅公路与东梅连接线公路维修加固</t>
  </si>
  <si>
    <t>2026年3月底前完成对双富村莫家塅公路与东梅连接线公路损毁路段进行维修加固</t>
  </si>
  <si>
    <t>改善交通条件，解决12户40人已脱贫户、监测户群众出行问题。</t>
  </si>
  <si>
    <t>建樟村</t>
  </si>
  <si>
    <t>梅城镇建樟村大樟7组建新3组公路垮塌维修项目</t>
  </si>
  <si>
    <t>大樟7组建新3组</t>
  </si>
  <si>
    <t>维修大樟7组与建新3组公路垮塌处</t>
  </si>
  <si>
    <t>2026年年底前完成大樟7组与建新3组公路垮塌项目</t>
  </si>
  <si>
    <t>通过改善基础设施，为家业产业创造发展条件，实现长效增收。</t>
  </si>
  <si>
    <t>附件2-11：</t>
  </si>
  <si>
    <t>沙田溪村</t>
  </si>
  <si>
    <t>电站坪桥</t>
  </si>
  <si>
    <t>长13米、宽4.5米、高3米</t>
  </si>
  <si>
    <t>按计划完成13米桥面修建</t>
  </si>
  <si>
    <t xml:space="preserve">改善了交通，降低了农产品运输成本，带动受益脱贫人口约168人。
             </t>
  </si>
  <si>
    <t>马路村</t>
  </si>
  <si>
    <t>便民服务中心进口处公路硬化</t>
  </si>
  <si>
    <t>马路村村民委员会</t>
  </si>
  <si>
    <t>便民服务中心进口处硬化一条110米长的公路</t>
  </si>
  <si>
    <t>按计划硬化一条110米长的农村道路</t>
  </si>
  <si>
    <t>改善了交通，降低了农产品运输成本，带动受益脱贫人口约150。</t>
  </si>
  <si>
    <t>澄坪村</t>
  </si>
  <si>
    <t>澄坪台上至搭洞里道路建设</t>
  </si>
  <si>
    <t>澄坪台上至搭洞里</t>
  </si>
  <si>
    <t>澄坪村村委会</t>
  </si>
  <si>
    <t>建设路面长约250米，高0.2米，宽6米左右的道路硬化</t>
  </si>
  <si>
    <t>按计划完成250米道路硬化</t>
  </si>
  <si>
    <t xml:space="preserve">改善交通，降低运输成本助力乡村振兴，带动受益脱贫人口约297人。
</t>
  </si>
  <si>
    <t>乡村
建设</t>
  </si>
  <si>
    <t>农村道路设施建设</t>
  </si>
  <si>
    <t>十里村</t>
  </si>
  <si>
    <t>十里农村道路建设</t>
  </si>
  <si>
    <t>十里二组十里五六组</t>
  </si>
  <si>
    <t>十里村村委会</t>
  </si>
  <si>
    <t>十里村0.18公里公路建设，50个平方地坪硬化</t>
  </si>
  <si>
    <t>按计划完成200米道路建设</t>
  </si>
  <si>
    <t>改善交通方便农产品运输和村民进出，带动受益脱贫人口14人，一般农户277人。</t>
  </si>
  <si>
    <t>久泽坪村</t>
  </si>
  <si>
    <t>毛力至红岩夸村公路硬化</t>
  </si>
  <si>
    <t>久泽坪村村委会</t>
  </si>
  <si>
    <t>毛力至红岩夸村公路硬化330米。</t>
  </si>
  <si>
    <t>按计划完成 农村道路硬化330米</t>
  </si>
  <si>
    <t>改善了交通，降低了农产品运输成本，带动受益脱贫人口约200人。</t>
  </si>
  <si>
    <t>鱼水村</t>
  </si>
  <si>
    <t>农村道路路积石墙维修与人村环境整治</t>
  </si>
  <si>
    <t>鱼水村村委会</t>
  </si>
  <si>
    <t>农村道路路积石墙维修11m（长）x4.5m（高）x1m（宽）与垃圾桶购置</t>
  </si>
  <si>
    <t>农村道路积石墙维修11m（长）x4.5m（高）x1m（宽）与垃圾桶购置</t>
  </si>
  <si>
    <t>改善172户已脱贫户群众生产生活条件。</t>
  </si>
  <si>
    <t>附件2-12：</t>
  </si>
  <si>
    <t>清塘铺镇石溪村饮水提质工程</t>
  </si>
  <si>
    <t>为有效解决先锋组和石溪村便民服务中心的饮水及日常生活用水问题，经村民委员会、党员、村民代表会议商议决定在建河组一水源处新建水池，并将水源引用至茶场新建蓄水池中再分散至各农户。工程共修建蓄水池2个，架设管道1500米.</t>
  </si>
  <si>
    <t>该工程的建设能有效解决先锋组村民和万家组部分村民及便民服务中心的生活用水和饮水问题</t>
  </si>
  <si>
    <t>解决先锋组村民和万家组部分村民及便民服务中心的生活用水和饮水问题</t>
  </si>
  <si>
    <t>太平村</t>
  </si>
  <si>
    <t>易家冲公路修建</t>
  </si>
  <si>
    <t>修建简易便道总长度650米，宽4米，路面平整，铺设沙石。架设涵管5处。</t>
  </si>
  <si>
    <t>便道建成对三个村民小组达几百亩生态林出行抚育，森林防火，40亩以上耕作提供便利</t>
  </si>
  <si>
    <t>方便3个村民小组达百亩生态林出行抚育，森林防火，40亩以上耕作提供便利</t>
  </si>
  <si>
    <t>乐高社区</t>
  </si>
  <si>
    <t xml:space="preserve">乐高社区乐兴公路扩建工程 </t>
  </si>
  <si>
    <t xml:space="preserve"> 乐兴公路系原乐兴村联村公路，路面只有3.5米宽，已不适应当今交通规模，经社区支部，居委及议事会，监事会会议通过，决定将龙家湾至周家湾三公里路段扩宽至六米宽，再争指标进行硬化</t>
  </si>
  <si>
    <t>通过扩宽，使原乐兴村农户出行更方便，生产生活大有提升质量，企业乐福砖场车辆运输更加顺畅</t>
  </si>
  <si>
    <t>解决410人出行问题</t>
  </si>
  <si>
    <t>乐桥社区</t>
  </si>
  <si>
    <t>乐余片公路硬化</t>
  </si>
  <si>
    <t>密丰组、水竹组公路硬化，总长1.2公里</t>
  </si>
  <si>
    <t>该公路硬化后，方便了村民出行难的问题，更为村民节省了时间，有利于农产品销售</t>
  </si>
  <si>
    <t>解决345人出行问题</t>
  </si>
  <si>
    <t>团安村</t>
  </si>
  <si>
    <t>团安村周家组至新化魁星岩组公路硬化</t>
  </si>
  <si>
    <t>团安村周家组至新化魁星岩组公路硬化，全长794米，宽3.5米，厚0.2米</t>
  </si>
  <si>
    <t>解决416人出行难题</t>
  </si>
  <si>
    <t>云寨组抗旱、饮水工程</t>
  </si>
  <si>
    <t>建设内容:新建一个机房、一个蓄水池，购置一个大型水泵用于抽水，架设三相电，铺设管道用于抗早灌溉。加装智能水表、水管用于安全饮水。
建设规模:新建面积20平方米的机房，新建蓄水池一个，购置离心泵4千瓦的水泵一个，加装两根相距 300米的电杆，架设三相四线，用于抗早灌溉。加装 30个智能水表，配套8寸水管用于安全饮水。</t>
  </si>
  <si>
    <t>1.解决村民“饮水难、饮水不安全”问题，提供稳定、达标饮用水，降低肠道疾病等健康风险。避免干早时村民远距离挑水、抢水，减轻劳动负担，提升生活便捷度与幸福感。2.干早季节为农作物、经济作物提供水源，减少减产、绝收风险，保障粮食安全与农户收入稳定。扩大可灌溉耕地面积，助力种植结构优化提升农业生产效率。3.化解干早引发的用水矛盾，维护村组邻里和谐，减少相关纠纷。改善农村基础设施条件，为乡村振兴奠定基础。4.避免过度开采地下水或破坏周边植被取水，保护局部生态环境。提升村组应对极端天气的韧性，为长期农业发展、人居环境改善提供可持续支撑。</t>
  </si>
  <si>
    <t>解决412人安全饮水问题</t>
  </si>
  <si>
    <t>伊中村</t>
  </si>
  <si>
    <t>伊中村响堂等四组饮水工程</t>
  </si>
  <si>
    <t xml:space="preserve">1.修建20立方蓄水池一个
2.铺设32PE主管3000米，25pe分水管3000米
3.新增入户水表45套
</t>
  </si>
  <si>
    <t>1.直接解决45户227名村民的安全饮水问题
2.极大改善村民生活条件，解决取水劳动力，促进家庭卫生和村庄环境提升。
3.为后续乡村振兴，产业发展提供稳定的基础保障。</t>
  </si>
  <si>
    <t>解决227人安全饮水问题</t>
  </si>
  <si>
    <t>龙安村</t>
  </si>
  <si>
    <t>农村自来水提升普及项目</t>
  </si>
  <si>
    <t>贺家冲至张家冲开沟 600m铺设水管 3000米</t>
  </si>
  <si>
    <t>1、经济效益：解决沿线农户生产生活用水难题，降低农业灌溉、畜禽养殖用水成本，助力特色种养殖产业规模化发展，拓宽农户增收渠道。 2、社会效益：实现3000米水管覆盖区域安全饮水全覆盖，改善村民生活品质提升群众幸福感与获得感，筑牢乡村振兴民生根基。 3、生态效益：替代分散取水方式，减少对地表径流、溪流等原生水源的过度开采，保护乡村水体生态平衡与水资源可持续利用。避免传统取水导致的植被破坏、水土流失问题，助力村容村貌整治，为打造生态宜居乡村奠定基础，契合绿色发展理念。</t>
  </si>
  <si>
    <t>解决沿线90户农户生产生活用水难题</t>
  </si>
  <si>
    <t>三里村</t>
  </si>
  <si>
    <t>梅城镇三里村河东四组公路维修、龙安村石城一组便民桥建设</t>
  </si>
  <si>
    <t>河东四组公路通路垮期维修长 30 米，砌片石混泥上高4米；工程量造价5万元。需婴材料:混泥土100方*320元=32000 元 片石(含运费)100方*50元=5000元  挖机、模板费用13000元</t>
  </si>
  <si>
    <t>1.安全出行:有效改普了我村河东片区450户2000人的安全出行问题，消除了安全隐患。2.通行效率:路面拓宽后，车辆通行更加顺畅，减少了交通拥堵现象。
3.村民满意度:维修加固后的公路得到了村民的一致好评，提升了村民的幸福感。</t>
  </si>
  <si>
    <t>有效改普了我村河东片区450户2000人的安全出行问题</t>
  </si>
  <si>
    <t>铺坳村</t>
  </si>
  <si>
    <t>群华片三组农村自来水提升普及项目</t>
  </si>
  <si>
    <t>修建水塔：长9米，宽5米，高2.5米；可储蓄水：112.5立方米，可供250左右人饮用；需用材料：水泥20吨，费用8000元；模板，沙石，钢筋，挖机：费用2000元；水管，龙头等配件：费用2000元</t>
  </si>
  <si>
    <t>经济效益提升群华3组农户生活用水质量、助力特色种养殖业产业规模化发展，拓宽农户增收渠道。二、社会效益实现该区域安全饮水全覆盖，改善村民生活品质，提升群众幸福感、获得感。</t>
  </si>
  <si>
    <t>解决了三组131人饮用水问题</t>
  </si>
  <si>
    <t>杨高村</t>
  </si>
  <si>
    <t>蓄水池选址：在水源地与最远用户中间区域（约距水源1-2公里处）选址，要求与地势较高，地质稳定，便于二次提水 建设规格:采用钢筋混凝土结构蓄水池，有效容积50立方米，配套护栏，进水管，出水管，溢流管，排污管及水位监测装置等</t>
  </si>
  <si>
    <t>1、经济效益：改善生产生活条件，助力特色农业、农产品加工等产业发展，减少因缺水导致的生产停滞损失。2、社会效益：解决饮水安全问题，减少水质污染引发的健康隐患，降低公共医疗支出；保障稳定供水，改善居民日常生活条件。项目建设、运营阶段提供施工、管理等就业岗位。3、生态效益：通过水源保护、减少水体污染、回复区域水生态环境等。</t>
  </si>
  <si>
    <t>解决600人饮水安全问题</t>
  </si>
  <si>
    <t>松山村</t>
  </si>
  <si>
    <t>二组农村自来水提升普及项目</t>
  </si>
  <si>
    <t>新建一座水池::约 200-300 立方米，可满足45户村民的日常生产(灌溉 20-30亩耕地)及应急生活用水需求。</t>
  </si>
  <si>
    <t>降低灌溉成本:避免因干旱或水源不足导致的农作物减产，减少临时引水、抽水的额外开支，稳定二组村民的农业种植收益。保障用水安全:在于旱季节为村民提供生活、生产备用水源，缓解“饮水难”“灌溉难”问题、减少邻里间的用水矛盾。</t>
  </si>
  <si>
    <t>解决解决了45户村民的日常生产(灌溉 20-30亩耕地)及应急生活用水需求</t>
  </si>
  <si>
    <t>岩溪村</t>
  </si>
  <si>
    <t>五里片一组农村自来水提升普及项目</t>
  </si>
  <si>
    <t>杨家冲水源进水管道安装：水管1500米，挖沟1200米</t>
  </si>
  <si>
    <t>方便周围村民生活，提供生产用水供应</t>
  </si>
  <si>
    <t>在建设过程中，提供了近30人的临时就业问题，提高了部分群众 的收入</t>
  </si>
  <si>
    <t>山漳村</t>
  </si>
  <si>
    <t>安装供水管:50管道约2000米，40管道约400米，20至32管道约 1000 米。</t>
  </si>
  <si>
    <t>按计划完成金江组至牌塘组两个组别的水管安装，50管道约2000米，40管道约 400米，20至 32管道约1000米。解决周边25 户农户及6户脱贫户的饮水问题，改善村民的生产生活条件。</t>
  </si>
  <si>
    <t>解决120人的安全饮水问题</t>
  </si>
  <si>
    <t>九渡水村</t>
  </si>
  <si>
    <t>新建饮水管道 3000米，维修管道1000 米</t>
  </si>
  <si>
    <t>按计划完成维修管道1000米，新建管道3000米。解决周边846户农户及160户脱贫户的饮水问题，改善村民的生产生活条件。</t>
  </si>
  <si>
    <t>使4000余人安全饮水得到保障</t>
  </si>
  <si>
    <t>建设内容:1基础工程(基坑开挖、混泥土垫层)2池体施工(钢筋绑扎、模板支护、防水浇筑，常用C25防水混泥土)2配套设施(进出水管、井盖、排污管等)4防腐防水(内侧涂防水涂层外侧回填夯实)。建设规模:基坑开挖30㎡(6mx5m)，C15混凝土垫层(厚10cm3㎡;2.池体工程:C30防水混凝土约42㎡(含底板、池壁)，钢筋(底板+池壁)约3吨:3.配套与防护:DN50-DN100管道12-15m,内侧防水涂层约74㎡(池壁+底板)，回填土约40m。</t>
  </si>
  <si>
    <t>按计划完成60立方蓄水池建设。解决周边20户农户及2户脱贫户饮用水、及周边灌溉等问题。</t>
  </si>
  <si>
    <t>解决周边20户农户及2户脱贫户饮用水、及周边灌溉等问题。</t>
  </si>
  <si>
    <t>华天村</t>
  </si>
  <si>
    <t>在仙溪镇华天村文冲子组冯家园新建水塔75立方</t>
  </si>
  <si>
    <t>本项目建设将方便95户428名农户的生产生活，解决农户生活用水等问题，提高农户生活质量等；本项目可持续使用20年；本项目建成后将提高农户的满意度。</t>
  </si>
  <si>
    <t>村内道路建设将方便95户428名农户的生产生活，解决农户生活用水等问题，提高农户生活质量等；村内道路可持续使用20年；村内道路建成后将提高农户的满意度。</t>
  </si>
  <si>
    <t>泉塘村</t>
  </si>
  <si>
    <t>本项目位于仙溪镇泉塘村富兴片建设蓄水池一处(30立方)、新增63#主水管1500米，建设时间2025年5月20日起2025年</t>
  </si>
  <si>
    <t>方便95户428名农户的生产生活，解决农户生活用水等问题，提高农户生活质量等；村内道路可持续使用20年；村内道路建成后将提高农户的满意度。</t>
  </si>
  <si>
    <t>兰溪村</t>
  </si>
  <si>
    <t>大理片和邓兴、邓旺组自来水工程</t>
  </si>
  <si>
    <t>12月1日。一、蓄水池工程: 新建一座长方形蓄水池,容积为 30立方米，采用c16钢筋混凝土现浇结构，内做防水防渗处理。配套建设检修口、溢流管、排污管等。</t>
  </si>
  <si>
    <t>项目完成后，可改善250户900人的生活品质，提升供水保证率，水质标准，保障居民健康</t>
  </si>
  <si>
    <t>改善250户900人的生活品质，提升供水保证率，水质标准，保障居民健康</t>
  </si>
  <si>
    <t>通溪村台上湾路</t>
  </si>
  <si>
    <t>通溪村杨台五组通往长通村十里牌的通村公路，预计修建100米，该道路的修通方便长通村群众200人，通溪村群众258热呢出行，为群众耕作和树木运输提供便利</t>
  </si>
  <si>
    <t>方便长通村群众200人，通溪村群众258人出行，为群众耕作和树木运输提供了便利</t>
  </si>
  <si>
    <t>方便长通村群众200人，通溪村群众258人出行</t>
  </si>
  <si>
    <t>大峰山村</t>
  </si>
  <si>
    <t>红岩洞河堤维修</t>
  </si>
  <si>
    <t>红岩洞河堤修复，长65米，平均高3.5米，平均宽1.2米，约273立方米</t>
  </si>
  <si>
    <t>项目建成后，将大大改善居民出行的条件，提升村内的整体形象，增强村集体的凝聚力，为大峰山村可持续发展奠定基础</t>
  </si>
  <si>
    <t>大大改善166人居民出行的条件，提升村内的整体形象，增强村集体的凝聚力，为大峰山村可持续发展奠定基础</t>
  </si>
  <si>
    <t>富民社区</t>
  </si>
  <si>
    <t>石家西家冲水毁河堤及公路路基修复</t>
  </si>
  <si>
    <t>该项目建设水毁河堤 30米，平均高度4.5米，平均宽度1米。水毁公路路基32米，平均高度3.5米，平均宽度1米。共247立方米。另河堤内恢复良田0.6亩，回填土方650立方;公路路基内回填 150 立方。</t>
  </si>
  <si>
    <t>项目完成后，1、恢复良田0.6亩，河堤保护12亩良田。2、消除二千多群众出行的安全隐患。3、项目完成后，得到群众的高度好评。</t>
  </si>
  <si>
    <t>保护12亩良田，消除2000多群众出行的安全隐患</t>
  </si>
  <si>
    <t>中小段新建便民桥项目</t>
  </si>
  <si>
    <t>新修便民桥:从新桥中小过道至农科队农田修建便民桥1.桥面:长18米x宽3.8米x厚 0.25 米2.桥墩:高3米*3个3.护栏:36 米</t>
  </si>
  <si>
    <t>1.解决了西马庄村、大长村、新桥社区学生上下学难的问题:2.是有效解决了居民耕作难的问题3.避免了安全隐患的发生4.大大增加了居民的幸福感、获得感。</t>
  </si>
  <si>
    <t>解决了西马庄村、大长村、新桥社区学生上下学难的问题</t>
  </si>
  <si>
    <t>禾黄村</t>
  </si>
  <si>
    <t>1、安装出水管 2700米2、安装进水管 2000 米3、水塔增容 20立方米4、安装分管 2000米</t>
  </si>
  <si>
    <t>统筹统管，合理收费，综合利用水资源，杜绝乱架乱用水现象，减轻群众用水费用。</t>
  </si>
  <si>
    <t>白泥村</t>
  </si>
  <si>
    <t>黄皮公路拓宽项目</t>
  </si>
  <si>
    <t>黄皮公路扩宽;从黄皮接龙桥至孙家段扩宽硬化长640米，宽1.5米，硬化厚度 20公分。</t>
  </si>
  <si>
    <t>1.解决了黄皮村村民出行难问题2.避免了安全隐患的发生3.大大增加了居民的幸福感、获得感。</t>
  </si>
  <si>
    <t>村内道路解决了黄皮村村民出行难问题，增加了居民的幸福感、获得感。</t>
  </si>
  <si>
    <t>官仓村</t>
  </si>
  <si>
    <t>改建供水工程2处，安装供水管道 3000米;部分村组分散性供水工程维修改造，更换抽水泵,安装供水管道2000米，受益45户186 人。</t>
  </si>
  <si>
    <t>保障生产用水，降低用水成本，助力经济发展。解决饮水安全，提升民生福祉，改善公共卫生。减少地下水开采，保护水资源，维系生态平衡。</t>
  </si>
  <si>
    <t>西冲村</t>
  </si>
  <si>
    <t>谭家组农村自来水提升普及项目</t>
  </si>
  <si>
    <t>对现有供水工程进行提质改造，安装管道 2000米</t>
  </si>
  <si>
    <t>1.保障饮水安全:彻底解决村内季节性缺水、水质不稳定问题，让 200名群众喝上“放心水”，降低饮水相关健康风险。2.提升供水保障:现有储水池扩建+2000米输配管道，实现全天稳定供水，满足群众日常生活、农田灌溉等多元用水需求。3.改善生活品质:减少群众挑水、储水的人力物力成本，优化居住环境，为农村人居环境整治、乡村振兴奠定基础。</t>
  </si>
  <si>
    <t>让 200名群众喝上“放心水”，降低饮水相关健康风险</t>
  </si>
  <si>
    <t>长乐社区</t>
  </si>
  <si>
    <t>长乐社区自来水提质改造工程</t>
  </si>
  <si>
    <t>长乐水厂从新架设一条到储水塔的水管并加装过滤设备
储水池维修
水管更换</t>
  </si>
  <si>
    <t>完工后可以明显提高水质，使2600多人的生活用水更便利，提升社区整体形象与凝聚力，作为一项重要的民生工程，它能显著增强居民对社区居委的信任感和归属感，是乡村治理有效体现。</t>
  </si>
  <si>
    <t>使2600多人的生活用水更便利，提升社区整体形象与凝聚力</t>
  </si>
  <si>
    <t>南山村</t>
  </si>
  <si>
    <t>南山村自来水提质改造工程</t>
  </si>
  <si>
    <t>和平片新建储水塔、加装过滤设备
储水池维修
水管更换</t>
  </si>
  <si>
    <t>完工后可以明显提高水质，使1120多人的生活用水更便利，提升社区整体形象与凝聚力、作为一项重要的民生工程，它能显著增强村民对村委会的任感和归属感，是乡村治理有效休现。</t>
  </si>
  <si>
    <t>使1120多人的生活用水更便利，提升社区整体形象</t>
  </si>
  <si>
    <t>方谷村</t>
  </si>
  <si>
    <t>方谷村2025林道改扩建项目</t>
  </si>
  <si>
    <t>改扩建村内林道5千米，预计投资6万元</t>
  </si>
  <si>
    <t>项目建成后可有效提高村内林道运输能力，改善全村7000余亩林地利用价值，大幅为群众增收，提高群众满意度。</t>
  </si>
  <si>
    <t>改善全村7000余亩林地利用价值，大幅为群众增收，提高群众满意度。</t>
  </si>
  <si>
    <t>上马村</t>
  </si>
  <si>
    <t>农村公路硬化</t>
  </si>
  <si>
    <t>本项目为上马村南元片六七组组级公路公路硬化工程:工程量道路总长约:348米，2.路面宽度:3.5米(净宽，不含路肩)。</t>
  </si>
  <si>
    <t>1.降低生产运输成本:项目建成后，农产品可直接通过硬化路运输，减少人力搬运和车辆损耗成本，2.提升农产品价值:道路通畅后，收购商可直接进村收购，避免中间商压价，3.活产业发展潜力:便利的交通有利于吸引外来投资，为发展多村旅游、小型农产品加工等产业莫定基础，长期可带动村集体经济增长。</t>
  </si>
  <si>
    <t>村内道路降低生产运输成本:村内道路农产品可直接通过硬化路运输</t>
  </si>
  <si>
    <t>金山村</t>
  </si>
  <si>
    <t>根据本村上辉片村民强烈建议，为解决上辉片320名村民饮水安全问题，现实施上辉片饮水安全工程。
经勘测设计，取水点至清水池高差32m，清水池至最高供水高差30m，地势较高，能保障供水压力的要求。从2000米远的坝洞坊引水，通过引水管到清水池，再配送到各户，工程需建引水坝一座、简易过滤池一座，安装引水管2000m，建40㎡304不锈钢清水池一座，安装供水管4000m到各户，工程所需投资366800元。</t>
  </si>
  <si>
    <t>项目完成后不仅能完善本片基础设施，为村民饮水提供安全保障</t>
  </si>
  <si>
    <t>白莲村</t>
  </si>
  <si>
    <t>小淹镇白莲村安全饮水自来水建设项目</t>
  </si>
  <si>
    <t>自来水建设，修起水点，埋水管，买水缸，和装水表，涉及农户181户，村民680人，约两公里。</t>
  </si>
  <si>
    <t>项目完工后，可以使该片区村民，饮水得到改善，解决季节性缺水的问题</t>
  </si>
  <si>
    <t>双仙村</t>
  </si>
  <si>
    <t>小淹镇双仙村大兴组至大付组组级公路硬化建设</t>
  </si>
  <si>
    <t>大兴组至大付组刘鹤友屋前约 200米的组级道路实施硬化。</t>
  </si>
  <si>
    <t>该项目建成后，使该区域村民出行得到了明显改善;并对该区域的人居环境整治提供了有效助力。</t>
  </si>
  <si>
    <t>该村内道路使该区域村民出行得到了明显改善;并对该区域的人居环境整治提供了有效助力。</t>
  </si>
  <si>
    <t>石牛村</t>
  </si>
  <si>
    <t>中心组、岩山组深水井1口40立方蓄水池1座，管网铺设到户石牛组深水井1口，管网铺设到户。兰村组25立方蓄水池1座，拦水坝2座，管网铺设到户瞿家组深水井1口,50立方蓄水池1座金盘组、大塘组深水井1口，40立方蓄水池1座，管网铺设到户</t>
  </si>
  <si>
    <t>石牛村人畜安全饮水项目的实施改善了村民生活条件、提升公共安全、促进乡村振兴等:自来水安装解决了农村饮水安全问题，解决了村民长期依赖不稳定水源的饮水困境，显著提升了用水便利性和安全性。农村供水工程通过应急备用水源、村级监测管理等措施，有效应对季节性缺水或突发故障，确保供水“不断线”自来水工程通过规模化供水网络建设，优化了农村基础设施，为农业灌溉、生态保护等提供了稳定水源</t>
  </si>
  <si>
    <t>改善了村民生活条件、提升公共安全、促进乡村振兴等，解决了农村饮水安全问题，解决了村民长期依赖不稳定水源的饮水困境</t>
  </si>
  <si>
    <t>银花溪村</t>
  </si>
  <si>
    <t>羊角塘镇银花溪村中竹组农村自来水提升普及项目</t>
  </si>
  <si>
    <t>1.建设大容量方形水塔(6*4*2)，增加蓄水量(48方)2.开辟新水源、远距离(3000米32饮用水管)铺埋引水管3.水塔分成三隔，塔底铺卵石和砂子(10吨)过滤。4.水源水池与水塔周边硬化处理(60平方米)等。</t>
  </si>
  <si>
    <t>项目建成后可解决中竹组、三友组42户145人的饮水问题，可实现经济效益、社会效益与生态效益的协同提升，具体表现为降低供水成本，带动产业链发展、保障用水安全、提升村民生活质量;减少地下水开采，保护地下水资源、改善水环境等多维度价值</t>
  </si>
  <si>
    <t>解决中竹组、三友组42户145人的饮水问题</t>
  </si>
  <si>
    <t>潘杨村</t>
  </si>
  <si>
    <t>潘杨村日星组至中平组等7个组自来水旧管道更换2000米</t>
  </si>
  <si>
    <t>自来水管道更换后，供水有保障，提升潘杨村村民生活幸福指数改善生产生活条件。</t>
  </si>
  <si>
    <t>供水有保障，提升潘杨村村民生活幸福指数改善生产生活条件。</t>
  </si>
  <si>
    <t>家兴社区</t>
  </si>
  <si>
    <t>扩建蓄水池容纳150立方，饮水管道铺设1500米。</t>
  </si>
  <si>
    <t>本项目产生的社会效益情况：方便了356户1370人，其中脱贫（监测）户53户，182人的生产生活。确保农民饮用水安全，基本改善农村饮用水条件，保证广大农村群众有水喝。本项目可持续使用50年；本项目建成后脱贫（监测）户满意度和周边居民的满意度高。</t>
  </si>
  <si>
    <t>方便了356户1370人，其中脱贫（监测）户53户，182人的生产生活。确保农民饮用水安全，基本改善农村饮用水条件，保证广大农村群众有水喝。村内道路可持续使用50年；村内道路建成后脱贫（监测）户满意度和周边居民的满意度高。</t>
  </si>
  <si>
    <t>人大线公路硬化</t>
  </si>
  <si>
    <t>人大线村级公路硬化建设，路面硬化160米</t>
  </si>
  <si>
    <t>本项目建成有利于过往车辆及村民的安全保障通行，提升本村村民在此段的经济收入（林木、药材等种养殖的发展），提升了村级整体风貌，得到村民的一致的认可。此项目的建成可持续使用20年，与龙塘镇、常德市相连，将有利于本村的长远的发展。</t>
  </si>
  <si>
    <t>提升本村村民在此段的经济收入（林木、药材等种养殖的发展），提升了村级整体风貌</t>
  </si>
  <si>
    <t>胡家村</t>
  </si>
  <si>
    <t>管道铺设1200米，安装水表115户</t>
  </si>
  <si>
    <t>有效解决群众季节性饮水缺水问题，具有良好的社会效益。实现安全稳定供水，节省劳动力投入生产生活，助力乡村和谐</t>
  </si>
  <si>
    <t>天道山水毁公路恢复</t>
  </si>
  <si>
    <t>政府指导实施沿线村恢复</t>
  </si>
  <si>
    <t>东庄坪村</t>
  </si>
  <si>
    <t>重建蓄水池1座（65立方），重新建设引水管网、供水管网、新增水源点。</t>
  </si>
  <si>
    <t>经济上，减少农村分散取水人力成本，支撑种养殖、农产品加工产业发展，带动就业增收；社会上，解决农村“取水难、水质差”痛点，实现安全稳定供水，节省劳动力投入生产生活，助力乡村和谐；生态上，避免地下水过度开采，减少面源污染与露天储水隐患，提升水资源利用率，改善农村人居与水生态环境。</t>
  </si>
  <si>
    <t>减少农村分散取水人力成本，支撑种养殖、农产品加工产业发展，带动就业增收</t>
  </si>
  <si>
    <t>大苍村</t>
  </si>
  <si>
    <t>水毁公路维修工程项目</t>
  </si>
  <si>
    <t>2025年受特大洪灾影响，水毁严重，公路路基垮塌，共维修水毁公路路基5处，共计180立方，总计投入资金55000元</t>
  </si>
  <si>
    <t xml:space="preserve"> 该项目完成后将方便21户102人的出行条件，提高生产生活，脱贫（监测）户满意度高。</t>
  </si>
  <si>
    <t>方便21户102人的出行条件，提高生产生活，脱贫（监测）户满意度高。</t>
  </si>
  <si>
    <t>麻阳界-尤甲片区产业路建设项目</t>
  </si>
  <si>
    <t>1、2、3、9、10、11、17、18 组新建一条 4.5米x4000 米林道。</t>
  </si>
  <si>
    <t>1.经济效益:解决8个组农产品运输难题，降低黄精、竹材等物资运输成本30% 以上，助力特色产业规模化发展，预计带动村民经济年增收总额5-8万元，惠及脱贫户、监测户80户320人;2.社会效益:方便农产品运输，同时为周边产业发展吸引劳动力回流，促进乡村就业:3.生态效益:道路建设同步实施边坡绿化排水设施配套，减少雨水冲刷导致的水土流失，保护沿线生态环境，实现产业发展与生态保护协同推进</t>
  </si>
  <si>
    <t>解决8个组农产品运输难题，降低黄精、竹材等物资运输成本30% 以上，助力特色产业规模化发展，预计带动村民经济年增收总额5-8万元，惠及脱贫户、监测户80户320人;2.社会效益:方便农产品运输，同时为周边产业发展吸引劳动力回流，促进乡村就业:3.生态效益:道路建设同步实施边坡绿化排水设施配套，减少雨水冲刷导致的水土流失，保护沿线生态环境，实现产业发展与生态保护协同推进</t>
  </si>
  <si>
    <t>黄山村</t>
  </si>
  <si>
    <t>香炉山与山河片林道</t>
  </si>
  <si>
    <t>香炉山3公里，山河片2公里</t>
  </si>
  <si>
    <t>改善全村 312户，968人生活条件。</t>
  </si>
  <si>
    <t>红泥村</t>
  </si>
  <si>
    <t>红泥老村段自来水改造项目</t>
  </si>
  <si>
    <t>完成红泥老村段自来水改造项目，方便老村农户口饮水安全</t>
  </si>
  <si>
    <t>解决1000来人的安全饮水问题</t>
  </si>
  <si>
    <t>青田黄金山丹竹等地河堤修复项目</t>
  </si>
  <si>
    <t>金田村黄金山片区桥上段河堤修复，该河堤长55米、高6米、宽0.8米，基础高1.5米</t>
  </si>
  <si>
    <t>有效保护河道及沿线农田生产生活安全</t>
  </si>
  <si>
    <t>修建135个立方的引水坝和6立方的过滤池</t>
  </si>
  <si>
    <t>解决旸二片区360户安全饮水问题</t>
  </si>
  <si>
    <t>友谊村</t>
  </si>
  <si>
    <t>永固一片区饮水工程提升改造工程，修建蓄水池，更改进水管，到户管</t>
  </si>
  <si>
    <t>永固一片区饮水工程提升改造工程，修建蓄水池，更改进水管，到户管，解决片区安全饮水问题</t>
  </si>
  <si>
    <t>水毁公路河堤修复</t>
  </si>
  <si>
    <t>鹿马三组公路77.5米水毁河堤修复</t>
  </si>
  <si>
    <t>完成鹿马三组公路77.5米水河堤修复，方便群众出行安全</t>
  </si>
  <si>
    <t>丘甲河村</t>
  </si>
  <si>
    <t>丘甲河村纱帽片区、群英片区自来水工程，包括管道铺设、设备安装及维修</t>
  </si>
  <si>
    <t>解决丘甲河村纱帽片区、群英片区安全饮水问题</t>
  </si>
  <si>
    <t>茶酉社区</t>
  </si>
  <si>
    <t>茶酉社区村庄六、七组新建一个蓄水池，规模约为15㎡左右，施工通道1500 米，管道2000米，桐溪片区拟新建一个蓄水池，规模约为15㎡左右，引水管道约1000米，施工通道约1000米。</t>
  </si>
  <si>
    <t>有些解决村庄、桐溪片居民饮水安全，提高居民生活质量</t>
  </si>
  <si>
    <t>宋家三组水毁公路恢复</t>
  </si>
  <si>
    <t>沙坪一、二组共两处塌方，上段塌方处公路内侧加宽硬化约52平方米，下段塌方处用混泥土装模砌堤约 400 立方米;宋家五组塌方处用混泥土装模砌堤约 220 立方米，塌方处公路内侧加宽硬化
约 32 平方米。</t>
  </si>
  <si>
    <t>解决白沙溪村751户2470人的出行安全问题</t>
  </si>
  <si>
    <t>温溪村</t>
  </si>
  <si>
    <t>温溪村工农片区排家塘新建两个蓄水池，大蓄水池规模约100立方，小蓄水池规模约10立方左右。</t>
  </si>
  <si>
    <t>该项目解决了农田灌溉问题，保障了1620名村民的季节性生活用水难题</t>
  </si>
  <si>
    <t>解决了农田灌溉问题，保障了1620名村民的季节性生活用水难题</t>
  </si>
  <si>
    <t>曹中三组农村自来水普及提升项目</t>
  </si>
  <si>
    <t>建设内容:施工公路300米、挡水坝一座500m3、蓄水池一座 30㎡³、水塔一座10m3、水泵扬程300米一个、管道3000米、水表设施 27 户。</t>
  </si>
  <si>
    <t>项目建成后的安全饮水覆盖率100%。畜牧用水覆盖率100%</t>
  </si>
  <si>
    <t>天子山村</t>
  </si>
  <si>
    <t>路基灾后恢复</t>
  </si>
  <si>
    <t>该项目从懂家河油榨屋边至黄阳坪岔路口边等14处公路水毁维修，长度以标注记号为准，高度从堤基平其硬化路面，厚度为平均 1.0米,大竹山一处平均1.5米。采取就地取材的方式，但仅限于公共资源地。采用石头加混凝土砌堤加固，硬化公路空板处采用砂石填满压实,不能有空隙，堤体保持平整呈线状，坡度不低于5%，硬化公路外边缘宽度不低于60公分。大竹山一处;路弯段最宽的位置不低于1.2米，与硬化路面持平，包括堤体混凝土的维护保养。</t>
  </si>
  <si>
    <t>对公路进行了有效保护，给过往行人及车辆有了安全保障，对水土流失和生态修复进行了很好的维护。</t>
  </si>
  <si>
    <t>附件2-13：</t>
  </si>
  <si>
    <t>安化县江南镇洞市村易地搬迁安置区维修改造项目</t>
  </si>
  <si>
    <t>江南镇洞市村</t>
  </si>
  <si>
    <t>安化县发改局</t>
  </si>
  <si>
    <t>1、屋顶及外立面破损维修改造:1个安置区屋顶维修改造2180平方米、外墙维修改造2500平方米:
2、房屋公共区域漏水渗水维修改造:1个安置区维修改造750平方米。</t>
  </si>
  <si>
    <t>按时完成建设任务和联农带农机制</t>
  </si>
  <si>
    <t>1.带动参与项目建设低收入群体收入≥5万元；           2.增加就业人数≥25人。</t>
  </si>
  <si>
    <t>青峰村、尤溪村</t>
  </si>
  <si>
    <t>安化县乐安镇易地搬迁安置区屋顶维修改造项目</t>
  </si>
  <si>
    <t>乐安镇青峰村、尤溪村</t>
  </si>
  <si>
    <t>1、屋顶及外立面破损维修改造:2个安置区屋顶维修改造2400平 方米、外墙维修改造2350平方米;
2、房屋公共区域漏水渗水维修改造:2个安置区漏水维修改造665平方米。</t>
  </si>
  <si>
    <t>1.带动参与项目建设低收入群体收入≥5万元；           2.增加就业人数≥20人。</t>
  </si>
  <si>
    <t>附件2-14：</t>
  </si>
  <si>
    <t>茶酉村</t>
  </si>
  <si>
    <t>安化黑茶GMP生产线（一期）项目</t>
  </si>
  <si>
    <t>湖南安化黑茶集团有限公司</t>
  </si>
  <si>
    <t>（1）GMP车间基础建设约300平方米（2）GMP车间设施设备采购安装</t>
  </si>
  <si>
    <t>通过项目实施，今年GMP车间预计生产积年产品10万盒，公司预计增收500万元。</t>
  </si>
  <si>
    <t>通过建立“安化黑茶GMP生产线”利益联结机制，带动项目区受益脱贫人口约127人，项目区茶农人均增收2300元以上。</t>
  </si>
  <si>
    <t>田庄乡镇</t>
  </si>
  <si>
    <t>2025年湖南省茶叶产业集群项目</t>
  </si>
  <si>
    <t>田庄乡高马二溪村</t>
  </si>
  <si>
    <t>湖南高甲溪农业科技有限公司</t>
  </si>
  <si>
    <t>茶园配方施肥投入有机肥100吨，茶树修剪投入2000个工日，茶园机耕道扩建5千米，完成低产园综合改良500亩；扩建茶叶精深加工生产线1条(包括揉捻机4台、解块机1台、杀青机2台、摇青机1台、七星灶设备4台、生产线连接设备及自动化控制系统1套)，新增茶叶加工产能500吨。</t>
  </si>
  <si>
    <t>通过项目实施，促进公司增加产量500吨，提高效益50万元。</t>
  </si>
  <si>
    <t>通过建立“企业+基地+合作社+茶农”利益联结机制，带动项目区受益脱贫人口约165人，项目区茶农人均增收1000元以上。</t>
  </si>
  <si>
    <t>清塘镇</t>
  </si>
  <si>
    <t>云雾村</t>
  </si>
  <si>
    <t>安化竹鑫茶业有限公司产业集群联农带农项目</t>
  </si>
  <si>
    <t>安化竹鑫茶业有限公司</t>
  </si>
  <si>
    <t>低产茶园改造70亩（包括施肥料、补苗、修剪深耕等人工）；标准化茶园建设50亩（包括开荒，平整土地，茶苗采购，基地茶苗栽种、施肥、基地人工等）；加工设备升级（包括新增茶叶摊凉机6台，七星灶1个）。</t>
  </si>
  <si>
    <t>通过项目实施，促进公司增加产量约10吨，提高效益6万元。</t>
  </si>
  <si>
    <t>通过建立“企业+基地+合作社+茶农”利益联结机制，带动项目区受益脱贫人口约89人，项目区茶农人均增收5000元以上。</t>
  </si>
  <si>
    <t>低产茶园改良项目</t>
  </si>
  <si>
    <t>湖南亦神芙蓉茶业股份有限公司</t>
  </si>
  <si>
    <t>投入资金100.8万元对450亩低产茶园进行改良，采购有机肥进行土质改良，购买黄板等绿色防控物资和茶叶修剪机、田园管理机等现代化培管工具进行科学培育和生物防控等，对茶园进行科学培育和管理，收购农户茶叶。</t>
  </si>
  <si>
    <t>通过项目实施，促进公司增加产量8吨，提高效益40万元。</t>
  </si>
  <si>
    <t>通过建立“企业+基地+合作社+茶农”利益联结机制，带动项目区受益脱贫人口约130人，项目区茶农人均年增收增收450元以上。</t>
  </si>
  <si>
    <t>株溪口 村</t>
  </si>
  <si>
    <t>茶叶加工设备升级提质建设项目</t>
  </si>
  <si>
    <t>安化华美润茶业有限公司</t>
  </si>
  <si>
    <t>包括安装铝合金门窗200平方米、地面处理、墙面粉刷、水电等安装；
增加杀青机1台、发酵仓10个、100平方米萎凋平台1个、输送连接线等茶叶机械设备采购及安装；
新建茶叶烘干七星灶4个及周边相关配套设施的建设。</t>
  </si>
  <si>
    <t>通过项目实施，促进公司增加产量50吨，提高效益60万元。</t>
  </si>
  <si>
    <t>通过建立“企业+基地+合作社+茶农”利益联结机制，带动项目区受益脱贫人口约188人，项目区茶农人均增收2600元以上。</t>
  </si>
  <si>
    <t>标准化茶园建设</t>
  </si>
  <si>
    <t>安化县仙山茶叶开发有限公司</t>
  </si>
  <si>
    <t>购买农家肥100吨，用于山漳村420亩茶园土壤肥力的提升；开展茶园修剪作业。购买黄绿板5万张，诱芯5万张，用于茶园蚜虫、粉虱等害虫物理防治；购买太阳能杀虫灯20盏，分布安装于标准化茶园区域，实现病虫害绿色防控。电动采茶机10台、单人采茶机4台，双人采茶机1台、单人修剪机10台、双人修剪机2台、割灌机12台、开沟机2台、微耕机2台，用于提升茶园采摘、修剪、耕作等环节的机械化水平。</t>
  </si>
  <si>
    <t>通过项目实施山漳村420亩茶园的茶叶产量提高30%，每年可新增茶叶产量45吨，可新增年收入60万。</t>
  </si>
  <si>
    <t>项目实施后，将有效激发周边农户种植积极性，通过就业增收、原材料收购、技能提升等方式，可直接帮扶山漳村解决周边农户20人就业和带动周边18户农户通过原材料销售获得稳定收益，人均增收8000元以上；</t>
  </si>
  <si>
    <t>红星村</t>
  </si>
  <si>
    <t>安化县乌云界茶业有限公司</t>
  </si>
  <si>
    <t>新建全自动化黑毛茶生产加工生产线2条，其中：包括杀青机、揉捻机、发酵仓、烘干机、输送连接线等茶叶机械设备及厂房建设和设备安装等。</t>
  </si>
  <si>
    <t>通过项目实施，促进公司增加产量100吨，提高效益100万元。</t>
  </si>
  <si>
    <t>通过建立“企业+基地+合作社+茶农”利益联结机制，带动项目区受益脱贫人口约156人，项目区茶农人均增收2800元以上。</t>
  </si>
  <si>
    <t>酉州村</t>
  </si>
  <si>
    <t>湖南高家山茶业有限公司加工装备提质升级项目</t>
  </si>
  <si>
    <t>湖南高家山茶业有限公司</t>
  </si>
  <si>
    <t>制茶机、烘干机、包装机等设备一批</t>
  </si>
  <si>
    <t>通过项目实施，促进公司增加产量500吨，提高效益200万元。</t>
  </si>
  <si>
    <t>通过建立“企业+基地+合作社+茶农”利益联结机制，带动项目区受益脱贫人口约150人，项目区茶农人均增收2000元以上。</t>
  </si>
  <si>
    <t>褒家冲茶园标准化建设和安化松针茶旅产业园设备提质升级项目</t>
  </si>
  <si>
    <t>湖南省褒家冲茶场有限公司</t>
  </si>
  <si>
    <t xml:space="preserve">标准化茶园建设：集成配套茶园测土配方施肥、绿色防控935.6亩茶园，购买机械化设备20台套
加工设备提质升级：引进改造设施设备20台套
</t>
  </si>
  <si>
    <t>通过项目实施，促进公司增加干茶产量5000公斤，提高产值800万元。</t>
  </si>
  <si>
    <t>通过建立“龙头企业+产业园+基地+茶农”利益联结机制，带动项目区受益脱贫人口71人，项目区茶农人均增收2000元以上。</t>
  </si>
  <si>
    <t>八角村</t>
  </si>
  <si>
    <t>八角茶业公司洁净包装车间建设项目</t>
  </si>
  <si>
    <t>安化云台山八角茶业有限公司</t>
  </si>
  <si>
    <t>新建100平方洁净包装车间，购置三角包给袋式包装机，小袋泡包装机，发酵机等</t>
  </si>
  <si>
    <t>通过项目实施，预计促进公司增加产能提升20%，年增收500万元以上。</t>
  </si>
  <si>
    <t>通过建立“企业+基地+合作社+茶农”利益联结机制，带动项目区受益脱贫人口约106人，项目区茶农人均增收4000元以上。</t>
  </si>
  <si>
    <t>标准化茶叶基地建设</t>
  </si>
  <si>
    <t>安化县小淹镇</t>
  </si>
  <si>
    <t>百花村</t>
  </si>
  <si>
    <t>百花寨标准化茶叶基地建设</t>
  </si>
  <si>
    <t>安化县昌瑞农作物种植专业合作社</t>
  </si>
  <si>
    <t>标准化茶园建设和加工装备提质升级：1.150亩标准化茶园建设；2.加工装备提质升级</t>
  </si>
  <si>
    <t>通过项目实施，促进公司增加产量5吨，提高效益60万元。</t>
  </si>
  <si>
    <t>通过建立“企业+基地+合作社+茶农”利益联结机制，采取“吸纳脱贫人口就业、订单收购和配套服务”等三条联农带农措施，提高农民群众特别是脱贫户的参与程度，增加农民群众特别是脱贫户的的收入，预计2025年可为当地农民增加收入36万元以上，其中脱贫户增收21万元以上。</t>
  </si>
  <si>
    <t>三龙村</t>
  </si>
  <si>
    <t>安化县三龙茶叶种植合作社重点产业项目茶园基地提质增效与设备更新</t>
  </si>
  <si>
    <t>续建与新增</t>
  </si>
  <si>
    <t>南金乡三龙村</t>
  </si>
  <si>
    <t>安化县三龙茶叶种植专业合作社</t>
  </si>
  <si>
    <t>300亩茶园基地提质增效与设备更新（30平方烘干机1台主机及配套设备、八角炒干机2台、朝天锅1台、颗粒燃烧机6台）</t>
  </si>
  <si>
    <t>通过项目实施，可促进公司增加鲜叶产量10吨，300亩茶园总产值可达100万元。</t>
  </si>
  <si>
    <t>通过建立“企业+基地+合作社+茶农”利益联结机制，带动项目区受益脱贫人口约17人，项目区茶农人均增收1000元以上。</t>
  </si>
  <si>
    <t>大安村、渠江村</t>
  </si>
  <si>
    <t>湖南清山月茶业有限公司低产茶园综合改良与设备升级项目</t>
  </si>
  <si>
    <t>渠江镇大安村、渠江村</t>
  </si>
  <si>
    <t>湖南清山月茶业有限公司</t>
  </si>
  <si>
    <t>405亩低产茶园综合改良与毛茶加工装备提质升级</t>
  </si>
  <si>
    <t>通过项目实施，促进公司增加产量7.6吨，提高效益60万元以上。</t>
  </si>
  <si>
    <t>通过建立“企业+基地+茶农”利益联结机制，带动项目区受益脱贫人口36人，项目区茶农人均增收5000元以上。</t>
  </si>
  <si>
    <t>茶叶提质</t>
  </si>
  <si>
    <t>蒋坪村</t>
  </si>
  <si>
    <t>黑茶自动化摊青设备</t>
  </si>
  <si>
    <t>湖南省千秋界茶业股份有限公司</t>
  </si>
  <si>
    <t xml:space="preserve">鲜叶提升机1台 萎凋槽 6台 提升机5台 摇关布料机5台 平输机 1台 出料筒1台 </t>
  </si>
  <si>
    <t>通过项目实施，促进公司增加产量50吨，提高效益280万元。</t>
  </si>
  <si>
    <t>通过建立“企业+基地+合作社+茶农”利益联结机制，带动项目区受益脱贫人口约135人，项目区茶农人均增收5500元以上。</t>
  </si>
  <si>
    <t>安化县湘池生态农业开发有限公司
低产茶园综合改良项目、加工设备提质升级</t>
  </si>
  <si>
    <t>安化县湘池生态农业开发有限公司公司</t>
  </si>
  <si>
    <t>低产茶园改造100亩</t>
  </si>
  <si>
    <t>通过项目实施，促进公司增加产量50吨，提高效益80万元。</t>
  </si>
  <si>
    <t>通过建立“企业+基地+合作社+茶农”利益联结机制，带动项目区受益脱贫人口约94人，项目区茶农人均增收1200元以上。</t>
  </si>
  <si>
    <t>湖南省高马山农业有限公司茶园提质升级项目</t>
  </si>
  <si>
    <t>高马二溪村、经开区老茶产业园</t>
  </si>
  <si>
    <t>湖南省高马山农业有限公司</t>
  </si>
  <si>
    <t>对500亩茶园施用精制有机肥、平枝；200米茶园观光道路建设、修建100立方灌溉水塘；对茶园进行双有机认证申报</t>
  </si>
  <si>
    <t>通过项目实施，促进公司增加产量15吨，提高效益150万元。</t>
  </si>
  <si>
    <t>通过建立“企业+基地+合作社+茶农”利益联结机制，带动项目区受益脱贫人口约18人，项目区茶农人均增收5000元</t>
  </si>
  <si>
    <t>生产基地</t>
  </si>
  <si>
    <t>碧溪村</t>
  </si>
  <si>
    <t>云天阁茶叶加工设备提质升级项目</t>
  </si>
  <si>
    <t>湖南安化经济开发区</t>
  </si>
  <si>
    <t>安化县云天阁茶业有限公司</t>
  </si>
  <si>
    <t>1.采购三角袋泡茶包装机1台、数粒振动盘2套、Z型输送料斗1套、三角包外袋给袋包装机1台、小泡茶包装机1台、碎茶机1台、螺杆空压机1台、冷风机1台，采购资金42万元。
2.采购脱贫户黑毛茶10吨，采购费23万元。
3.招聘季节性务工脱贫户5户5人制茶，发放工资9万元。</t>
  </si>
  <si>
    <t>通过项目实施，促进公司增加产量72万包，提高效益360万元。</t>
  </si>
  <si>
    <t>通过建立“企业+基地+合作社+茶农”利益联结机制，帮扶安化县小淹镇碧溪村18户脱贫户（共101人），户均增收32000元/年，确保脱贫户收入持续增长，并有效巩固脱贫攻坚成果，助力乡村振兴。</t>
  </si>
  <si>
    <t>仙中村，仙峰村</t>
  </si>
  <si>
    <t>安化县洢水四保生态农业开发有限公司机械深施有机肥、园区老龄化茶园树冠更新、修缮园区灌溉设施、生产加工机械设备提质升级</t>
  </si>
  <si>
    <t>安化县洢水四保生态农业开发有限公司</t>
  </si>
  <si>
    <t>1、机械深施有机肥：施肥面积500亩；2、园区老龄化茶园树冠更新：面积200亩。3、修缮园区灌溉设施：修缮园区蓄水容量1000立方米的蓄水池一个；4、生产加工机械设备提质升级：购置松土、采茶、除草、修剪等相应机械，替代人工劳作，提高工资效率与经济效益。</t>
  </si>
  <si>
    <t>通过项目实施，促进公司增加产量30吨，提高效益多108万元。</t>
  </si>
  <si>
    <t>通过建立“企业+基地+合作社+茶农”利益联结机制，带动项目区受益脱贫人口约21人，项目区茶农人均增收4200元以上。</t>
  </si>
  <si>
    <t>卧龙源茶业省级茶叶产业集群项目</t>
  </si>
  <si>
    <t>安化县卧龙源茶业有限责任公司</t>
  </si>
  <si>
    <t>烟溪镇大阳村100亩低产茶园进行宜机化改造，采取台刈、深耕改土、配方施肥等手段，重新培养树冠，复壮树势，推广修剪、采摘、旋耕、施肥等机械化设备；引进红茶精深加工生产线1条产优质。</t>
  </si>
  <si>
    <t>项目实施后，引进红茶精深加工生产线1条，可使产能提高、品质提升，每年可生产高中档名优红茶2吨，预计产值300万元以上，公司纯收益45万元</t>
  </si>
  <si>
    <t>通过吸纳就业、订单收购、配套服务等利益联结机制，户均增收6000元以上，人均增收2300元。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</si>
</sst>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75">
    <font>
      <sz val="12"/>
      <name val="宋体"/>
      <charset val="134"/>
    </font>
    <font>
      <sz val="14"/>
      <color theme="1"/>
      <name val="黑体"/>
      <charset val="134"/>
    </font>
    <font>
      <sz val="10"/>
      <color theme="1"/>
      <name val="宋体"/>
      <charset val="134"/>
      <scheme val="minor"/>
    </font>
    <font>
      <sz val="17.5"/>
      <color rgb="FF000000"/>
      <name val="微软雅黑"/>
      <charset val="134"/>
    </font>
    <font>
      <sz val="17.5"/>
      <color rgb="FF000000"/>
      <name val="Times New Roman"/>
      <charset val="134"/>
    </font>
    <font>
      <sz val="11"/>
      <color rgb="FF000000"/>
      <name val="宋体"/>
      <charset val="134"/>
      <scheme val="minor"/>
    </font>
    <font>
      <sz val="11"/>
      <name val="宋体"/>
      <charset val="134"/>
      <scheme val="minor"/>
    </font>
    <font>
      <sz val="9"/>
      <color rgb="FF000000"/>
      <name val="宋体"/>
      <charset val="134"/>
      <scheme val="major"/>
    </font>
    <font>
      <sz val="10"/>
      <name val="宋体"/>
      <charset val="134"/>
    </font>
    <font>
      <sz val="9"/>
      <name val="宋体"/>
      <charset val="134"/>
    </font>
    <font>
      <sz val="11"/>
      <color theme="1"/>
      <name val="宋体"/>
      <charset val="134"/>
      <scheme val="minor"/>
    </font>
    <font>
      <sz val="9"/>
      <color theme="1"/>
      <name val="宋体"/>
      <charset val="134"/>
      <scheme val="minor"/>
    </font>
    <font>
      <sz val="9"/>
      <color rgb="FF000000"/>
      <name val="宋体"/>
      <charset val="134"/>
    </font>
    <font>
      <sz val="10"/>
      <name val="宋体"/>
      <charset val="134"/>
      <scheme val="minor"/>
    </font>
    <font>
      <sz val="9"/>
      <name val="宋体"/>
      <charset val="134"/>
      <scheme val="major"/>
    </font>
    <font>
      <sz val="9"/>
      <color theme="1"/>
      <name val="宋体"/>
      <charset val="134"/>
      <scheme val="major"/>
    </font>
    <font>
      <sz val="8"/>
      <name val="仿宋"/>
      <charset val="134"/>
    </font>
    <font>
      <sz val="9"/>
      <color rgb="FF000000"/>
      <name val="宋体"/>
      <charset val="134"/>
      <scheme val="minor"/>
    </font>
    <font>
      <sz val="10"/>
      <color rgb="FF000000"/>
      <name val="仿宋_GB2312"/>
      <charset val="134"/>
    </font>
    <font>
      <sz val="9"/>
      <name val="宋体"/>
      <charset val="134"/>
      <scheme val="minor"/>
    </font>
    <font>
      <sz val="10.5"/>
      <name val="宋体"/>
      <charset val="134"/>
    </font>
    <font>
      <sz val="10.5"/>
      <name val="仿宋_GB2312"/>
      <charset val="134"/>
    </font>
    <font>
      <sz val="10"/>
      <color rgb="FF000000"/>
      <name val="宋体"/>
      <charset val="134"/>
      <scheme val="minor"/>
    </font>
    <font>
      <sz val="10.5"/>
      <name val="Arial"/>
      <charset val="0"/>
    </font>
    <font>
      <sz val="10"/>
      <color theme="1"/>
      <name val="仿宋_GB2312"/>
      <charset val="134"/>
    </font>
    <font>
      <sz val="8"/>
      <name val="宋体"/>
      <charset val="134"/>
      <scheme val="minor"/>
    </font>
    <font>
      <sz val="11"/>
      <name val="仿宋"/>
      <charset val="134"/>
    </font>
    <font>
      <sz val="8.5"/>
      <name val="宋体"/>
      <charset val="134"/>
    </font>
    <font>
      <sz val="8.5"/>
      <name val="仿宋"/>
      <charset val="134"/>
    </font>
    <font>
      <sz val="8"/>
      <color rgb="FF000000"/>
      <name val="宋体"/>
      <charset val="134"/>
    </font>
    <font>
      <sz val="8"/>
      <name val="宋体"/>
      <charset val="134"/>
    </font>
    <font>
      <sz val="10"/>
      <name val="仿宋"/>
      <charset val="134"/>
    </font>
    <font>
      <sz val="10"/>
      <color rgb="FF000000"/>
      <name val="宋体"/>
      <charset val="134"/>
    </font>
    <font>
      <sz val="11"/>
      <name val="宋体"/>
      <charset val="134"/>
    </font>
    <font>
      <sz val="12"/>
      <name val="仿宋"/>
      <charset val="134"/>
    </font>
    <font>
      <sz val="9"/>
      <name val="仿宋"/>
      <charset val="134"/>
    </font>
    <font>
      <sz val="9"/>
      <color indexed="8"/>
      <name val="宋体"/>
      <charset val="134"/>
    </font>
    <font>
      <sz val="9"/>
      <color indexed="8"/>
      <name val="宋体"/>
      <charset val="134"/>
      <scheme val="major"/>
    </font>
    <font>
      <sz val="10"/>
      <name val="宋体"/>
      <charset val="134"/>
      <scheme val="major"/>
    </font>
    <font>
      <sz val="9"/>
      <color theme="1"/>
      <name val="宋体"/>
      <charset val="134"/>
    </font>
    <font>
      <sz val="10"/>
      <color theme="1"/>
      <name val="宋体"/>
      <charset val="134"/>
    </font>
    <font>
      <b/>
      <sz val="9"/>
      <color rgb="FF000000"/>
      <name val="宋体"/>
      <charset val="134"/>
    </font>
    <font>
      <b/>
      <sz val="9"/>
      <name val="宋体"/>
      <charset val="134"/>
    </font>
    <font>
      <b/>
      <sz val="10"/>
      <color theme="1"/>
      <name val="宋体"/>
      <charset val="134"/>
      <scheme val="minor"/>
    </font>
    <font>
      <b/>
      <sz val="10"/>
      <color theme="1"/>
      <name val="宋体"/>
      <charset val="134"/>
    </font>
    <font>
      <sz val="17.5"/>
      <name val="微软雅黑"/>
      <charset val="134"/>
    </font>
    <font>
      <sz val="17.5"/>
      <name val="Times New Roman"/>
      <charset val="134"/>
    </font>
    <font>
      <sz val="10"/>
      <color rgb="FF000000"/>
      <name val="宋体"/>
      <charset val="134"/>
      <scheme val="major"/>
    </font>
    <font>
      <b/>
      <sz val="10"/>
      <name val="宋体"/>
      <charset val="134"/>
      <scheme val="major"/>
    </font>
    <font>
      <sz val="9"/>
      <color rgb="FF000000"/>
      <name val="仿宋"/>
      <charset val="134"/>
    </font>
    <font>
      <sz val="11"/>
      <color theme="1"/>
      <name val="仿宋"/>
      <charset val="134"/>
    </font>
    <font>
      <b/>
      <sz val="16"/>
      <color rgb="FF000000"/>
      <name val="宋体"/>
      <charset val="134"/>
    </font>
    <font>
      <b/>
      <sz val="10"/>
      <color rgb="FF000000"/>
      <name val="宋体"/>
      <charset val="134"/>
    </font>
    <font>
      <b/>
      <sz val="11"/>
      <color rgb="FF000000"/>
      <name val="宋体"/>
      <charset val="134"/>
    </font>
    <font>
      <b/>
      <sz val="11"/>
      <color theme="1"/>
      <name val="宋体"/>
      <charset val="134"/>
      <scheme val="minor"/>
    </font>
    <font>
      <sz val="10"/>
      <color theme="1"/>
      <name val="Times New Roman"/>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indexed="8"/>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auto="1"/>
      </left>
      <right style="thin">
        <color indexed="0"/>
      </right>
      <top style="thin">
        <color auto="1"/>
      </top>
      <bottom style="thin">
        <color auto="1"/>
      </bottom>
      <diagonal/>
    </border>
    <border>
      <left style="thin">
        <color auto="1"/>
      </left>
      <right style="thin">
        <color indexed="0"/>
      </right>
      <top style="thin">
        <color auto="1"/>
      </top>
      <bottom style="thin">
        <color indexed="0"/>
      </bottom>
      <diagonal/>
    </border>
    <border>
      <left style="thin">
        <color auto="1"/>
      </left>
      <right style="thin">
        <color auto="1"/>
      </right>
      <top style="thin">
        <color auto="1"/>
      </top>
      <bottom style="thin">
        <color indexed="8"/>
      </bottom>
      <diagonal/>
    </border>
    <border>
      <left/>
      <right style="thin">
        <color auto="1"/>
      </right>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indexed="8"/>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6"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8" fillId="2" borderId="18" applyNumberFormat="0" applyFont="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2" fillId="0" borderId="19" applyNumberFormat="0" applyFill="0" applyAlignment="0" applyProtection="0">
      <alignment vertical="center"/>
    </xf>
    <xf numFmtId="0" fontId="63" fillId="0" borderId="19" applyNumberFormat="0" applyFill="0" applyAlignment="0" applyProtection="0">
      <alignment vertical="center"/>
    </xf>
    <xf numFmtId="0" fontId="64" fillId="0" borderId="20" applyNumberFormat="0" applyFill="0" applyAlignment="0" applyProtection="0">
      <alignment vertical="center"/>
    </xf>
    <xf numFmtId="0" fontId="64" fillId="0" borderId="0" applyNumberFormat="0" applyFill="0" applyBorder="0" applyAlignment="0" applyProtection="0">
      <alignment vertical="center"/>
    </xf>
    <xf numFmtId="0" fontId="65" fillId="3" borderId="21" applyNumberFormat="0" applyAlignment="0" applyProtection="0">
      <alignment vertical="center"/>
    </xf>
    <xf numFmtId="0" fontId="66" fillId="4" borderId="22" applyNumberFormat="0" applyAlignment="0" applyProtection="0">
      <alignment vertical="center"/>
    </xf>
    <xf numFmtId="0" fontId="67" fillId="4" borderId="21" applyNumberFormat="0" applyAlignment="0" applyProtection="0">
      <alignment vertical="center"/>
    </xf>
    <xf numFmtId="0" fontId="68" fillId="5" borderId="23" applyNumberFormat="0" applyAlignment="0" applyProtection="0">
      <alignment vertical="center"/>
    </xf>
    <xf numFmtId="0" fontId="69" fillId="0" borderId="24" applyNumberFormat="0" applyFill="0" applyAlignment="0" applyProtection="0">
      <alignment vertical="center"/>
    </xf>
    <xf numFmtId="0" fontId="54" fillId="0" borderId="25" applyNumberFormat="0" applyFill="0" applyAlignment="0" applyProtection="0">
      <alignment vertical="center"/>
    </xf>
    <xf numFmtId="0" fontId="70" fillId="6" borderId="0" applyNumberFormat="0" applyBorder="0" applyAlignment="0" applyProtection="0">
      <alignment vertical="center"/>
    </xf>
    <xf numFmtId="0" fontId="71" fillId="7" borderId="0" applyNumberFormat="0" applyBorder="0" applyAlignment="0" applyProtection="0">
      <alignment vertical="center"/>
    </xf>
    <xf numFmtId="0" fontId="72" fillId="8" borderId="0" applyNumberFormat="0" applyBorder="0" applyAlignment="0" applyProtection="0">
      <alignment vertical="center"/>
    </xf>
    <xf numFmtId="0" fontId="73"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73" fillId="12" borderId="0" applyNumberFormat="0" applyBorder="0" applyAlignment="0" applyProtection="0">
      <alignment vertical="center"/>
    </xf>
    <xf numFmtId="0" fontId="73"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73" fillId="16" borderId="0" applyNumberFormat="0" applyBorder="0" applyAlignment="0" applyProtection="0">
      <alignment vertical="center"/>
    </xf>
    <xf numFmtId="0" fontId="73"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73" fillId="20" borderId="0" applyNumberFormat="0" applyBorder="0" applyAlignment="0" applyProtection="0">
      <alignment vertical="center"/>
    </xf>
    <xf numFmtId="0" fontId="73"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73" fillId="24" borderId="0" applyNumberFormat="0" applyBorder="0" applyAlignment="0" applyProtection="0">
      <alignment vertical="center"/>
    </xf>
    <xf numFmtId="0" fontId="7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73" fillId="28" borderId="0" applyNumberFormat="0" applyBorder="0" applyAlignment="0" applyProtection="0">
      <alignment vertical="center"/>
    </xf>
    <xf numFmtId="0" fontId="73"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3" fillId="32" borderId="0" applyNumberFormat="0" applyBorder="0" applyAlignment="0" applyProtection="0">
      <alignment vertical="center"/>
    </xf>
    <xf numFmtId="0" fontId="74" fillId="0" borderId="0">
      <alignment vertical="center"/>
      <protection locked="0"/>
    </xf>
    <xf numFmtId="0" fontId="10" fillId="0" borderId="0">
      <alignment vertical="center"/>
    </xf>
  </cellStyleXfs>
  <cellXfs count="203">
    <xf numFmtId="0" fontId="0" fillId="0" borderId="0" xfId="0">
      <alignment vertical="center"/>
    </xf>
    <xf numFmtId="0" fontId="1" fillId="0" borderId="0" xfId="0" applyFont="1" applyFill="1" applyBorder="1" applyAlignment="1">
      <alignment horizontal="left" vertical="center"/>
    </xf>
    <xf numFmtId="0" fontId="2" fillId="0" borderId="0" xfId="0" applyFont="1" applyFill="1" applyBorder="1" applyAlignment="1">
      <alignment horizontal="left"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Border="1" applyAlignment="1">
      <alignment horizontal="center" vertical="center"/>
    </xf>
    <xf numFmtId="0" fontId="7"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0" fillId="0" borderId="0" xfId="0" applyBorder="1">
      <alignment vertical="center"/>
    </xf>
    <xf numFmtId="9" fontId="8" fillId="0" borderId="1"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0" fillId="0" borderId="6" xfId="0" applyBorder="1">
      <alignment vertical="center"/>
    </xf>
    <xf numFmtId="0" fontId="0" fillId="0" borderId="7" xfId="0" applyBorder="1">
      <alignment vertical="center"/>
    </xf>
    <xf numFmtId="0" fontId="2" fillId="0" borderId="1" xfId="0" applyFont="1" applyFill="1" applyBorder="1" applyAlignment="1">
      <alignment horizontal="center" vertical="center" wrapText="1"/>
    </xf>
    <xf numFmtId="0" fontId="2" fillId="0" borderId="1" xfId="0" applyFont="1" applyFill="1" applyBorder="1" applyAlignment="1" applyProtection="1">
      <alignment horizontal="left" vertical="center" wrapText="1"/>
      <protection locked="0"/>
    </xf>
    <xf numFmtId="0" fontId="12" fillId="0" borderId="1" xfId="0" applyFont="1" applyFill="1" applyBorder="1" applyAlignment="1">
      <alignment horizontal="center" vertical="center" wrapText="1"/>
    </xf>
    <xf numFmtId="0" fontId="13" fillId="0" borderId="1"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wrapText="1"/>
      <protection locked="0"/>
    </xf>
    <xf numFmtId="0" fontId="0" fillId="0" borderId="8" xfId="0" applyBorder="1">
      <alignment vertical="center"/>
    </xf>
    <xf numFmtId="0" fontId="0" fillId="0" borderId="9" xfId="0" applyBorder="1">
      <alignment vertical="center"/>
    </xf>
    <xf numFmtId="0" fontId="0" fillId="0" borderId="0" xfId="0" applyFill="1">
      <alignment vertical="center"/>
    </xf>
    <xf numFmtId="0" fontId="0" fillId="0" borderId="1" xfId="0" applyFill="1" applyBorder="1" applyAlignment="1">
      <alignment horizontal="center" vertical="center"/>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0" fillId="0" borderId="1" xfId="0" applyFill="1" applyBorder="1">
      <alignment vertical="center"/>
    </xf>
    <xf numFmtId="0" fontId="0" fillId="0" borderId="6" xfId="0" applyFill="1" applyBorder="1">
      <alignment vertical="center"/>
    </xf>
    <xf numFmtId="0" fontId="15"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0" fillId="0" borderId="7" xfId="0" applyFill="1" applyBorder="1">
      <alignment vertical="center"/>
    </xf>
    <xf numFmtId="0" fontId="13"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57" fontId="8"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0"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57" fontId="18" fillId="0" borderId="1" xfId="0" applyNumberFormat="1" applyFon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0" fontId="9" fillId="0" borderId="1" xfId="49" applyFont="1" applyFill="1" applyBorder="1" applyAlignment="1" applyProtection="1">
      <alignment horizontal="center" vertical="center" wrapText="1"/>
    </xf>
    <xf numFmtId="0" fontId="9" fillId="0" borderId="1" xfId="49" applyNumberFormat="1" applyFont="1" applyFill="1" applyBorder="1" applyAlignment="1" applyProtection="1">
      <alignment horizontal="center" vertical="center" wrapText="1"/>
    </xf>
    <xf numFmtId="0" fontId="8" fillId="0" borderId="11" xfId="49" applyFont="1" applyFill="1" applyBorder="1" applyAlignment="1" applyProtection="1">
      <alignment horizontal="center" vertical="center" wrapText="1"/>
    </xf>
    <xf numFmtId="0" fontId="8" fillId="0"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0" fontId="20" fillId="0" borderId="10"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0" fillId="0" borderId="6" xfId="0" applyFill="1" applyBorder="1">
      <alignment vertical="center"/>
    </xf>
    <xf numFmtId="0" fontId="13" fillId="0" borderId="5"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9" fillId="0" borderId="5" xfId="49" applyFont="1" applyFill="1" applyBorder="1" applyAlignment="1" applyProtection="1">
      <alignment horizontal="center" vertical="center" wrapText="1"/>
    </xf>
    <xf numFmtId="0" fontId="9" fillId="0" borderId="5"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5"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2" fillId="0" borderId="1" xfId="0" applyFont="1" applyFill="1" applyBorder="1" applyAlignment="1">
      <alignment horizontal="center" vertical="center" wrapText="1"/>
    </xf>
    <xf numFmtId="176" fontId="33" fillId="0" borderId="1" xfId="0" applyNumberFormat="1" applyFont="1" applyFill="1" applyBorder="1" applyAlignment="1">
      <alignment horizontal="center" vertical="center" wrapText="1"/>
    </xf>
    <xf numFmtId="0" fontId="6" fillId="0" borderId="12" xfId="0" applyFont="1" applyFill="1" applyBorder="1" applyAlignment="1">
      <alignment horizontal="center" vertical="center"/>
    </xf>
    <xf numFmtId="0" fontId="19" fillId="0"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19" fillId="0" borderId="13" xfId="0" applyFont="1" applyFill="1" applyBorder="1" applyAlignment="1">
      <alignment horizontal="center" vertical="center"/>
    </xf>
    <xf numFmtId="0" fontId="26" fillId="0" borderId="1" xfId="0" applyFont="1" applyFill="1" applyBorder="1" applyAlignment="1">
      <alignment horizontal="center" vertical="center"/>
    </xf>
    <xf numFmtId="0" fontId="33" fillId="0" borderId="1" xfId="0" applyFont="1" applyFill="1" applyBorder="1" applyAlignment="1">
      <alignment horizontal="center" vertical="center"/>
    </xf>
    <xf numFmtId="0" fontId="34" fillId="0" borderId="1"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31" fillId="0" borderId="0" xfId="0" applyFont="1" applyFill="1" applyBorder="1" applyAlignment="1">
      <alignment horizontal="center" vertical="center"/>
    </xf>
    <xf numFmtId="0" fontId="3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19" fillId="0" borderId="13" xfId="0" applyNumberFormat="1" applyFont="1" applyFill="1" applyBorder="1" applyAlignment="1">
      <alignment horizontal="center" vertical="center" wrapText="1"/>
    </xf>
    <xf numFmtId="0" fontId="26" fillId="0" borderId="1" xfId="0" applyNumberFormat="1" applyFont="1" applyFill="1" applyBorder="1" applyAlignment="1">
      <alignment horizontal="center" vertical="center" wrapText="1"/>
    </xf>
    <xf numFmtId="0" fontId="27" fillId="0" borderId="1" xfId="0" applyNumberFormat="1" applyFont="1" applyFill="1" applyBorder="1" applyAlignment="1">
      <alignment horizontal="center" vertical="center" wrapText="1"/>
    </xf>
    <xf numFmtId="0" fontId="28" fillId="0" borderId="1" xfId="0" applyNumberFormat="1" applyFont="1" applyFill="1" applyBorder="1" applyAlignment="1">
      <alignment horizontal="center" vertical="center" wrapText="1"/>
    </xf>
    <xf numFmtId="0" fontId="34" fillId="0" borderId="1" xfId="0" applyNumberFormat="1" applyFont="1" applyFill="1" applyBorder="1" applyAlignment="1">
      <alignment horizontal="center" vertical="center" wrapText="1"/>
    </xf>
    <xf numFmtId="0" fontId="35"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31" fillId="0" borderId="1" xfId="0" applyNumberFormat="1" applyFont="1" applyFill="1" applyBorder="1" applyAlignment="1">
      <alignment horizontal="center" vertical="center" wrapText="1"/>
    </xf>
    <xf numFmtId="0" fontId="31" fillId="0" borderId="0" xfId="0" applyFont="1" applyFill="1" applyBorder="1" applyAlignment="1">
      <alignment horizontal="center" vertical="center" wrapText="1"/>
    </xf>
    <xf numFmtId="49" fontId="31" fillId="0" borderId="1" xfId="0" applyNumberFormat="1" applyFont="1" applyFill="1" applyBorder="1" applyAlignment="1">
      <alignment horizontal="center" vertical="center" wrapText="1"/>
    </xf>
    <xf numFmtId="0" fontId="37" fillId="0" borderId="1"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38" fillId="0" borderId="1" xfId="0" applyFont="1" applyFill="1" applyBorder="1" applyAlignment="1">
      <alignment horizontal="center" vertical="center" wrapText="1"/>
    </xf>
    <xf numFmtId="49" fontId="28" fillId="0" borderId="1" xfId="0" applyNumberFormat="1" applyFont="1" applyFill="1" applyBorder="1" applyAlignment="1">
      <alignment horizontal="center" vertical="center" wrapText="1"/>
    </xf>
    <xf numFmtId="0" fontId="39" fillId="0" borderId="1" xfId="50" applyFont="1" applyFill="1" applyBorder="1" applyAlignment="1">
      <alignment horizontal="center" vertical="center" wrapText="1"/>
    </xf>
    <xf numFmtId="0" fontId="0" fillId="0" borderId="7" xfId="0" applyFill="1" applyBorder="1">
      <alignment vertical="center"/>
    </xf>
    <xf numFmtId="0" fontId="39" fillId="0" borderId="1" xfId="0" applyFont="1" applyFill="1" applyBorder="1" applyAlignment="1">
      <alignment horizontal="center" vertical="center" wrapText="1"/>
    </xf>
    <xf numFmtId="0" fontId="0" fillId="0" borderId="0" xfId="0" applyFill="1" applyBorder="1" applyAlignment="1">
      <alignment horizontal="center" vertical="center"/>
    </xf>
    <xf numFmtId="0" fontId="40" fillId="0" borderId="1"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40"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0" fillId="0" borderId="1" xfId="0" applyFill="1" applyBorder="1">
      <alignment vertical="center"/>
    </xf>
    <xf numFmtId="0" fontId="11" fillId="0" borderId="5" xfId="0" applyFont="1" applyFill="1" applyBorder="1" applyAlignment="1">
      <alignment horizontal="center" vertical="center" wrapText="1"/>
    </xf>
    <xf numFmtId="0" fontId="11" fillId="0" borderId="1" xfId="0" applyFont="1" applyFill="1" applyBorder="1" applyAlignment="1">
      <alignment vertical="center"/>
    </xf>
    <xf numFmtId="0" fontId="0" fillId="0" borderId="0" xfId="0" applyFill="1">
      <alignment vertical="center"/>
    </xf>
    <xf numFmtId="0" fontId="0" fillId="0" borderId="1" xfId="0" applyFill="1" applyBorder="1" applyAlignment="1">
      <alignment horizontal="center" vertical="center"/>
    </xf>
    <xf numFmtId="0" fontId="0" fillId="0" borderId="0" xfId="0" applyFill="1" applyBorder="1">
      <alignment vertical="center"/>
    </xf>
    <xf numFmtId="0" fontId="9" fillId="0" borderId="0" xfId="0" applyFont="1" applyFill="1" applyBorder="1" applyAlignment="1">
      <alignment horizontal="center" vertical="center" wrapText="1"/>
    </xf>
    <xf numFmtId="0" fontId="0" fillId="0" borderId="0" xfId="0" applyFont="1" applyFill="1" applyBorder="1">
      <alignment vertical="center"/>
    </xf>
    <xf numFmtId="0" fontId="42"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9" fillId="0" borderId="0" xfId="0" applyFont="1" applyFill="1" applyBorder="1" applyAlignment="1">
      <alignment horizontal="justify" vertical="center"/>
    </xf>
    <xf numFmtId="0" fontId="9" fillId="0" borderId="15" xfId="0" applyFont="1" applyFill="1" applyBorder="1" applyAlignment="1">
      <alignment horizontal="center" vertical="center" wrapText="1"/>
    </xf>
    <xf numFmtId="0" fontId="19" fillId="0" borderId="1" xfId="0" applyFont="1" applyFill="1" applyBorder="1" applyAlignment="1">
      <alignment vertical="center" wrapText="1"/>
    </xf>
    <xf numFmtId="0" fontId="19"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0" fillId="0" borderId="1" xfId="0" applyFont="1" applyFill="1" applyBorder="1">
      <alignment vertical="center"/>
    </xf>
    <xf numFmtId="0" fontId="0" fillId="0" borderId="1" xfId="0" applyFont="1" applyFill="1" applyBorder="1">
      <alignment vertical="center"/>
    </xf>
    <xf numFmtId="0" fontId="0" fillId="0" borderId="0" xfId="0" applyFont="1" applyFill="1">
      <alignment vertical="center"/>
    </xf>
    <xf numFmtId="57" fontId="40" fillId="0" borderId="1" xfId="0" applyNumberFormat="1" applyFont="1" applyFill="1" applyBorder="1" applyAlignment="1">
      <alignment horizontal="center" vertical="center" wrapText="1"/>
    </xf>
    <xf numFmtId="0" fontId="32" fillId="0" borderId="13" xfId="0" applyNumberFormat="1" applyFont="1" applyFill="1" applyBorder="1" applyAlignment="1">
      <alignment horizontal="center" vertical="center" wrapText="1"/>
    </xf>
    <xf numFmtId="0" fontId="0" fillId="0" borderId="2" xfId="0" applyFill="1" applyBorder="1" applyAlignment="1">
      <alignment horizontal="center" vertical="center"/>
    </xf>
    <xf numFmtId="0" fontId="39" fillId="0" borderId="10" xfId="0" applyFont="1" applyFill="1" applyBorder="1" applyAlignment="1">
      <alignment horizontal="center" vertical="center" wrapText="1"/>
    </xf>
    <xf numFmtId="0" fontId="43"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0" fillId="0" borderId="1" xfId="0" applyFont="1" applyFill="1" applyBorder="1" applyAlignment="1">
      <alignment vertical="center" wrapText="1"/>
    </xf>
    <xf numFmtId="0" fontId="33" fillId="0" borderId="13"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40"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0" fillId="0" borderId="17" xfId="0" applyFill="1" applyBorder="1">
      <alignment vertical="center"/>
    </xf>
    <xf numFmtId="0" fontId="39" fillId="0" borderId="7" xfId="0" applyFont="1" applyFill="1" applyBorder="1" applyAlignment="1">
      <alignment horizontal="center" vertical="center" wrapText="1"/>
    </xf>
    <xf numFmtId="0" fontId="44" fillId="0" borderId="1" xfId="0" applyFont="1" applyFill="1" applyBorder="1" applyAlignment="1">
      <alignment horizontal="center" vertical="center" wrapText="1"/>
    </xf>
    <xf numFmtId="0" fontId="40" fillId="0" borderId="15" xfId="0" applyFont="1" applyFill="1" applyBorder="1" applyAlignment="1">
      <alignment horizontal="center" vertical="center" wrapText="1"/>
    </xf>
    <xf numFmtId="0" fontId="45" fillId="0" borderId="0" xfId="0" applyFont="1" applyFill="1" applyBorder="1" applyAlignment="1">
      <alignment horizontal="center" vertical="center"/>
    </xf>
    <xf numFmtId="0" fontId="46" fillId="0" borderId="0" xfId="0" applyFont="1" applyFill="1" applyBorder="1" applyAlignment="1">
      <alignment horizontal="center" vertical="center"/>
    </xf>
    <xf numFmtId="0" fontId="6" fillId="0" borderId="15" xfId="0" applyFont="1" applyFill="1" applyBorder="1" applyAlignment="1">
      <alignment vertical="center" wrapText="1"/>
    </xf>
    <xf numFmtId="0" fontId="39" fillId="0" borderId="1" xfId="0" applyFont="1" applyFill="1" applyBorder="1" applyAlignment="1">
      <alignment horizontal="center" vertical="center"/>
    </xf>
    <xf numFmtId="0" fontId="10" fillId="0" borderId="1" xfId="0" applyFont="1" applyFill="1" applyBorder="1" applyAlignment="1">
      <alignment vertical="center"/>
    </xf>
    <xf numFmtId="0" fontId="0" fillId="0" borderId="0" xfId="0" applyFill="1" applyAlignment="1">
      <alignment vertical="center" wrapText="1"/>
    </xf>
    <xf numFmtId="0" fontId="47" fillId="0" borderId="1" xfId="0" applyFont="1" applyFill="1" applyBorder="1" applyAlignment="1">
      <alignment horizontal="center" vertical="center" wrapText="1"/>
    </xf>
    <xf numFmtId="0" fontId="12" fillId="0" borderId="1" xfId="0" applyFont="1" applyFill="1" applyBorder="1" applyAlignment="1">
      <alignment vertical="center" wrapText="1"/>
    </xf>
    <xf numFmtId="0" fontId="48" fillId="0" borderId="1" xfId="0" applyFont="1" applyFill="1" applyBorder="1" applyAlignment="1">
      <alignment horizontal="center" vertical="center" wrapText="1"/>
    </xf>
    <xf numFmtId="0" fontId="38" fillId="0" borderId="15"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49" fillId="0" borderId="1" xfId="0" applyFont="1" applyFill="1" applyBorder="1" applyAlignment="1">
      <alignment horizontal="center" vertical="center" wrapText="1"/>
    </xf>
    <xf numFmtId="0" fontId="13" fillId="0" borderId="1" xfId="0" applyFont="1" applyFill="1" applyBorder="1" applyAlignment="1">
      <alignment vertical="center" wrapText="1"/>
    </xf>
    <xf numFmtId="0" fontId="0" fillId="0" borderId="1" xfId="0" applyFill="1" applyBorder="1" applyAlignment="1">
      <alignment vertical="center" wrapText="1"/>
    </xf>
    <xf numFmtId="0" fontId="50" fillId="0" borderId="0" xfId="0" applyFont="1" applyFill="1" applyAlignment="1">
      <alignment horizontal="center" vertical="center" wrapText="1"/>
    </xf>
    <xf numFmtId="0" fontId="50" fillId="0" borderId="0"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0" fillId="0" borderId="0" xfId="0" applyAlignment="1">
      <alignment horizontal="center" vertical="center"/>
    </xf>
    <xf numFmtId="0" fontId="1" fillId="0" borderId="0" xfId="0" applyFont="1" applyFill="1" applyAlignment="1">
      <alignment vertical="center"/>
    </xf>
    <xf numFmtId="0" fontId="1" fillId="0" borderId="0" xfId="0" applyFont="1" applyFill="1" applyAlignment="1">
      <alignment horizontal="center" vertical="center"/>
    </xf>
    <xf numFmtId="0" fontId="51" fillId="0" borderId="0" xfId="0" applyFont="1" applyFill="1" applyAlignment="1">
      <alignment horizontal="center" vertical="center" wrapText="1"/>
    </xf>
    <xf numFmtId="0" fontId="43" fillId="0" borderId="0" xfId="0" applyFont="1" applyFill="1" applyBorder="1" applyAlignment="1">
      <alignment horizontal="center" vertical="center"/>
    </xf>
    <xf numFmtId="0" fontId="52" fillId="0" borderId="1" xfId="0" applyFont="1" applyFill="1" applyBorder="1" applyAlignment="1">
      <alignment horizontal="center" vertical="center" wrapText="1"/>
    </xf>
    <xf numFmtId="0" fontId="52" fillId="0" borderId="1" xfId="0" applyFont="1" applyFill="1" applyBorder="1" applyAlignment="1">
      <alignment horizontal="center" vertical="center"/>
    </xf>
    <xf numFmtId="0" fontId="32" fillId="0" borderId="1" xfId="0" applyFont="1" applyFill="1" applyBorder="1" applyAlignment="1">
      <alignment horizontal="center" vertical="center"/>
    </xf>
    <xf numFmtId="0" fontId="32" fillId="0" borderId="5" xfId="0" applyFont="1" applyFill="1" applyBorder="1" applyAlignment="1">
      <alignment horizontal="center" vertical="center"/>
    </xf>
    <xf numFmtId="0" fontId="8" fillId="0" borderId="10" xfId="0" applyFont="1" applyBorder="1" applyAlignment="1">
      <alignment horizontal="center" vertical="center"/>
    </xf>
    <xf numFmtId="0" fontId="1" fillId="0" borderId="0" xfId="0" applyFont="1" applyFill="1" applyBorder="1" applyAlignment="1">
      <alignment vertical="center"/>
    </xf>
    <xf numFmtId="57" fontId="32" fillId="0" borderId="0" xfId="0" applyNumberFormat="1" applyFont="1" applyFill="1" applyBorder="1" applyAlignment="1">
      <alignment vertical="center" wrapText="1"/>
    </xf>
    <xf numFmtId="0" fontId="53" fillId="0" borderId="1" xfId="0" applyFont="1" applyFill="1" applyBorder="1" applyAlignment="1">
      <alignment horizontal="center" vertical="center"/>
    </xf>
    <xf numFmtId="0" fontId="54" fillId="0" borderId="0" xfId="0" applyFont="1" applyFill="1" applyBorder="1" applyAlignment="1">
      <alignment horizontal="center" vertical="center"/>
    </xf>
    <xf numFmtId="0" fontId="52" fillId="0" borderId="1" xfId="0" applyFont="1" applyFill="1" applyBorder="1" applyAlignment="1">
      <alignment horizontal="right" vertical="center"/>
    </xf>
    <xf numFmtId="0" fontId="10" fillId="0" borderId="0" xfId="0" applyFont="1" applyFill="1" applyBorder="1" applyAlignment="1">
      <alignment vertical="center"/>
    </xf>
    <xf numFmtId="0" fontId="32" fillId="0" borderId="1" xfId="0" applyFont="1" applyFill="1" applyBorder="1" applyAlignment="1">
      <alignment horizontal="right" vertical="center" wrapText="1"/>
    </xf>
    <xf numFmtId="0" fontId="8" fillId="0" borderId="0" xfId="0" applyFont="1" applyFill="1" applyBorder="1" applyAlignment="1">
      <alignment horizontal="center" vertical="center" wrapText="1"/>
    </xf>
    <xf numFmtId="0" fontId="32" fillId="0" borderId="1" xfId="0" applyFont="1" applyFill="1" applyBorder="1" applyAlignment="1">
      <alignment horizontal="right" vertical="center"/>
    </xf>
    <xf numFmtId="0" fontId="55" fillId="0" borderId="1" xfId="0" applyFont="1" applyFill="1" applyBorder="1" applyAlignment="1">
      <alignment horizontal="left" vertical="center"/>
    </xf>
    <xf numFmtId="0" fontId="32" fillId="0" borderId="6" xfId="0" applyFont="1" applyFill="1" applyBorder="1" applyAlignment="1">
      <alignment horizontal="right" vertical="center"/>
    </xf>
    <xf numFmtId="0" fontId="55" fillId="0" borderId="6" xfId="0" applyFont="1" applyFill="1" applyBorder="1" applyAlignment="1">
      <alignment horizontal="left" vertical="center"/>
    </xf>
    <xf numFmtId="0" fontId="10" fillId="0" borderId="6" xfId="0" applyFont="1" applyFill="1" applyBorder="1" applyAlignment="1">
      <alignment vertical="center"/>
    </xf>
    <xf numFmtId="0" fontId="0" fillId="0" borderId="6" xfId="0" applyBorder="1">
      <alignment vertical="center"/>
    </xf>
    <xf numFmtId="0" fontId="0" fillId="0" borderId="7" xfId="0" applyBorder="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5 2" xfId="50"/>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
  <sheetViews>
    <sheetView workbookViewId="0">
      <selection activeCell="B19" sqref="B19"/>
    </sheetView>
  </sheetViews>
  <sheetFormatPr defaultColWidth="9" defaultRowHeight="15.75" outlineLevelCol="5"/>
  <cols>
    <col min="1" max="1" width="15.625" customWidth="1"/>
    <col min="2" max="2" width="19.5" customWidth="1"/>
    <col min="3" max="3" width="16.75" customWidth="1"/>
    <col min="4" max="4" width="15.625" style="178" customWidth="1"/>
    <col min="5" max="6" width="15.625" customWidth="1"/>
  </cols>
  <sheetData>
    <row r="1" ht="18" spans="1:6">
      <c r="A1" s="179" t="s">
        <v>0</v>
      </c>
      <c r="B1" s="179"/>
      <c r="C1" s="179"/>
      <c r="D1" s="180"/>
      <c r="E1" s="179"/>
      <c r="F1" s="188"/>
    </row>
    <row r="2" ht="20.25" spans="1:6">
      <c r="A2" s="181" t="s">
        <v>1</v>
      </c>
      <c r="B2" s="181"/>
      <c r="C2" s="181"/>
      <c r="D2" s="181"/>
      <c r="E2" s="181"/>
      <c r="F2" s="181"/>
    </row>
    <row r="3" spans="1:6">
      <c r="A3" s="182"/>
      <c r="B3" s="182"/>
      <c r="C3" s="182"/>
      <c r="D3" s="182"/>
      <c r="E3" s="182" t="s">
        <v>2</v>
      </c>
      <c r="F3" s="189"/>
    </row>
    <row r="4" spans="1:6">
      <c r="A4" s="183" t="s">
        <v>3</v>
      </c>
      <c r="B4" s="183" t="s">
        <v>4</v>
      </c>
      <c r="C4" s="183" t="s">
        <v>5</v>
      </c>
      <c r="D4" s="184" t="s">
        <v>6</v>
      </c>
      <c r="E4" s="190" t="s">
        <v>7</v>
      </c>
      <c r="F4" s="191"/>
    </row>
    <row r="5" ht="19" customHeight="1" spans="1:6">
      <c r="A5" s="183" t="s">
        <v>8</v>
      </c>
      <c r="B5" s="183"/>
      <c r="C5" s="183"/>
      <c r="D5" s="184">
        <f>SUM(D6:D19)</f>
        <v>8386.5461</v>
      </c>
      <c r="E5" s="192"/>
      <c r="F5" s="193"/>
    </row>
    <row r="6" ht="63" customHeight="1" spans="1:6">
      <c r="A6" s="185">
        <v>1</v>
      </c>
      <c r="B6" s="85" t="s">
        <v>9</v>
      </c>
      <c r="C6" s="85" t="s">
        <v>10</v>
      </c>
      <c r="D6" s="185">
        <v>930</v>
      </c>
      <c r="E6" s="194"/>
      <c r="F6" s="195"/>
    </row>
    <row r="7" spans="1:6">
      <c r="A7" s="185">
        <v>2</v>
      </c>
      <c r="B7" s="85" t="s">
        <v>11</v>
      </c>
      <c r="C7" s="85" t="s">
        <v>12</v>
      </c>
      <c r="D7" s="185">
        <v>350</v>
      </c>
      <c r="E7" s="196"/>
      <c r="F7" s="195"/>
    </row>
    <row r="8" ht="25.5" spans="1:5">
      <c r="A8" s="185">
        <v>3</v>
      </c>
      <c r="B8" s="85" t="s">
        <v>13</v>
      </c>
      <c r="C8" s="85" t="s">
        <v>12</v>
      </c>
      <c r="D8" s="185">
        <v>994.5461</v>
      </c>
      <c r="E8" s="197"/>
    </row>
    <row r="9" ht="38.25" spans="1:5">
      <c r="A9" s="185">
        <v>4</v>
      </c>
      <c r="B9" s="85" t="s">
        <v>14</v>
      </c>
      <c r="C9" s="85" t="s">
        <v>15</v>
      </c>
      <c r="D9" s="185">
        <v>470</v>
      </c>
      <c r="E9" s="194"/>
    </row>
    <row r="10" spans="1:5">
      <c r="A10" s="185">
        <v>5</v>
      </c>
      <c r="B10" s="85" t="s">
        <v>16</v>
      </c>
      <c r="C10" s="85" t="s">
        <v>17</v>
      </c>
      <c r="D10" s="185">
        <v>100</v>
      </c>
      <c r="E10" s="194"/>
    </row>
    <row r="11" ht="24" spans="1:5">
      <c r="A11" s="185">
        <v>6</v>
      </c>
      <c r="B11" s="23" t="s">
        <v>18</v>
      </c>
      <c r="C11" s="85" t="s">
        <v>12</v>
      </c>
      <c r="D11" s="185">
        <v>1000</v>
      </c>
      <c r="E11" s="194"/>
    </row>
    <row r="12" spans="1:5">
      <c r="A12" s="185">
        <v>7</v>
      </c>
      <c r="B12" s="85" t="s">
        <v>19</v>
      </c>
      <c r="C12" s="85" t="s">
        <v>12</v>
      </c>
      <c r="D12" s="185">
        <v>249</v>
      </c>
      <c r="E12" s="194"/>
    </row>
    <row r="13" spans="1:5">
      <c r="A13" s="185">
        <v>8</v>
      </c>
      <c r="B13" s="85" t="s">
        <v>20</v>
      </c>
      <c r="C13" s="85" t="s">
        <v>12</v>
      </c>
      <c r="D13" s="185">
        <v>1990</v>
      </c>
      <c r="E13" s="198"/>
    </row>
    <row r="14" ht="25.5" spans="1:5">
      <c r="A14" s="185">
        <v>9</v>
      </c>
      <c r="B14" s="85" t="s">
        <v>21</v>
      </c>
      <c r="C14" s="85" t="s">
        <v>12</v>
      </c>
      <c r="D14" s="185">
        <v>20</v>
      </c>
      <c r="E14" s="198"/>
    </row>
    <row r="15" spans="1:5">
      <c r="A15" s="185">
        <v>10</v>
      </c>
      <c r="B15" s="85" t="s">
        <v>22</v>
      </c>
      <c r="C15" s="85" t="s">
        <v>23</v>
      </c>
      <c r="D15" s="185">
        <v>610</v>
      </c>
      <c r="E15" s="199"/>
    </row>
    <row r="16" spans="1:5">
      <c r="A16" s="185">
        <v>11</v>
      </c>
      <c r="B16" s="85" t="s">
        <v>24</v>
      </c>
      <c r="C16" s="85" t="s">
        <v>25</v>
      </c>
      <c r="D16" s="185">
        <v>45</v>
      </c>
      <c r="E16" s="199"/>
    </row>
    <row r="17" spans="1:5">
      <c r="A17" s="185">
        <v>12</v>
      </c>
      <c r="B17" s="85" t="s">
        <v>26</v>
      </c>
      <c r="C17" s="85" t="s">
        <v>27</v>
      </c>
      <c r="D17" s="185">
        <v>428</v>
      </c>
      <c r="E17" s="200"/>
    </row>
    <row r="18" ht="25.5" spans="1:5">
      <c r="A18" s="186">
        <v>13</v>
      </c>
      <c r="B18" s="85" t="s">
        <v>28</v>
      </c>
      <c r="C18" s="85" t="s">
        <v>29</v>
      </c>
      <c r="D18" s="85">
        <v>100</v>
      </c>
      <c r="E18" s="201"/>
    </row>
    <row r="19" ht="25.5" spans="1:5">
      <c r="A19" s="187">
        <v>14</v>
      </c>
      <c r="B19" s="85" t="s">
        <v>30</v>
      </c>
      <c r="C19" s="85" t="s">
        <v>31</v>
      </c>
      <c r="D19" s="85">
        <v>1100</v>
      </c>
      <c r="E19" s="202"/>
    </row>
  </sheetData>
  <mergeCells count="3">
    <mergeCell ref="A1:E1"/>
    <mergeCell ref="A2:E2"/>
    <mergeCell ref="A5:C5"/>
  </mergeCells>
  <pageMargins left="0.75" right="0.75" top="1" bottom="1" header="0.511805555555556" footer="0.511805555555556"/>
  <pageSetup paperSize="9" scale="90" orientation="portrait"/>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
  <sheetViews>
    <sheetView workbookViewId="0">
      <selection activeCell="B5" sqref="B5:N5"/>
    </sheetView>
  </sheetViews>
  <sheetFormatPr defaultColWidth="9" defaultRowHeight="15.75" outlineLevelRow="5"/>
  <cols>
    <col min="1" max="16384" width="9" style="28"/>
  </cols>
  <sheetData>
    <row r="1" ht="18" spans="1:15">
      <c r="A1" s="1" t="s">
        <v>449</v>
      </c>
      <c r="B1" s="2"/>
      <c r="C1" s="2"/>
      <c r="D1" s="2"/>
      <c r="E1" s="2"/>
      <c r="F1" s="2"/>
      <c r="G1" s="1"/>
      <c r="H1" s="2"/>
      <c r="I1" s="2"/>
      <c r="J1" s="2"/>
      <c r="K1" s="1"/>
      <c r="L1" s="2"/>
      <c r="M1" s="2"/>
      <c r="N1" s="2"/>
      <c r="O1" s="1"/>
    </row>
    <row r="2" ht="21.75" spans="1:15">
      <c r="A2" s="3" t="s">
        <v>33</v>
      </c>
      <c r="B2" s="4"/>
      <c r="C2" s="4"/>
      <c r="D2" s="4"/>
      <c r="E2" s="4"/>
      <c r="F2" s="4"/>
      <c r="G2" s="4"/>
      <c r="H2" s="4"/>
      <c r="I2" s="4"/>
      <c r="J2" s="4"/>
      <c r="K2" s="4"/>
      <c r="L2" s="4"/>
      <c r="M2" s="4"/>
      <c r="N2" s="4"/>
      <c r="O2" s="4"/>
    </row>
    <row r="3" ht="28.5" spans="1:15">
      <c r="A3" s="5" t="s">
        <v>3</v>
      </c>
      <c r="B3" s="6" t="s">
        <v>34</v>
      </c>
      <c r="C3" s="6"/>
      <c r="D3" s="6"/>
      <c r="E3" s="6" t="s">
        <v>35</v>
      </c>
      <c r="F3" s="6" t="s">
        <v>36</v>
      </c>
      <c r="G3" s="6" t="s">
        <v>37</v>
      </c>
      <c r="H3" s="6" t="s">
        <v>38</v>
      </c>
      <c r="I3" s="6" t="s">
        <v>39</v>
      </c>
      <c r="J3" s="6" t="s">
        <v>40</v>
      </c>
      <c r="K3" s="6" t="s">
        <v>41</v>
      </c>
      <c r="L3" s="9" t="s">
        <v>42</v>
      </c>
      <c r="M3" s="6" t="s">
        <v>43</v>
      </c>
      <c r="N3" s="6" t="s">
        <v>44</v>
      </c>
      <c r="O3" s="6" t="s">
        <v>7</v>
      </c>
    </row>
    <row r="4" ht="28.5" spans="1:15">
      <c r="A4" s="5"/>
      <c r="B4" s="6" t="s">
        <v>45</v>
      </c>
      <c r="C4" s="6" t="s">
        <v>46</v>
      </c>
      <c r="D4" s="6" t="s">
        <v>47</v>
      </c>
      <c r="E4" s="6"/>
      <c r="F4" s="6"/>
      <c r="G4" s="6"/>
      <c r="H4" s="6"/>
      <c r="I4" s="6"/>
      <c r="J4" s="6"/>
      <c r="K4" s="6"/>
      <c r="L4" s="10">
        <f>SUM(L5)</f>
        <v>20</v>
      </c>
      <c r="M4" s="6"/>
      <c r="N4" s="6"/>
      <c r="O4" s="6"/>
    </row>
    <row r="5" ht="72" spans="1:15">
      <c r="A5" s="29">
        <v>1</v>
      </c>
      <c r="B5" s="116" t="s">
        <v>437</v>
      </c>
      <c r="C5" s="116" t="s">
        <v>438</v>
      </c>
      <c r="D5" s="116" t="s">
        <v>450</v>
      </c>
      <c r="E5" s="118" t="s">
        <v>23</v>
      </c>
      <c r="F5" s="118" t="s">
        <v>440</v>
      </c>
      <c r="G5" s="12" t="s">
        <v>451</v>
      </c>
      <c r="H5" s="12" t="s">
        <v>54</v>
      </c>
      <c r="I5" s="12" t="s">
        <v>296</v>
      </c>
      <c r="J5" s="12" t="s">
        <v>298</v>
      </c>
      <c r="K5" s="12" t="s">
        <v>452</v>
      </c>
      <c r="L5" s="119">
        <v>20</v>
      </c>
      <c r="M5" s="116" t="s">
        <v>453</v>
      </c>
      <c r="N5" s="116" t="s">
        <v>454</v>
      </c>
      <c r="O5" s="34"/>
    </row>
    <row r="6" spans="1:1">
      <c r="A6" s="117"/>
    </row>
  </sheetData>
  <mergeCells count="6">
    <mergeCell ref="A1:F1"/>
    <mergeCell ref="G1:J1"/>
    <mergeCell ref="K1:L1"/>
    <mergeCell ref="M1:N1"/>
    <mergeCell ref="A2:O2"/>
    <mergeCell ref="B3:D3"/>
  </mergeCells>
  <pageMargins left="0.75" right="0.75" top="1" bottom="1" header="0.5" footer="0.5"/>
  <pageSetup paperSize="9" scale="8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6"/>
  <sheetViews>
    <sheetView topLeftCell="A59" workbookViewId="0">
      <selection activeCell="F60" sqref="F60"/>
    </sheetView>
  </sheetViews>
  <sheetFormatPr defaultColWidth="9" defaultRowHeight="15.75"/>
  <cols>
    <col min="1" max="16384" width="9" style="28"/>
  </cols>
  <sheetData>
    <row r="1" ht="18" spans="1:15">
      <c r="A1" s="1" t="s">
        <v>455</v>
      </c>
      <c r="B1" s="2"/>
      <c r="C1" s="2"/>
      <c r="D1" s="2"/>
      <c r="E1" s="2"/>
      <c r="F1" s="2"/>
      <c r="G1" s="1"/>
      <c r="H1" s="2"/>
      <c r="I1" s="2"/>
      <c r="J1" s="2"/>
      <c r="K1" s="1"/>
      <c r="L1" s="2"/>
      <c r="M1" s="2"/>
      <c r="N1" s="2"/>
      <c r="O1" s="1"/>
    </row>
    <row r="2" ht="21.75" spans="1:15">
      <c r="A2" s="3" t="s">
        <v>33</v>
      </c>
      <c r="B2" s="4"/>
      <c r="C2" s="4"/>
      <c r="D2" s="4"/>
      <c r="E2" s="4"/>
      <c r="F2" s="4"/>
      <c r="G2" s="4"/>
      <c r="H2" s="4"/>
      <c r="I2" s="4"/>
      <c r="J2" s="4"/>
      <c r="K2" s="4"/>
      <c r="L2" s="4"/>
      <c r="M2" s="4"/>
      <c r="N2" s="4"/>
      <c r="O2" s="4"/>
    </row>
    <row r="3" ht="28.5" spans="1:15">
      <c r="A3" s="5" t="s">
        <v>3</v>
      </c>
      <c r="B3" s="6" t="s">
        <v>34</v>
      </c>
      <c r="C3" s="6"/>
      <c r="D3" s="6"/>
      <c r="E3" s="6" t="s">
        <v>35</v>
      </c>
      <c r="F3" s="6" t="s">
        <v>36</v>
      </c>
      <c r="G3" s="6" t="s">
        <v>37</v>
      </c>
      <c r="H3" s="6" t="s">
        <v>38</v>
      </c>
      <c r="I3" s="6" t="s">
        <v>39</v>
      </c>
      <c r="J3" s="6" t="s">
        <v>40</v>
      </c>
      <c r="K3" s="6" t="s">
        <v>41</v>
      </c>
      <c r="L3" s="9" t="s">
        <v>42</v>
      </c>
      <c r="M3" s="6" t="s">
        <v>43</v>
      </c>
      <c r="N3" s="6" t="s">
        <v>44</v>
      </c>
      <c r="O3" s="6" t="s">
        <v>7</v>
      </c>
    </row>
    <row r="4" ht="28.5" spans="1:15">
      <c r="A4" s="5"/>
      <c r="B4" s="6" t="s">
        <v>45</v>
      </c>
      <c r="C4" s="6" t="s">
        <v>46</v>
      </c>
      <c r="D4" s="6" t="s">
        <v>47</v>
      </c>
      <c r="E4" s="6"/>
      <c r="F4" s="6"/>
      <c r="G4" s="6"/>
      <c r="H4" s="6"/>
      <c r="I4" s="6"/>
      <c r="J4" s="6"/>
      <c r="K4" s="6"/>
      <c r="L4" s="10">
        <f>SUM(L5:L116)</f>
        <v>610</v>
      </c>
      <c r="M4" s="6"/>
      <c r="N4" s="6"/>
      <c r="O4" s="6"/>
    </row>
    <row r="5" ht="36" spans="1:15">
      <c r="A5" s="29">
        <v>1</v>
      </c>
      <c r="B5" s="13" t="s">
        <v>73</v>
      </c>
      <c r="C5" s="13" t="s">
        <v>117</v>
      </c>
      <c r="D5" s="13" t="s">
        <v>80</v>
      </c>
      <c r="E5" s="13" t="s">
        <v>456</v>
      </c>
      <c r="F5" s="13" t="s">
        <v>457</v>
      </c>
      <c r="G5" s="13" t="s">
        <v>458</v>
      </c>
      <c r="H5" s="48" t="s">
        <v>54</v>
      </c>
      <c r="I5" s="13" t="s">
        <v>457</v>
      </c>
      <c r="J5" s="13" t="s">
        <v>459</v>
      </c>
      <c r="K5" s="13" t="s">
        <v>460</v>
      </c>
      <c r="L5" s="53">
        <v>5</v>
      </c>
      <c r="M5" s="13" t="s">
        <v>461</v>
      </c>
      <c r="N5" s="13" t="s">
        <v>462</v>
      </c>
      <c r="O5" s="68"/>
    </row>
    <row r="6" ht="63.75" spans="1:15">
      <c r="A6" s="29">
        <v>2</v>
      </c>
      <c r="B6" s="13" t="s">
        <v>73</v>
      </c>
      <c r="C6" s="12" t="s">
        <v>74</v>
      </c>
      <c r="D6" s="12" t="s">
        <v>463</v>
      </c>
      <c r="E6" s="40" t="s">
        <v>456</v>
      </c>
      <c r="F6" s="40" t="s">
        <v>464</v>
      </c>
      <c r="G6" s="40" t="s">
        <v>465</v>
      </c>
      <c r="H6" s="40" t="s">
        <v>466</v>
      </c>
      <c r="I6" s="40" t="s">
        <v>464</v>
      </c>
      <c r="J6" s="40" t="s">
        <v>464</v>
      </c>
      <c r="K6" s="40" t="s">
        <v>467</v>
      </c>
      <c r="L6" s="54">
        <v>5</v>
      </c>
      <c r="M6" s="40" t="s">
        <v>468</v>
      </c>
      <c r="N6" s="40" t="s">
        <v>469</v>
      </c>
      <c r="O6" s="68"/>
    </row>
    <row r="7" ht="51" spans="1:15">
      <c r="A7" s="29">
        <v>3</v>
      </c>
      <c r="B7" s="13" t="s">
        <v>73</v>
      </c>
      <c r="C7" s="40" t="s">
        <v>74</v>
      </c>
      <c r="D7" s="40" t="s">
        <v>54</v>
      </c>
      <c r="E7" s="40" t="s">
        <v>139</v>
      </c>
      <c r="F7" s="40" t="s">
        <v>470</v>
      </c>
      <c r="G7" s="40" t="s">
        <v>471</v>
      </c>
      <c r="H7" s="40" t="s">
        <v>54</v>
      </c>
      <c r="I7" s="40" t="s">
        <v>470</v>
      </c>
      <c r="J7" s="40" t="s">
        <v>470</v>
      </c>
      <c r="K7" s="40" t="s">
        <v>472</v>
      </c>
      <c r="L7" s="54">
        <v>5</v>
      </c>
      <c r="M7" s="40" t="s">
        <v>473</v>
      </c>
      <c r="N7" s="69" t="s">
        <v>474</v>
      </c>
      <c r="O7" s="68"/>
    </row>
    <row r="8" ht="51" spans="1:15">
      <c r="A8" s="29">
        <v>4</v>
      </c>
      <c r="B8" s="13" t="s">
        <v>73</v>
      </c>
      <c r="C8" s="40" t="s">
        <v>74</v>
      </c>
      <c r="D8" s="40" t="s">
        <v>75</v>
      </c>
      <c r="E8" s="40" t="s">
        <v>139</v>
      </c>
      <c r="F8" s="40" t="s">
        <v>475</v>
      </c>
      <c r="G8" s="40" t="s">
        <v>476</v>
      </c>
      <c r="H8" s="40" t="s">
        <v>54</v>
      </c>
      <c r="I8" s="40" t="s">
        <v>475</v>
      </c>
      <c r="J8" s="40" t="s">
        <v>475</v>
      </c>
      <c r="K8" s="40" t="s">
        <v>477</v>
      </c>
      <c r="L8" s="54">
        <v>5</v>
      </c>
      <c r="M8" s="40" t="s">
        <v>478</v>
      </c>
      <c r="N8" s="69" t="s">
        <v>479</v>
      </c>
      <c r="O8" s="68"/>
    </row>
    <row r="9" ht="51" spans="1:15">
      <c r="A9" s="29">
        <v>5</v>
      </c>
      <c r="B9" s="13" t="s">
        <v>73</v>
      </c>
      <c r="C9" s="40" t="s">
        <v>74</v>
      </c>
      <c r="D9" s="40" t="s">
        <v>480</v>
      </c>
      <c r="E9" s="40" t="s">
        <v>139</v>
      </c>
      <c r="F9" s="40" t="s">
        <v>481</v>
      </c>
      <c r="G9" s="40" t="s">
        <v>482</v>
      </c>
      <c r="H9" s="40" t="s">
        <v>210</v>
      </c>
      <c r="I9" s="40" t="s">
        <v>483</v>
      </c>
      <c r="J9" s="40" t="s">
        <v>481</v>
      </c>
      <c r="K9" s="40" t="s">
        <v>484</v>
      </c>
      <c r="L9" s="54">
        <v>5</v>
      </c>
      <c r="M9" s="40" t="s">
        <v>485</v>
      </c>
      <c r="N9" s="69" t="s">
        <v>486</v>
      </c>
      <c r="O9" s="68"/>
    </row>
    <row r="10" ht="48" spans="1:15">
      <c r="A10" s="29">
        <v>6</v>
      </c>
      <c r="B10" s="13" t="s">
        <v>73</v>
      </c>
      <c r="C10" s="41" t="s">
        <v>74</v>
      </c>
      <c r="D10" s="41" t="s">
        <v>487</v>
      </c>
      <c r="E10" s="41" t="s">
        <v>139</v>
      </c>
      <c r="F10" s="41" t="s">
        <v>488</v>
      </c>
      <c r="G10" s="41" t="s">
        <v>489</v>
      </c>
      <c r="H10" s="41" t="s">
        <v>490</v>
      </c>
      <c r="I10" s="41" t="s">
        <v>491</v>
      </c>
      <c r="J10" s="41" t="s">
        <v>488</v>
      </c>
      <c r="K10" s="41" t="s">
        <v>492</v>
      </c>
      <c r="L10" s="41">
        <v>5</v>
      </c>
      <c r="M10" s="41" t="s">
        <v>493</v>
      </c>
      <c r="N10" s="41" t="s">
        <v>494</v>
      </c>
      <c r="O10" s="68"/>
    </row>
    <row r="11" ht="51" spans="1:15">
      <c r="A11" s="29">
        <v>7</v>
      </c>
      <c r="B11" s="13" t="s">
        <v>73</v>
      </c>
      <c r="C11" s="42" t="s">
        <v>74</v>
      </c>
      <c r="D11" s="42" t="s">
        <v>80</v>
      </c>
      <c r="E11" s="42" t="s">
        <v>103</v>
      </c>
      <c r="F11" s="42" t="s">
        <v>495</v>
      </c>
      <c r="G11" s="42" t="s">
        <v>496</v>
      </c>
      <c r="H11" s="42" t="s">
        <v>54</v>
      </c>
      <c r="I11" s="42" t="s">
        <v>497</v>
      </c>
      <c r="J11" s="42" t="s">
        <v>495</v>
      </c>
      <c r="K11" s="42" t="s">
        <v>498</v>
      </c>
      <c r="L11" s="42">
        <v>5</v>
      </c>
      <c r="M11" s="42" t="s">
        <v>499</v>
      </c>
      <c r="N11" s="70" t="s">
        <v>500</v>
      </c>
      <c r="O11" s="68"/>
    </row>
    <row r="12" ht="51" spans="1:15">
      <c r="A12" s="29">
        <v>8</v>
      </c>
      <c r="B12" s="13" t="s">
        <v>73</v>
      </c>
      <c r="C12" s="42" t="s">
        <v>74</v>
      </c>
      <c r="D12" s="42" t="s">
        <v>168</v>
      </c>
      <c r="E12" s="42" t="s">
        <v>103</v>
      </c>
      <c r="F12" s="42" t="s">
        <v>501</v>
      </c>
      <c r="G12" s="42" t="s">
        <v>502</v>
      </c>
      <c r="H12" s="42" t="s">
        <v>54</v>
      </c>
      <c r="I12" s="42" t="s">
        <v>503</v>
      </c>
      <c r="J12" s="42" t="s">
        <v>501</v>
      </c>
      <c r="K12" s="42" t="s">
        <v>504</v>
      </c>
      <c r="L12" s="42">
        <v>5</v>
      </c>
      <c r="M12" s="70" t="s">
        <v>505</v>
      </c>
      <c r="N12" s="70" t="s">
        <v>506</v>
      </c>
      <c r="O12" s="68"/>
    </row>
    <row r="13" ht="51" spans="1:15">
      <c r="A13" s="29">
        <v>9</v>
      </c>
      <c r="B13" s="13" t="s">
        <v>73</v>
      </c>
      <c r="C13" s="42" t="s">
        <v>74</v>
      </c>
      <c r="D13" s="42" t="s">
        <v>80</v>
      </c>
      <c r="E13" s="42" t="s">
        <v>103</v>
      </c>
      <c r="F13" s="42" t="s">
        <v>507</v>
      </c>
      <c r="G13" s="42" t="s">
        <v>508</v>
      </c>
      <c r="H13" s="42" t="s">
        <v>54</v>
      </c>
      <c r="I13" s="55" t="s">
        <v>507</v>
      </c>
      <c r="J13" s="42" t="s">
        <v>507</v>
      </c>
      <c r="K13" s="42" t="s">
        <v>509</v>
      </c>
      <c r="L13" s="42">
        <v>5</v>
      </c>
      <c r="M13" s="70" t="s">
        <v>510</v>
      </c>
      <c r="N13" s="70" t="s">
        <v>511</v>
      </c>
      <c r="O13" s="68"/>
    </row>
    <row r="14" ht="51" spans="1:15">
      <c r="A14" s="29">
        <v>10</v>
      </c>
      <c r="B14" s="13" t="s">
        <v>73</v>
      </c>
      <c r="C14" s="42" t="s">
        <v>74</v>
      </c>
      <c r="D14" s="42" t="s">
        <v>75</v>
      </c>
      <c r="E14" s="42" t="s">
        <v>103</v>
      </c>
      <c r="F14" s="42" t="s">
        <v>512</v>
      </c>
      <c r="G14" s="42" t="s">
        <v>513</v>
      </c>
      <c r="H14" s="42" t="s">
        <v>54</v>
      </c>
      <c r="I14" s="42" t="s">
        <v>514</v>
      </c>
      <c r="J14" s="42" t="s">
        <v>512</v>
      </c>
      <c r="K14" s="42" t="s">
        <v>515</v>
      </c>
      <c r="L14" s="42">
        <v>5</v>
      </c>
      <c r="M14" s="42" t="s">
        <v>516</v>
      </c>
      <c r="N14" s="70" t="s">
        <v>511</v>
      </c>
      <c r="O14" s="68"/>
    </row>
    <row r="15" ht="51" spans="1:15">
      <c r="A15" s="29">
        <v>11</v>
      </c>
      <c r="B15" s="13" t="s">
        <v>73</v>
      </c>
      <c r="C15" s="42" t="s">
        <v>74</v>
      </c>
      <c r="D15" s="42" t="s">
        <v>80</v>
      </c>
      <c r="E15" s="42" t="s">
        <v>103</v>
      </c>
      <c r="F15" s="42" t="s">
        <v>517</v>
      </c>
      <c r="G15" s="42" t="s">
        <v>518</v>
      </c>
      <c r="H15" s="42" t="s">
        <v>54</v>
      </c>
      <c r="I15" s="42" t="s">
        <v>519</v>
      </c>
      <c r="J15" s="42" t="s">
        <v>517</v>
      </c>
      <c r="K15" s="42" t="s">
        <v>520</v>
      </c>
      <c r="L15" s="42">
        <v>5</v>
      </c>
      <c r="M15" s="42" t="s">
        <v>521</v>
      </c>
      <c r="N15" s="70" t="s">
        <v>511</v>
      </c>
      <c r="O15" s="68"/>
    </row>
    <row r="16" ht="84" spans="1:15">
      <c r="A16" s="29">
        <v>12</v>
      </c>
      <c r="B16" s="13" t="s">
        <v>73</v>
      </c>
      <c r="C16" s="43" t="s">
        <v>74</v>
      </c>
      <c r="D16" s="43" t="s">
        <v>80</v>
      </c>
      <c r="E16" s="43" t="s">
        <v>17</v>
      </c>
      <c r="F16" s="43" t="s">
        <v>522</v>
      </c>
      <c r="G16" s="43" t="s">
        <v>523</v>
      </c>
      <c r="H16" s="43" t="s">
        <v>54</v>
      </c>
      <c r="I16" s="43" t="s">
        <v>524</v>
      </c>
      <c r="J16" s="43" t="s">
        <v>407</v>
      </c>
      <c r="K16" s="43" t="s">
        <v>525</v>
      </c>
      <c r="L16" s="56">
        <v>5</v>
      </c>
      <c r="M16" s="43" t="s">
        <v>526</v>
      </c>
      <c r="N16" s="71" t="s">
        <v>527</v>
      </c>
      <c r="O16" s="68"/>
    </row>
    <row r="17" ht="84" spans="1:15">
      <c r="A17" s="29">
        <v>13</v>
      </c>
      <c r="B17" s="13" t="s">
        <v>73</v>
      </c>
      <c r="C17" s="13" t="s">
        <v>74</v>
      </c>
      <c r="D17" s="13" t="s">
        <v>528</v>
      </c>
      <c r="E17" s="13" t="s">
        <v>17</v>
      </c>
      <c r="F17" s="13" t="s">
        <v>529</v>
      </c>
      <c r="G17" s="13" t="s">
        <v>530</v>
      </c>
      <c r="H17" s="13" t="s">
        <v>227</v>
      </c>
      <c r="I17" s="13" t="s">
        <v>531</v>
      </c>
      <c r="J17" s="13" t="s">
        <v>407</v>
      </c>
      <c r="K17" s="57" t="s">
        <v>532</v>
      </c>
      <c r="L17" s="58">
        <v>5</v>
      </c>
      <c r="M17" s="13" t="s">
        <v>533</v>
      </c>
      <c r="N17" s="72" t="s">
        <v>534</v>
      </c>
      <c r="O17" s="68"/>
    </row>
    <row r="18" ht="60" spans="1:15">
      <c r="A18" s="29">
        <v>14</v>
      </c>
      <c r="B18" s="13" t="s">
        <v>73</v>
      </c>
      <c r="C18" s="13" t="s">
        <v>74</v>
      </c>
      <c r="D18" s="13" t="s">
        <v>80</v>
      </c>
      <c r="E18" s="13" t="s">
        <v>17</v>
      </c>
      <c r="F18" s="13" t="s">
        <v>535</v>
      </c>
      <c r="G18" s="13" t="s">
        <v>536</v>
      </c>
      <c r="H18" s="13" t="s">
        <v>537</v>
      </c>
      <c r="I18" s="13" t="s">
        <v>538</v>
      </c>
      <c r="J18" s="13" t="s">
        <v>407</v>
      </c>
      <c r="K18" s="57" t="s">
        <v>539</v>
      </c>
      <c r="L18" s="58">
        <v>5</v>
      </c>
      <c r="M18" s="13" t="s">
        <v>540</v>
      </c>
      <c r="N18" s="73" t="s">
        <v>541</v>
      </c>
      <c r="O18" s="68"/>
    </row>
    <row r="19" ht="89.25" spans="1:15">
      <c r="A19" s="29">
        <v>15</v>
      </c>
      <c r="B19" s="13" t="s">
        <v>73</v>
      </c>
      <c r="C19" s="40" t="s">
        <v>74</v>
      </c>
      <c r="D19" s="40" t="s">
        <v>80</v>
      </c>
      <c r="E19" s="49" t="s">
        <v>17</v>
      </c>
      <c r="F19" s="49" t="s">
        <v>542</v>
      </c>
      <c r="G19" s="40" t="s">
        <v>543</v>
      </c>
      <c r="H19" s="49" t="s">
        <v>54</v>
      </c>
      <c r="I19" s="40" t="s">
        <v>544</v>
      </c>
      <c r="J19" s="40" t="s">
        <v>407</v>
      </c>
      <c r="K19" s="40" t="s">
        <v>545</v>
      </c>
      <c r="L19" s="54">
        <v>5</v>
      </c>
      <c r="M19" s="40" t="s">
        <v>546</v>
      </c>
      <c r="N19" s="69" t="s">
        <v>547</v>
      </c>
      <c r="O19" s="68"/>
    </row>
    <row r="20" ht="72" spans="1:15">
      <c r="A20" s="29">
        <v>16</v>
      </c>
      <c r="B20" s="13" t="s">
        <v>73</v>
      </c>
      <c r="C20" s="13" t="s">
        <v>74</v>
      </c>
      <c r="D20" s="13" t="s">
        <v>80</v>
      </c>
      <c r="E20" s="13" t="s">
        <v>17</v>
      </c>
      <c r="F20" s="13" t="s">
        <v>548</v>
      </c>
      <c r="G20" s="13" t="s">
        <v>549</v>
      </c>
      <c r="H20" s="13" t="s">
        <v>54</v>
      </c>
      <c r="I20" s="13" t="s">
        <v>550</v>
      </c>
      <c r="J20" s="13" t="s">
        <v>407</v>
      </c>
      <c r="K20" s="57" t="s">
        <v>551</v>
      </c>
      <c r="L20" s="53">
        <v>5</v>
      </c>
      <c r="M20" s="13" t="s">
        <v>552</v>
      </c>
      <c r="N20" s="72" t="s">
        <v>553</v>
      </c>
      <c r="O20" s="68"/>
    </row>
    <row r="21" ht="96" spans="1:15">
      <c r="A21" s="29">
        <v>17</v>
      </c>
      <c r="B21" s="13" t="s">
        <v>73</v>
      </c>
      <c r="C21" s="13" t="s">
        <v>74</v>
      </c>
      <c r="D21" s="13" t="s">
        <v>80</v>
      </c>
      <c r="E21" s="13" t="s">
        <v>17</v>
      </c>
      <c r="F21" s="13" t="s">
        <v>554</v>
      </c>
      <c r="G21" s="13" t="s">
        <v>555</v>
      </c>
      <c r="H21" s="13" t="s">
        <v>54</v>
      </c>
      <c r="I21" s="13" t="s">
        <v>556</v>
      </c>
      <c r="J21" s="13" t="s">
        <v>407</v>
      </c>
      <c r="K21" s="57" t="s">
        <v>557</v>
      </c>
      <c r="L21" s="58">
        <v>5</v>
      </c>
      <c r="M21" s="13" t="s">
        <v>558</v>
      </c>
      <c r="N21" s="73" t="s">
        <v>559</v>
      </c>
      <c r="O21" s="68"/>
    </row>
    <row r="22" ht="60" spans="1:15">
      <c r="A22" s="29">
        <v>18</v>
      </c>
      <c r="B22" s="13" t="s">
        <v>73</v>
      </c>
      <c r="C22" s="13" t="s">
        <v>74</v>
      </c>
      <c r="D22" s="13" t="s">
        <v>80</v>
      </c>
      <c r="E22" s="13" t="s">
        <v>17</v>
      </c>
      <c r="F22" s="13" t="s">
        <v>560</v>
      </c>
      <c r="G22" s="13" t="s">
        <v>561</v>
      </c>
      <c r="H22" s="13" t="s">
        <v>54</v>
      </c>
      <c r="I22" s="13" t="s">
        <v>562</v>
      </c>
      <c r="J22" s="13" t="s">
        <v>407</v>
      </c>
      <c r="K22" s="57" t="s">
        <v>563</v>
      </c>
      <c r="L22" s="58">
        <v>5</v>
      </c>
      <c r="M22" s="13" t="s">
        <v>564</v>
      </c>
      <c r="N22" s="73" t="s">
        <v>565</v>
      </c>
      <c r="O22" s="68"/>
    </row>
    <row r="23" ht="84" spans="1:15">
      <c r="A23" s="29">
        <v>19</v>
      </c>
      <c r="B23" s="13" t="s">
        <v>60</v>
      </c>
      <c r="C23" s="13" t="s">
        <v>243</v>
      </c>
      <c r="D23" s="13" t="s">
        <v>62</v>
      </c>
      <c r="E23" s="13" t="s">
        <v>17</v>
      </c>
      <c r="F23" s="13" t="s">
        <v>566</v>
      </c>
      <c r="G23" s="13" t="s">
        <v>567</v>
      </c>
      <c r="H23" s="13" t="s">
        <v>54</v>
      </c>
      <c r="I23" s="13" t="s">
        <v>568</v>
      </c>
      <c r="J23" s="13" t="s">
        <v>407</v>
      </c>
      <c r="K23" s="57" t="s">
        <v>569</v>
      </c>
      <c r="L23" s="53">
        <v>5</v>
      </c>
      <c r="M23" s="13" t="s">
        <v>570</v>
      </c>
      <c r="N23" s="72" t="s">
        <v>571</v>
      </c>
      <c r="O23" s="68"/>
    </row>
    <row r="24" ht="60" spans="1:15">
      <c r="A24" s="29">
        <v>20</v>
      </c>
      <c r="B24" s="13" t="s">
        <v>73</v>
      </c>
      <c r="C24" s="13" t="s">
        <v>74</v>
      </c>
      <c r="D24" s="13" t="s">
        <v>168</v>
      </c>
      <c r="E24" s="13" t="s">
        <v>17</v>
      </c>
      <c r="F24" s="13" t="s">
        <v>572</v>
      </c>
      <c r="G24" s="13" t="s">
        <v>573</v>
      </c>
      <c r="H24" s="13" t="s">
        <v>54</v>
      </c>
      <c r="I24" s="13" t="s">
        <v>574</v>
      </c>
      <c r="J24" s="13" t="s">
        <v>407</v>
      </c>
      <c r="K24" s="13" t="s">
        <v>575</v>
      </c>
      <c r="L24" s="53">
        <v>5</v>
      </c>
      <c r="M24" s="13" t="s">
        <v>576</v>
      </c>
      <c r="N24" s="72" t="s">
        <v>577</v>
      </c>
      <c r="O24" s="68"/>
    </row>
    <row r="25" ht="60" spans="1:15">
      <c r="A25" s="29">
        <v>21</v>
      </c>
      <c r="B25" s="13" t="s">
        <v>73</v>
      </c>
      <c r="C25" s="13" t="s">
        <v>74</v>
      </c>
      <c r="D25" s="13" t="s">
        <v>578</v>
      </c>
      <c r="E25" s="13" t="s">
        <v>17</v>
      </c>
      <c r="F25" s="13" t="s">
        <v>579</v>
      </c>
      <c r="G25" s="13" t="s">
        <v>580</v>
      </c>
      <c r="H25" s="13" t="s">
        <v>466</v>
      </c>
      <c r="I25" s="13" t="s">
        <v>580</v>
      </c>
      <c r="J25" s="13" t="s">
        <v>407</v>
      </c>
      <c r="K25" s="57" t="s">
        <v>581</v>
      </c>
      <c r="L25" s="58">
        <v>5</v>
      </c>
      <c r="M25" s="13" t="s">
        <v>582</v>
      </c>
      <c r="N25" s="72" t="s">
        <v>583</v>
      </c>
      <c r="O25" s="68"/>
    </row>
    <row r="26" ht="60" spans="1:15">
      <c r="A26" s="29">
        <v>22</v>
      </c>
      <c r="B26" s="13" t="s">
        <v>73</v>
      </c>
      <c r="C26" s="13" t="s">
        <v>74</v>
      </c>
      <c r="D26" s="13" t="s">
        <v>584</v>
      </c>
      <c r="E26" s="13" t="s">
        <v>17</v>
      </c>
      <c r="F26" s="13" t="s">
        <v>585</v>
      </c>
      <c r="G26" s="13" t="s">
        <v>586</v>
      </c>
      <c r="H26" s="13" t="s">
        <v>54</v>
      </c>
      <c r="I26" s="13" t="s">
        <v>587</v>
      </c>
      <c r="J26" s="13" t="s">
        <v>407</v>
      </c>
      <c r="K26" s="57" t="s">
        <v>588</v>
      </c>
      <c r="L26" s="58">
        <v>5</v>
      </c>
      <c r="M26" s="13" t="s">
        <v>589</v>
      </c>
      <c r="N26" s="73" t="s">
        <v>590</v>
      </c>
      <c r="O26" s="68"/>
    </row>
    <row r="27" ht="60" spans="1:15">
      <c r="A27" s="29">
        <v>23</v>
      </c>
      <c r="B27" s="13" t="s">
        <v>73</v>
      </c>
      <c r="C27" s="13" t="s">
        <v>74</v>
      </c>
      <c r="D27" s="13" t="s">
        <v>80</v>
      </c>
      <c r="E27" s="13" t="s">
        <v>591</v>
      </c>
      <c r="F27" s="13" t="s">
        <v>592</v>
      </c>
      <c r="G27" s="13" t="s">
        <v>593</v>
      </c>
      <c r="H27" s="13" t="s">
        <v>54</v>
      </c>
      <c r="I27" s="13" t="s">
        <v>594</v>
      </c>
      <c r="J27" s="13" t="s">
        <v>592</v>
      </c>
      <c r="K27" s="13" t="s">
        <v>595</v>
      </c>
      <c r="L27" s="53">
        <v>5</v>
      </c>
      <c r="M27" s="13" t="s">
        <v>596</v>
      </c>
      <c r="N27" s="73" t="s">
        <v>597</v>
      </c>
      <c r="O27" s="68"/>
    </row>
    <row r="28" ht="48" spans="1:15">
      <c r="A28" s="29">
        <v>24</v>
      </c>
      <c r="B28" s="13" t="s">
        <v>60</v>
      </c>
      <c r="C28" s="13" t="s">
        <v>110</v>
      </c>
      <c r="D28" s="12" t="s">
        <v>61</v>
      </c>
      <c r="E28" s="13" t="s">
        <v>591</v>
      </c>
      <c r="F28" s="13" t="s">
        <v>598</v>
      </c>
      <c r="G28" s="13" t="s">
        <v>599</v>
      </c>
      <c r="H28" s="13" t="s">
        <v>466</v>
      </c>
      <c r="I28" s="13" t="s">
        <v>600</v>
      </c>
      <c r="J28" s="13" t="s">
        <v>598</v>
      </c>
      <c r="K28" s="13" t="s">
        <v>601</v>
      </c>
      <c r="L28" s="53">
        <v>10</v>
      </c>
      <c r="M28" s="13" t="s">
        <v>602</v>
      </c>
      <c r="N28" s="73" t="s">
        <v>603</v>
      </c>
      <c r="O28" s="68"/>
    </row>
    <row r="29" ht="36" spans="1:15">
      <c r="A29" s="29">
        <v>25</v>
      </c>
      <c r="B29" s="13" t="s">
        <v>73</v>
      </c>
      <c r="C29" s="13" t="s">
        <v>74</v>
      </c>
      <c r="D29" s="13" t="s">
        <v>80</v>
      </c>
      <c r="E29" s="13" t="s">
        <v>604</v>
      </c>
      <c r="F29" s="13" t="s">
        <v>605</v>
      </c>
      <c r="G29" s="13" t="s">
        <v>606</v>
      </c>
      <c r="H29" s="13" t="s">
        <v>607</v>
      </c>
      <c r="I29" s="13" t="s">
        <v>608</v>
      </c>
      <c r="J29" s="13" t="s">
        <v>605</v>
      </c>
      <c r="K29" s="13" t="s">
        <v>609</v>
      </c>
      <c r="L29" s="53">
        <v>5</v>
      </c>
      <c r="M29" s="13" t="s">
        <v>610</v>
      </c>
      <c r="N29" s="71" t="s">
        <v>611</v>
      </c>
      <c r="O29" s="68"/>
    </row>
    <row r="30" ht="56.25" spans="1:15">
      <c r="A30" s="29">
        <v>26</v>
      </c>
      <c r="B30" s="13" t="s">
        <v>73</v>
      </c>
      <c r="C30" s="40" t="s">
        <v>74</v>
      </c>
      <c r="D30" s="12" t="s">
        <v>168</v>
      </c>
      <c r="E30" s="40" t="s">
        <v>303</v>
      </c>
      <c r="F30" s="40" t="s">
        <v>612</v>
      </c>
      <c r="G30" s="40" t="s">
        <v>613</v>
      </c>
      <c r="H30" s="40" t="s">
        <v>54</v>
      </c>
      <c r="I30" s="40" t="s">
        <v>614</v>
      </c>
      <c r="J30" s="40" t="s">
        <v>306</v>
      </c>
      <c r="K30" s="40" t="s">
        <v>615</v>
      </c>
      <c r="L30" s="54">
        <v>5</v>
      </c>
      <c r="M30" s="40" t="s">
        <v>616</v>
      </c>
      <c r="N30" s="12" t="s">
        <v>617</v>
      </c>
      <c r="O30" s="68"/>
    </row>
    <row r="31" ht="63.75" spans="1:15">
      <c r="A31" s="29">
        <v>27</v>
      </c>
      <c r="B31" s="13" t="s">
        <v>73</v>
      </c>
      <c r="C31" s="12" t="s">
        <v>74</v>
      </c>
      <c r="D31" s="12" t="s">
        <v>214</v>
      </c>
      <c r="E31" s="12" t="s">
        <v>303</v>
      </c>
      <c r="F31" s="12" t="s">
        <v>304</v>
      </c>
      <c r="G31" s="12" t="s">
        <v>618</v>
      </c>
      <c r="H31" s="12" t="s">
        <v>54</v>
      </c>
      <c r="I31" s="12" t="s">
        <v>304</v>
      </c>
      <c r="J31" s="12" t="s">
        <v>306</v>
      </c>
      <c r="K31" s="59" t="s">
        <v>619</v>
      </c>
      <c r="L31" s="60">
        <v>5</v>
      </c>
      <c r="M31" s="12" t="s">
        <v>620</v>
      </c>
      <c r="N31" s="12" t="s">
        <v>621</v>
      </c>
      <c r="O31" s="68"/>
    </row>
    <row r="32" ht="38.25" spans="1:15">
      <c r="A32" s="29">
        <v>28</v>
      </c>
      <c r="B32" s="13" t="s">
        <v>73</v>
      </c>
      <c r="C32" s="40" t="s">
        <v>74</v>
      </c>
      <c r="D32" s="40" t="s">
        <v>214</v>
      </c>
      <c r="E32" s="40" t="s">
        <v>303</v>
      </c>
      <c r="F32" s="40" t="s">
        <v>622</v>
      </c>
      <c r="G32" s="40" t="s">
        <v>623</v>
      </c>
      <c r="H32" s="40" t="s">
        <v>54</v>
      </c>
      <c r="I32" s="40" t="s">
        <v>624</v>
      </c>
      <c r="J32" s="40" t="s">
        <v>306</v>
      </c>
      <c r="K32" s="40" t="s">
        <v>625</v>
      </c>
      <c r="L32" s="54">
        <v>5</v>
      </c>
      <c r="M32" s="40" t="s">
        <v>626</v>
      </c>
      <c r="N32" s="40" t="s">
        <v>627</v>
      </c>
      <c r="O32" s="68"/>
    </row>
    <row r="33" ht="63.75" spans="1:15">
      <c r="A33" s="29">
        <v>29</v>
      </c>
      <c r="B33" s="13" t="s">
        <v>73</v>
      </c>
      <c r="C33" s="12" t="s">
        <v>74</v>
      </c>
      <c r="D33" s="12" t="s">
        <v>168</v>
      </c>
      <c r="E33" s="12" t="s">
        <v>303</v>
      </c>
      <c r="F33" s="12" t="s">
        <v>628</v>
      </c>
      <c r="G33" s="12" t="s">
        <v>629</v>
      </c>
      <c r="H33" s="50" t="s">
        <v>54</v>
      </c>
      <c r="I33" s="12" t="s">
        <v>630</v>
      </c>
      <c r="J33" s="12" t="s">
        <v>306</v>
      </c>
      <c r="K33" s="12" t="s">
        <v>631</v>
      </c>
      <c r="L33" s="60">
        <v>5</v>
      </c>
      <c r="M33" s="12" t="s">
        <v>632</v>
      </c>
      <c r="N33" s="12" t="s">
        <v>633</v>
      </c>
      <c r="O33" s="68"/>
    </row>
    <row r="34" ht="102" spans="1:15">
      <c r="A34" s="29">
        <v>30</v>
      </c>
      <c r="B34" s="13" t="s">
        <v>73</v>
      </c>
      <c r="C34" s="12" t="s">
        <v>74</v>
      </c>
      <c r="D34" s="12" t="s">
        <v>80</v>
      </c>
      <c r="E34" s="12" t="s">
        <v>303</v>
      </c>
      <c r="F34" s="12" t="s">
        <v>634</v>
      </c>
      <c r="G34" s="12" t="s">
        <v>635</v>
      </c>
      <c r="H34" s="12" t="s">
        <v>54</v>
      </c>
      <c r="I34" s="12" t="s">
        <v>634</v>
      </c>
      <c r="J34" s="12" t="s">
        <v>636</v>
      </c>
      <c r="K34" s="59" t="s">
        <v>637</v>
      </c>
      <c r="L34" s="60">
        <v>5</v>
      </c>
      <c r="M34" s="12" t="s">
        <v>638</v>
      </c>
      <c r="N34" s="74" t="s">
        <v>639</v>
      </c>
      <c r="O34" s="68"/>
    </row>
    <row r="35" ht="114.75" spans="1:15">
      <c r="A35" s="29">
        <v>31</v>
      </c>
      <c r="B35" s="13" t="s">
        <v>73</v>
      </c>
      <c r="C35" s="40" t="s">
        <v>117</v>
      </c>
      <c r="D35" s="40" t="s">
        <v>75</v>
      </c>
      <c r="E35" s="40" t="s">
        <v>201</v>
      </c>
      <c r="F35" s="40" t="s">
        <v>640</v>
      </c>
      <c r="G35" s="40" t="s">
        <v>641</v>
      </c>
      <c r="H35" s="40" t="s">
        <v>210</v>
      </c>
      <c r="I35" s="40" t="s">
        <v>640</v>
      </c>
      <c r="J35" s="40" t="s">
        <v>642</v>
      </c>
      <c r="K35" s="40" t="s">
        <v>643</v>
      </c>
      <c r="L35" s="54">
        <v>5</v>
      </c>
      <c r="M35" s="12" t="s">
        <v>644</v>
      </c>
      <c r="N35" s="12" t="s">
        <v>645</v>
      </c>
      <c r="O35" s="68"/>
    </row>
    <row r="36" ht="127.5" spans="1:15">
      <c r="A36" s="29">
        <v>32</v>
      </c>
      <c r="B36" s="13" t="s">
        <v>73</v>
      </c>
      <c r="C36" s="40" t="s">
        <v>74</v>
      </c>
      <c r="D36" s="40" t="s">
        <v>80</v>
      </c>
      <c r="E36" s="40" t="s">
        <v>201</v>
      </c>
      <c r="F36" s="40" t="s">
        <v>354</v>
      </c>
      <c r="G36" s="40" t="s">
        <v>646</v>
      </c>
      <c r="H36" s="40" t="s">
        <v>210</v>
      </c>
      <c r="I36" s="40" t="s">
        <v>647</v>
      </c>
      <c r="J36" s="40" t="s">
        <v>642</v>
      </c>
      <c r="K36" s="40" t="s">
        <v>648</v>
      </c>
      <c r="L36" s="54">
        <v>10</v>
      </c>
      <c r="M36" s="40" t="s">
        <v>649</v>
      </c>
      <c r="N36" s="43" t="s">
        <v>650</v>
      </c>
      <c r="O36" s="68"/>
    </row>
    <row r="37" ht="331.5" spans="1:15">
      <c r="A37" s="29">
        <v>33</v>
      </c>
      <c r="B37" s="13" t="s">
        <v>73</v>
      </c>
      <c r="C37" s="40" t="s">
        <v>74</v>
      </c>
      <c r="D37" s="40" t="s">
        <v>80</v>
      </c>
      <c r="E37" s="40" t="s">
        <v>201</v>
      </c>
      <c r="F37" s="40" t="s">
        <v>651</v>
      </c>
      <c r="G37" s="40" t="s">
        <v>652</v>
      </c>
      <c r="H37" s="40" t="s">
        <v>210</v>
      </c>
      <c r="I37" s="40" t="s">
        <v>653</v>
      </c>
      <c r="J37" s="40" t="s">
        <v>642</v>
      </c>
      <c r="K37" s="40" t="s">
        <v>654</v>
      </c>
      <c r="L37" s="54">
        <v>5</v>
      </c>
      <c r="M37" s="40" t="s">
        <v>655</v>
      </c>
      <c r="N37" s="40" t="s">
        <v>656</v>
      </c>
      <c r="O37" s="68"/>
    </row>
    <row r="38" ht="153" spans="1:15">
      <c r="A38" s="29">
        <v>34</v>
      </c>
      <c r="B38" s="13" t="s">
        <v>73</v>
      </c>
      <c r="C38" s="13" t="s">
        <v>74</v>
      </c>
      <c r="D38" s="40" t="s">
        <v>80</v>
      </c>
      <c r="E38" s="13" t="s">
        <v>201</v>
      </c>
      <c r="F38" s="13" t="s">
        <v>657</v>
      </c>
      <c r="G38" s="40" t="s">
        <v>658</v>
      </c>
      <c r="H38" s="40" t="s">
        <v>210</v>
      </c>
      <c r="I38" s="40" t="s">
        <v>657</v>
      </c>
      <c r="J38" s="40" t="s">
        <v>642</v>
      </c>
      <c r="K38" s="40" t="s">
        <v>659</v>
      </c>
      <c r="L38" s="54">
        <v>5</v>
      </c>
      <c r="M38" s="12" t="s">
        <v>660</v>
      </c>
      <c r="N38" s="43" t="s">
        <v>661</v>
      </c>
      <c r="O38" s="68"/>
    </row>
    <row r="39" ht="76.5" spans="1:15">
      <c r="A39" s="29">
        <v>35</v>
      </c>
      <c r="B39" s="13" t="s">
        <v>73</v>
      </c>
      <c r="C39" s="44" t="s">
        <v>74</v>
      </c>
      <c r="D39" s="44" t="s">
        <v>80</v>
      </c>
      <c r="E39" s="44" t="s">
        <v>201</v>
      </c>
      <c r="F39" s="44" t="s">
        <v>662</v>
      </c>
      <c r="G39" s="44" t="s">
        <v>663</v>
      </c>
      <c r="H39" s="44" t="s">
        <v>210</v>
      </c>
      <c r="I39" s="44" t="s">
        <v>664</v>
      </c>
      <c r="J39" s="40" t="s">
        <v>642</v>
      </c>
      <c r="K39" s="40" t="s">
        <v>665</v>
      </c>
      <c r="L39" s="54">
        <v>5</v>
      </c>
      <c r="M39" s="12" t="s">
        <v>666</v>
      </c>
      <c r="N39" s="12" t="s">
        <v>667</v>
      </c>
      <c r="O39" s="68"/>
    </row>
    <row r="40" ht="216.75" spans="1:15">
      <c r="A40" s="29">
        <v>36</v>
      </c>
      <c r="B40" s="13" t="s">
        <v>73</v>
      </c>
      <c r="C40" s="40" t="s">
        <v>74</v>
      </c>
      <c r="D40" s="40" t="s">
        <v>75</v>
      </c>
      <c r="E40" s="40" t="s">
        <v>201</v>
      </c>
      <c r="F40" s="40" t="s">
        <v>668</v>
      </c>
      <c r="G40" s="40" t="s">
        <v>669</v>
      </c>
      <c r="H40" s="40" t="s">
        <v>54</v>
      </c>
      <c r="I40" s="40" t="s">
        <v>668</v>
      </c>
      <c r="J40" s="40" t="s">
        <v>642</v>
      </c>
      <c r="K40" s="40" t="s">
        <v>670</v>
      </c>
      <c r="L40" s="54">
        <v>5</v>
      </c>
      <c r="M40" s="12" t="s">
        <v>671</v>
      </c>
      <c r="N40" s="40" t="s">
        <v>672</v>
      </c>
      <c r="O40" s="68"/>
    </row>
    <row r="41" ht="114.75" spans="1:15">
      <c r="A41" s="29">
        <v>37</v>
      </c>
      <c r="B41" s="13" t="s">
        <v>73</v>
      </c>
      <c r="C41" s="40" t="s">
        <v>74</v>
      </c>
      <c r="D41" s="44" t="s">
        <v>80</v>
      </c>
      <c r="E41" s="40" t="s">
        <v>201</v>
      </c>
      <c r="F41" s="40" t="s">
        <v>673</v>
      </c>
      <c r="G41" s="40" t="s">
        <v>674</v>
      </c>
      <c r="H41" s="40" t="s">
        <v>210</v>
      </c>
      <c r="I41" s="40" t="s">
        <v>675</v>
      </c>
      <c r="J41" s="40" t="s">
        <v>642</v>
      </c>
      <c r="K41" s="40" t="s">
        <v>676</v>
      </c>
      <c r="L41" s="54">
        <v>5</v>
      </c>
      <c r="M41" s="12" t="s">
        <v>677</v>
      </c>
      <c r="N41" s="40" t="s">
        <v>678</v>
      </c>
      <c r="O41" s="68"/>
    </row>
    <row r="42" ht="114.75" spans="1:15">
      <c r="A42" s="29">
        <v>38</v>
      </c>
      <c r="B42" s="13" t="s">
        <v>73</v>
      </c>
      <c r="C42" s="44" t="s">
        <v>74</v>
      </c>
      <c r="D42" s="12" t="s">
        <v>168</v>
      </c>
      <c r="E42" s="40" t="s">
        <v>201</v>
      </c>
      <c r="F42" s="40" t="s">
        <v>679</v>
      </c>
      <c r="G42" s="40" t="s">
        <v>680</v>
      </c>
      <c r="H42" s="40" t="s">
        <v>54</v>
      </c>
      <c r="I42" s="40" t="s">
        <v>681</v>
      </c>
      <c r="J42" s="40" t="s">
        <v>682</v>
      </c>
      <c r="K42" s="40" t="s">
        <v>683</v>
      </c>
      <c r="L42" s="61">
        <v>5</v>
      </c>
      <c r="M42" s="40" t="s">
        <v>684</v>
      </c>
      <c r="N42" s="12" t="s">
        <v>685</v>
      </c>
      <c r="O42" s="68"/>
    </row>
    <row r="43" ht="108" spans="1:15">
      <c r="A43" s="29">
        <v>39</v>
      </c>
      <c r="B43" s="13" t="s">
        <v>73</v>
      </c>
      <c r="C43" s="45" t="s">
        <v>74</v>
      </c>
      <c r="D43" s="45" t="s">
        <v>80</v>
      </c>
      <c r="E43" s="45" t="s">
        <v>51</v>
      </c>
      <c r="F43" s="45" t="s">
        <v>686</v>
      </c>
      <c r="G43" s="45" t="s">
        <v>687</v>
      </c>
      <c r="H43" s="45" t="s">
        <v>466</v>
      </c>
      <c r="I43" s="45" t="s">
        <v>688</v>
      </c>
      <c r="J43" s="45" t="s">
        <v>686</v>
      </c>
      <c r="K43" s="45" t="s">
        <v>689</v>
      </c>
      <c r="L43" s="62">
        <v>5</v>
      </c>
      <c r="M43" s="45" t="s">
        <v>690</v>
      </c>
      <c r="N43" s="45" t="s">
        <v>691</v>
      </c>
      <c r="O43" s="68"/>
    </row>
    <row r="44" ht="114.75" spans="1:15">
      <c r="A44" s="29">
        <v>40</v>
      </c>
      <c r="B44" s="13" t="s">
        <v>73</v>
      </c>
      <c r="C44" s="45" t="s">
        <v>74</v>
      </c>
      <c r="D44" s="12" t="s">
        <v>80</v>
      </c>
      <c r="E44" s="45" t="s">
        <v>51</v>
      </c>
      <c r="F44" s="45" t="s">
        <v>692</v>
      </c>
      <c r="G44" s="51" t="s">
        <v>693</v>
      </c>
      <c r="H44" s="52" t="s">
        <v>466</v>
      </c>
      <c r="I44" s="52" t="s">
        <v>694</v>
      </c>
      <c r="J44" s="52" t="s">
        <v>253</v>
      </c>
      <c r="K44" s="51" t="s">
        <v>695</v>
      </c>
      <c r="L44" s="63">
        <v>5</v>
      </c>
      <c r="M44" s="12" t="s">
        <v>696</v>
      </c>
      <c r="N44" s="12" t="s">
        <v>697</v>
      </c>
      <c r="O44" s="68"/>
    </row>
    <row r="45" ht="85.5" spans="1:15">
      <c r="A45" s="29">
        <v>41</v>
      </c>
      <c r="B45" s="13" t="s">
        <v>73</v>
      </c>
      <c r="C45" s="6" t="s">
        <v>74</v>
      </c>
      <c r="D45" s="6" t="s">
        <v>80</v>
      </c>
      <c r="E45" s="6" t="s">
        <v>51</v>
      </c>
      <c r="F45" s="6" t="s">
        <v>249</v>
      </c>
      <c r="G45" s="6" t="s">
        <v>698</v>
      </c>
      <c r="H45" s="6" t="s">
        <v>699</v>
      </c>
      <c r="I45" s="6" t="s">
        <v>700</v>
      </c>
      <c r="J45" s="6" t="s">
        <v>253</v>
      </c>
      <c r="K45" s="6" t="s">
        <v>701</v>
      </c>
      <c r="L45" s="64">
        <v>5</v>
      </c>
      <c r="M45" s="6" t="s">
        <v>702</v>
      </c>
      <c r="N45" s="6" t="s">
        <v>703</v>
      </c>
      <c r="O45" s="68"/>
    </row>
    <row r="46" ht="102" spans="1:15">
      <c r="A46" s="29">
        <v>42</v>
      </c>
      <c r="B46" s="13" t="s">
        <v>73</v>
      </c>
      <c r="C46" s="45" t="s">
        <v>704</v>
      </c>
      <c r="D46" s="12" t="s">
        <v>74</v>
      </c>
      <c r="E46" s="45" t="s">
        <v>51</v>
      </c>
      <c r="F46" s="45" t="s">
        <v>705</v>
      </c>
      <c r="G46" s="45" t="s">
        <v>706</v>
      </c>
      <c r="H46" s="45" t="s">
        <v>227</v>
      </c>
      <c r="I46" s="45" t="s">
        <v>707</v>
      </c>
      <c r="J46" s="45" t="s">
        <v>705</v>
      </c>
      <c r="K46" s="65" t="s">
        <v>708</v>
      </c>
      <c r="L46" s="66">
        <v>5</v>
      </c>
      <c r="M46" s="65" t="s">
        <v>709</v>
      </c>
      <c r="N46" s="12" t="s">
        <v>710</v>
      </c>
      <c r="O46" s="68"/>
    </row>
    <row r="47" ht="114.75" spans="1:15">
      <c r="A47" s="29">
        <v>43</v>
      </c>
      <c r="B47" s="13" t="s">
        <v>73</v>
      </c>
      <c r="C47" s="45" t="s">
        <v>74</v>
      </c>
      <c r="D47" s="12" t="s">
        <v>80</v>
      </c>
      <c r="E47" s="45" t="s">
        <v>51</v>
      </c>
      <c r="F47" s="45" t="s">
        <v>711</v>
      </c>
      <c r="G47" s="12" t="s">
        <v>712</v>
      </c>
      <c r="H47" s="45" t="s">
        <v>466</v>
      </c>
      <c r="I47" s="45" t="s">
        <v>713</v>
      </c>
      <c r="J47" s="45" t="s">
        <v>711</v>
      </c>
      <c r="K47" s="12" t="s">
        <v>714</v>
      </c>
      <c r="L47" s="62">
        <v>5</v>
      </c>
      <c r="M47" s="12" t="s">
        <v>715</v>
      </c>
      <c r="N47" s="12" t="s">
        <v>697</v>
      </c>
      <c r="O47" s="68"/>
    </row>
    <row r="48" ht="76.5" spans="1:15">
      <c r="A48" s="29">
        <v>44</v>
      </c>
      <c r="B48" s="13" t="s">
        <v>73</v>
      </c>
      <c r="C48" s="12" t="s">
        <v>74</v>
      </c>
      <c r="D48" s="12" t="s">
        <v>80</v>
      </c>
      <c r="E48" s="12" t="s">
        <v>51</v>
      </c>
      <c r="F48" s="12" t="s">
        <v>716</v>
      </c>
      <c r="G48" s="12" t="s">
        <v>717</v>
      </c>
      <c r="H48" s="12" t="s">
        <v>54</v>
      </c>
      <c r="I48" s="12" t="s">
        <v>718</v>
      </c>
      <c r="J48" s="12" t="s">
        <v>716</v>
      </c>
      <c r="K48" s="12" t="s">
        <v>719</v>
      </c>
      <c r="L48" s="60">
        <v>5</v>
      </c>
      <c r="M48" s="12" t="s">
        <v>720</v>
      </c>
      <c r="N48" s="12" t="s">
        <v>721</v>
      </c>
      <c r="O48" s="68"/>
    </row>
    <row r="49" ht="114" spans="1:15">
      <c r="A49" s="29">
        <v>45</v>
      </c>
      <c r="B49" s="13" t="s">
        <v>73</v>
      </c>
      <c r="C49" s="6" t="s">
        <v>74</v>
      </c>
      <c r="D49" s="6" t="s">
        <v>75</v>
      </c>
      <c r="E49" s="6" t="s">
        <v>722</v>
      </c>
      <c r="F49" s="6" t="s">
        <v>723</v>
      </c>
      <c r="G49" s="6" t="s">
        <v>724</v>
      </c>
      <c r="H49" s="6" t="s">
        <v>54</v>
      </c>
      <c r="I49" s="6" t="s">
        <v>725</v>
      </c>
      <c r="J49" s="6" t="s">
        <v>723</v>
      </c>
      <c r="K49" s="6" t="s">
        <v>726</v>
      </c>
      <c r="L49" s="64">
        <v>5</v>
      </c>
      <c r="M49" s="6" t="s">
        <v>727</v>
      </c>
      <c r="N49" s="6" t="s">
        <v>728</v>
      </c>
      <c r="O49" s="68"/>
    </row>
    <row r="50" ht="128.25" spans="1:15">
      <c r="A50" s="29">
        <v>46</v>
      </c>
      <c r="B50" s="13" t="s">
        <v>73</v>
      </c>
      <c r="C50" s="6" t="s">
        <v>74</v>
      </c>
      <c r="D50" s="6" t="s">
        <v>75</v>
      </c>
      <c r="E50" s="6" t="s">
        <v>729</v>
      </c>
      <c r="F50" s="6" t="s">
        <v>730</v>
      </c>
      <c r="G50" s="6" t="s">
        <v>731</v>
      </c>
      <c r="H50" s="6" t="s">
        <v>210</v>
      </c>
      <c r="I50" s="6" t="s">
        <v>732</v>
      </c>
      <c r="J50" s="6" t="s">
        <v>733</v>
      </c>
      <c r="K50" s="6" t="s">
        <v>734</v>
      </c>
      <c r="L50" s="64">
        <v>5</v>
      </c>
      <c r="M50" s="6" t="s">
        <v>735</v>
      </c>
      <c r="N50" s="6" t="s">
        <v>736</v>
      </c>
      <c r="O50" s="68"/>
    </row>
    <row r="51" ht="99.75" spans="1:15">
      <c r="A51" s="29">
        <v>47</v>
      </c>
      <c r="B51" s="13" t="s">
        <v>60</v>
      </c>
      <c r="C51" s="6" t="s">
        <v>191</v>
      </c>
      <c r="D51" s="6" t="s">
        <v>62</v>
      </c>
      <c r="E51" s="6" t="s">
        <v>722</v>
      </c>
      <c r="F51" s="6" t="s">
        <v>737</v>
      </c>
      <c r="G51" s="6" t="s">
        <v>738</v>
      </c>
      <c r="H51" s="6" t="s">
        <v>54</v>
      </c>
      <c r="I51" s="6" t="s">
        <v>739</v>
      </c>
      <c r="J51" s="6" t="s">
        <v>737</v>
      </c>
      <c r="K51" s="6" t="s">
        <v>740</v>
      </c>
      <c r="L51" s="64">
        <v>5</v>
      </c>
      <c r="M51" s="6" t="s">
        <v>741</v>
      </c>
      <c r="N51" s="6" t="s">
        <v>742</v>
      </c>
      <c r="O51" s="68"/>
    </row>
    <row r="52" ht="89.25" spans="1:15">
      <c r="A52" s="29">
        <v>48</v>
      </c>
      <c r="B52" s="13" t="s">
        <v>73</v>
      </c>
      <c r="C52" s="12" t="s">
        <v>74</v>
      </c>
      <c r="D52" s="12" t="s">
        <v>75</v>
      </c>
      <c r="E52" s="12" t="s">
        <v>118</v>
      </c>
      <c r="F52" s="12" t="s">
        <v>378</v>
      </c>
      <c r="G52" s="12" t="s">
        <v>743</v>
      </c>
      <c r="H52" s="12" t="s">
        <v>54</v>
      </c>
      <c r="I52" s="12" t="s">
        <v>378</v>
      </c>
      <c r="J52" s="12" t="s">
        <v>122</v>
      </c>
      <c r="K52" s="12" t="s">
        <v>744</v>
      </c>
      <c r="L52" s="60">
        <v>10</v>
      </c>
      <c r="M52" s="12" t="s">
        <v>745</v>
      </c>
      <c r="N52" s="75" t="s">
        <v>746</v>
      </c>
      <c r="O52" s="68"/>
    </row>
    <row r="53" ht="89.25" spans="1:15">
      <c r="A53" s="29">
        <v>49</v>
      </c>
      <c r="B53" s="13" t="s">
        <v>73</v>
      </c>
      <c r="C53" s="12" t="s">
        <v>74</v>
      </c>
      <c r="D53" s="12" t="s">
        <v>747</v>
      </c>
      <c r="E53" s="12" t="s">
        <v>118</v>
      </c>
      <c r="F53" s="12" t="s">
        <v>748</v>
      </c>
      <c r="G53" s="12" t="s">
        <v>749</v>
      </c>
      <c r="H53" s="12" t="s">
        <v>54</v>
      </c>
      <c r="I53" s="12" t="s">
        <v>750</v>
      </c>
      <c r="J53" s="12" t="s">
        <v>122</v>
      </c>
      <c r="K53" s="12" t="s">
        <v>751</v>
      </c>
      <c r="L53" s="60">
        <v>5</v>
      </c>
      <c r="M53" s="12" t="s">
        <v>752</v>
      </c>
      <c r="N53" s="12" t="s">
        <v>753</v>
      </c>
      <c r="O53" s="68"/>
    </row>
    <row r="54" ht="76.5" spans="1:15">
      <c r="A54" s="29">
        <v>50</v>
      </c>
      <c r="B54" s="13" t="s">
        <v>73</v>
      </c>
      <c r="C54" s="12" t="s">
        <v>74</v>
      </c>
      <c r="D54" s="12" t="s">
        <v>75</v>
      </c>
      <c r="E54" s="12" t="s">
        <v>118</v>
      </c>
      <c r="F54" s="12" t="s">
        <v>754</v>
      </c>
      <c r="G54" s="12" t="s">
        <v>755</v>
      </c>
      <c r="H54" s="12" t="s">
        <v>54</v>
      </c>
      <c r="I54" s="12" t="s">
        <v>754</v>
      </c>
      <c r="J54" s="12" t="s">
        <v>122</v>
      </c>
      <c r="K54" s="12" t="s">
        <v>756</v>
      </c>
      <c r="L54" s="60">
        <v>5</v>
      </c>
      <c r="M54" s="12" t="s">
        <v>757</v>
      </c>
      <c r="N54" s="12" t="s">
        <v>758</v>
      </c>
      <c r="O54" s="68"/>
    </row>
    <row r="55" ht="51" spans="1:15">
      <c r="A55" s="29">
        <v>51</v>
      </c>
      <c r="B55" s="13" t="s">
        <v>73</v>
      </c>
      <c r="C55" s="12" t="s">
        <v>74</v>
      </c>
      <c r="D55" s="12" t="s">
        <v>75</v>
      </c>
      <c r="E55" s="12" t="s">
        <v>118</v>
      </c>
      <c r="F55" s="12" t="s">
        <v>759</v>
      </c>
      <c r="G55" s="12" t="s">
        <v>760</v>
      </c>
      <c r="H55" s="12" t="s">
        <v>54</v>
      </c>
      <c r="I55" s="12" t="s">
        <v>759</v>
      </c>
      <c r="J55" s="12" t="s">
        <v>122</v>
      </c>
      <c r="K55" s="12" t="s">
        <v>761</v>
      </c>
      <c r="L55" s="60">
        <v>5</v>
      </c>
      <c r="M55" s="12" t="s">
        <v>762</v>
      </c>
      <c r="N55" s="12" t="s">
        <v>763</v>
      </c>
      <c r="O55" s="68"/>
    </row>
    <row r="56" ht="185.25" spans="1:15">
      <c r="A56" s="29">
        <v>52</v>
      </c>
      <c r="B56" s="13" t="s">
        <v>73</v>
      </c>
      <c r="C56" s="6" t="s">
        <v>74</v>
      </c>
      <c r="D56" s="6" t="s">
        <v>168</v>
      </c>
      <c r="E56" s="6" t="s">
        <v>224</v>
      </c>
      <c r="F56" s="6" t="s">
        <v>764</v>
      </c>
      <c r="G56" s="6" t="s">
        <v>765</v>
      </c>
      <c r="H56" s="6" t="s">
        <v>54</v>
      </c>
      <c r="I56" s="6" t="s">
        <v>764</v>
      </c>
      <c r="J56" s="6" t="s">
        <v>766</v>
      </c>
      <c r="K56" s="6" t="s">
        <v>767</v>
      </c>
      <c r="L56" s="64">
        <v>5</v>
      </c>
      <c r="M56" s="6" t="s">
        <v>768</v>
      </c>
      <c r="N56" s="6" t="s">
        <v>769</v>
      </c>
      <c r="O56" s="68"/>
    </row>
    <row r="57" ht="256.5" spans="1:15">
      <c r="A57" s="29">
        <v>53</v>
      </c>
      <c r="B57" s="13" t="s">
        <v>73</v>
      </c>
      <c r="C57" s="6" t="s">
        <v>74</v>
      </c>
      <c r="D57" s="6" t="s">
        <v>75</v>
      </c>
      <c r="E57" s="6" t="s">
        <v>224</v>
      </c>
      <c r="F57" s="6" t="s">
        <v>770</v>
      </c>
      <c r="G57" s="6" t="s">
        <v>771</v>
      </c>
      <c r="H57" s="6" t="s">
        <v>772</v>
      </c>
      <c r="I57" s="6" t="s">
        <v>773</v>
      </c>
      <c r="J57" s="6" t="s">
        <v>774</v>
      </c>
      <c r="K57" s="6" t="s">
        <v>775</v>
      </c>
      <c r="L57" s="64">
        <v>10</v>
      </c>
      <c r="M57" s="6" t="s">
        <v>776</v>
      </c>
      <c r="N57" s="6" t="s">
        <v>777</v>
      </c>
      <c r="O57" s="68"/>
    </row>
    <row r="58" ht="199.5" spans="1:15">
      <c r="A58" s="29">
        <v>54</v>
      </c>
      <c r="B58" s="13" t="s">
        <v>73</v>
      </c>
      <c r="C58" s="6" t="s">
        <v>74</v>
      </c>
      <c r="D58" s="6" t="s">
        <v>168</v>
      </c>
      <c r="E58" s="6" t="s">
        <v>224</v>
      </c>
      <c r="F58" s="6" t="s">
        <v>778</v>
      </c>
      <c r="G58" s="6" t="s">
        <v>779</v>
      </c>
      <c r="H58" s="6" t="s">
        <v>54</v>
      </c>
      <c r="I58" s="6" t="s">
        <v>780</v>
      </c>
      <c r="J58" s="6" t="s">
        <v>781</v>
      </c>
      <c r="K58" s="6" t="s">
        <v>782</v>
      </c>
      <c r="L58" s="64">
        <v>5</v>
      </c>
      <c r="M58" s="6" t="s">
        <v>783</v>
      </c>
      <c r="N58" s="6" t="s">
        <v>784</v>
      </c>
      <c r="O58" s="68"/>
    </row>
    <row r="59" ht="213.75" spans="1:15">
      <c r="A59" s="29">
        <v>55</v>
      </c>
      <c r="B59" s="46" t="s">
        <v>73</v>
      </c>
      <c r="C59" s="6" t="s">
        <v>74</v>
      </c>
      <c r="D59" s="6" t="s">
        <v>168</v>
      </c>
      <c r="E59" s="6" t="s">
        <v>224</v>
      </c>
      <c r="F59" s="6" t="s">
        <v>785</v>
      </c>
      <c r="G59" s="6" t="s">
        <v>786</v>
      </c>
      <c r="H59" s="6" t="s">
        <v>54</v>
      </c>
      <c r="I59" s="6" t="s">
        <v>787</v>
      </c>
      <c r="J59" s="6" t="s">
        <v>788</v>
      </c>
      <c r="K59" s="67" t="s">
        <v>789</v>
      </c>
      <c r="L59" s="64">
        <v>5</v>
      </c>
      <c r="M59" s="76" t="s">
        <v>790</v>
      </c>
      <c r="N59" s="77" t="s">
        <v>791</v>
      </c>
      <c r="O59" s="68"/>
    </row>
    <row r="60" ht="342" spans="1:15">
      <c r="A60" s="29">
        <v>56</v>
      </c>
      <c r="B60" s="13" t="s">
        <v>60</v>
      </c>
      <c r="C60" s="6" t="s">
        <v>243</v>
      </c>
      <c r="D60" s="6" t="s">
        <v>62</v>
      </c>
      <c r="E60" s="6" t="s">
        <v>224</v>
      </c>
      <c r="F60" s="6" t="s">
        <v>792</v>
      </c>
      <c r="G60" s="6" t="s">
        <v>793</v>
      </c>
      <c r="H60" s="6" t="s">
        <v>54</v>
      </c>
      <c r="I60" s="6" t="s">
        <v>794</v>
      </c>
      <c r="J60" s="6" t="s">
        <v>795</v>
      </c>
      <c r="K60" s="6" t="s">
        <v>796</v>
      </c>
      <c r="L60" s="64">
        <v>5</v>
      </c>
      <c r="M60" s="6" t="s">
        <v>797</v>
      </c>
      <c r="N60" s="6" t="s">
        <v>798</v>
      </c>
      <c r="O60" s="68"/>
    </row>
    <row r="61" ht="63.75" spans="1:15">
      <c r="A61" s="29">
        <v>57</v>
      </c>
      <c r="B61" s="13" t="s">
        <v>73</v>
      </c>
      <c r="C61" s="47" t="s">
        <v>74</v>
      </c>
      <c r="D61" s="47" t="s">
        <v>168</v>
      </c>
      <c r="E61" s="40" t="s">
        <v>286</v>
      </c>
      <c r="F61" s="40" t="s">
        <v>799</v>
      </c>
      <c r="G61" s="40" t="s">
        <v>800</v>
      </c>
      <c r="H61" s="40" t="s">
        <v>54</v>
      </c>
      <c r="I61" s="40" t="s">
        <v>799</v>
      </c>
      <c r="J61" s="40" t="s">
        <v>801</v>
      </c>
      <c r="K61" s="40" t="s">
        <v>802</v>
      </c>
      <c r="L61" s="54">
        <v>5</v>
      </c>
      <c r="M61" s="40" t="s">
        <v>803</v>
      </c>
      <c r="N61" s="40" t="s">
        <v>804</v>
      </c>
      <c r="O61" s="68"/>
    </row>
    <row r="62" ht="51" spans="1:15">
      <c r="A62" s="29">
        <v>58</v>
      </c>
      <c r="B62" s="13" t="s">
        <v>73</v>
      </c>
      <c r="C62" s="47" t="s">
        <v>74</v>
      </c>
      <c r="D62" s="47" t="s">
        <v>168</v>
      </c>
      <c r="E62" s="40" t="s">
        <v>286</v>
      </c>
      <c r="F62" s="40" t="s">
        <v>805</v>
      </c>
      <c r="G62" s="40" t="s">
        <v>806</v>
      </c>
      <c r="H62" s="40" t="s">
        <v>807</v>
      </c>
      <c r="I62" s="40" t="s">
        <v>805</v>
      </c>
      <c r="J62" s="40" t="s">
        <v>808</v>
      </c>
      <c r="K62" s="40" t="s">
        <v>809</v>
      </c>
      <c r="L62" s="54">
        <v>5</v>
      </c>
      <c r="M62" s="40" t="s">
        <v>810</v>
      </c>
      <c r="N62" s="40" t="s">
        <v>811</v>
      </c>
      <c r="O62" s="68"/>
    </row>
    <row r="63" ht="76.5" spans="1:15">
      <c r="A63" s="29">
        <v>59</v>
      </c>
      <c r="B63" s="13" t="s">
        <v>73</v>
      </c>
      <c r="C63" s="47" t="s">
        <v>74</v>
      </c>
      <c r="D63" s="47" t="s">
        <v>168</v>
      </c>
      <c r="E63" s="40" t="s">
        <v>286</v>
      </c>
      <c r="F63" s="40" t="s">
        <v>812</v>
      </c>
      <c r="G63" s="40" t="s">
        <v>813</v>
      </c>
      <c r="H63" s="40" t="s">
        <v>807</v>
      </c>
      <c r="I63" s="40" t="s">
        <v>812</v>
      </c>
      <c r="J63" s="40" t="s">
        <v>814</v>
      </c>
      <c r="K63" s="40" t="s">
        <v>815</v>
      </c>
      <c r="L63" s="54">
        <v>5</v>
      </c>
      <c r="M63" s="40" t="s">
        <v>816</v>
      </c>
      <c r="N63" s="40" t="s">
        <v>811</v>
      </c>
      <c r="O63" s="68"/>
    </row>
    <row r="64" ht="51" spans="1:15">
      <c r="A64" s="29">
        <v>60</v>
      </c>
      <c r="B64" s="13" t="s">
        <v>60</v>
      </c>
      <c r="C64" s="40" t="s">
        <v>110</v>
      </c>
      <c r="D64" s="40" t="s">
        <v>111</v>
      </c>
      <c r="E64" s="40" t="s">
        <v>286</v>
      </c>
      <c r="F64" s="40" t="s">
        <v>817</v>
      </c>
      <c r="G64" s="40" t="s">
        <v>818</v>
      </c>
      <c r="H64" s="40" t="s">
        <v>135</v>
      </c>
      <c r="I64" s="40" t="s">
        <v>817</v>
      </c>
      <c r="J64" s="40" t="s">
        <v>819</v>
      </c>
      <c r="K64" s="40" t="s">
        <v>818</v>
      </c>
      <c r="L64" s="54">
        <v>5</v>
      </c>
      <c r="M64" s="40" t="s">
        <v>820</v>
      </c>
      <c r="N64" s="40" t="s">
        <v>821</v>
      </c>
      <c r="O64" s="68"/>
    </row>
    <row r="65" ht="97.5" spans="1:15">
      <c r="A65" s="29">
        <v>61</v>
      </c>
      <c r="B65" s="13" t="s">
        <v>73</v>
      </c>
      <c r="C65" s="13" t="s">
        <v>74</v>
      </c>
      <c r="D65" s="13" t="s">
        <v>80</v>
      </c>
      <c r="E65" s="86" t="s">
        <v>85</v>
      </c>
      <c r="F65" s="87" t="s">
        <v>799</v>
      </c>
      <c r="G65" s="86" t="s">
        <v>822</v>
      </c>
      <c r="H65" s="86" t="s">
        <v>54</v>
      </c>
      <c r="I65" s="86" t="s">
        <v>799</v>
      </c>
      <c r="J65" s="86" t="s">
        <v>799</v>
      </c>
      <c r="K65" s="43" t="s">
        <v>823</v>
      </c>
      <c r="L65" s="99">
        <v>5</v>
      </c>
      <c r="M65" s="43" t="s">
        <v>824</v>
      </c>
      <c r="N65" s="111" t="s">
        <v>825</v>
      </c>
      <c r="O65" s="68"/>
    </row>
    <row r="66" ht="48" spans="1:15">
      <c r="A66" s="29">
        <v>62</v>
      </c>
      <c r="B66" s="13" t="s">
        <v>73</v>
      </c>
      <c r="C66" s="13" t="s">
        <v>74</v>
      </c>
      <c r="D66" s="13" t="s">
        <v>80</v>
      </c>
      <c r="E66" s="13" t="s">
        <v>85</v>
      </c>
      <c r="F66" s="13" t="s">
        <v>826</v>
      </c>
      <c r="G66" s="13" t="s">
        <v>827</v>
      </c>
      <c r="H66" s="48" t="s">
        <v>54</v>
      </c>
      <c r="I66" s="13" t="s">
        <v>826</v>
      </c>
      <c r="J66" s="13" t="s">
        <v>828</v>
      </c>
      <c r="K66" s="13" t="s">
        <v>829</v>
      </c>
      <c r="L66" s="99">
        <v>5</v>
      </c>
      <c r="M66" s="13" t="s">
        <v>830</v>
      </c>
      <c r="N66" s="13" t="s">
        <v>831</v>
      </c>
      <c r="O66" s="68"/>
    </row>
    <row r="67" ht="84" spans="1:15">
      <c r="A67" s="29">
        <v>63</v>
      </c>
      <c r="B67" s="13" t="s">
        <v>73</v>
      </c>
      <c r="C67" s="43" t="s">
        <v>74</v>
      </c>
      <c r="D67" s="13" t="s">
        <v>80</v>
      </c>
      <c r="E67" s="43" t="s">
        <v>85</v>
      </c>
      <c r="F67" s="43" t="s">
        <v>832</v>
      </c>
      <c r="G67" s="43" t="s">
        <v>833</v>
      </c>
      <c r="H67" s="43" t="s">
        <v>121</v>
      </c>
      <c r="I67" s="43" t="s">
        <v>834</v>
      </c>
      <c r="J67" s="43" t="s">
        <v>835</v>
      </c>
      <c r="K67" s="43" t="s">
        <v>836</v>
      </c>
      <c r="L67" s="56">
        <v>5</v>
      </c>
      <c r="M67" s="43" t="s">
        <v>837</v>
      </c>
      <c r="N67" s="43" t="s">
        <v>838</v>
      </c>
      <c r="O67" s="68"/>
    </row>
    <row r="68" ht="132" spans="1:15">
      <c r="A68" s="29">
        <v>64</v>
      </c>
      <c r="B68" s="13" t="s">
        <v>73</v>
      </c>
      <c r="C68" s="43" t="s">
        <v>74</v>
      </c>
      <c r="D68" s="13" t="s">
        <v>80</v>
      </c>
      <c r="E68" s="88" t="s">
        <v>85</v>
      </c>
      <c r="F68" s="89" t="s">
        <v>839</v>
      </c>
      <c r="G68" s="89" t="s">
        <v>840</v>
      </c>
      <c r="H68" s="90" t="s">
        <v>54</v>
      </c>
      <c r="I68" s="89" t="s">
        <v>839</v>
      </c>
      <c r="J68" s="89" t="s">
        <v>828</v>
      </c>
      <c r="K68" s="89" t="s">
        <v>841</v>
      </c>
      <c r="L68" s="100">
        <v>5</v>
      </c>
      <c r="M68" s="89" t="s">
        <v>841</v>
      </c>
      <c r="N68" s="89" t="s">
        <v>842</v>
      </c>
      <c r="O68" s="68"/>
    </row>
    <row r="69" ht="60" spans="1:15">
      <c r="A69" s="29">
        <v>65</v>
      </c>
      <c r="B69" s="13" t="s">
        <v>73</v>
      </c>
      <c r="C69" s="13" t="s">
        <v>74</v>
      </c>
      <c r="D69" s="13" t="s">
        <v>843</v>
      </c>
      <c r="E69" s="13" t="s">
        <v>844</v>
      </c>
      <c r="F69" s="13" t="s">
        <v>845</v>
      </c>
      <c r="G69" s="13" t="s">
        <v>846</v>
      </c>
      <c r="H69" s="13" t="s">
        <v>135</v>
      </c>
      <c r="I69" s="13" t="s">
        <v>847</v>
      </c>
      <c r="J69" s="40" t="s">
        <v>848</v>
      </c>
      <c r="K69" s="13" t="s">
        <v>849</v>
      </c>
      <c r="L69" s="53">
        <v>10</v>
      </c>
      <c r="M69" s="13" t="s">
        <v>850</v>
      </c>
      <c r="N69" s="13" t="s">
        <v>851</v>
      </c>
      <c r="O69" s="68"/>
    </row>
    <row r="70" ht="60" spans="1:15">
      <c r="A70" s="29">
        <v>66</v>
      </c>
      <c r="B70" s="13" t="s">
        <v>73</v>
      </c>
      <c r="C70" s="13" t="s">
        <v>74</v>
      </c>
      <c r="D70" s="13" t="s">
        <v>843</v>
      </c>
      <c r="E70" s="13" t="s">
        <v>844</v>
      </c>
      <c r="F70" s="13" t="s">
        <v>852</v>
      </c>
      <c r="G70" s="13" t="s">
        <v>853</v>
      </c>
      <c r="H70" s="13" t="s">
        <v>54</v>
      </c>
      <c r="I70" s="13" t="s">
        <v>854</v>
      </c>
      <c r="J70" s="13" t="s">
        <v>855</v>
      </c>
      <c r="K70" s="13" t="s">
        <v>856</v>
      </c>
      <c r="L70" s="53">
        <v>5</v>
      </c>
      <c r="M70" s="13" t="s">
        <v>857</v>
      </c>
      <c r="N70" s="13" t="s">
        <v>858</v>
      </c>
      <c r="O70" s="68"/>
    </row>
    <row r="71" ht="48" spans="1:15">
      <c r="A71" s="29">
        <v>67</v>
      </c>
      <c r="B71" s="13" t="s">
        <v>73</v>
      </c>
      <c r="C71" s="13" t="s">
        <v>74</v>
      </c>
      <c r="D71" s="13" t="s">
        <v>80</v>
      </c>
      <c r="E71" s="13" t="s">
        <v>844</v>
      </c>
      <c r="F71" s="13" t="s">
        <v>859</v>
      </c>
      <c r="G71" s="13" t="s">
        <v>860</v>
      </c>
      <c r="H71" s="13" t="s">
        <v>54</v>
      </c>
      <c r="I71" s="13" t="s">
        <v>861</v>
      </c>
      <c r="J71" s="13" t="s">
        <v>859</v>
      </c>
      <c r="K71" s="13" t="s">
        <v>862</v>
      </c>
      <c r="L71" s="53">
        <v>5</v>
      </c>
      <c r="M71" s="13" t="s">
        <v>863</v>
      </c>
      <c r="N71" s="13" t="s">
        <v>864</v>
      </c>
      <c r="O71" s="68"/>
    </row>
    <row r="72" ht="60" spans="1:15">
      <c r="A72" s="29">
        <v>68</v>
      </c>
      <c r="B72" s="13" t="s">
        <v>73</v>
      </c>
      <c r="C72" s="13" t="s">
        <v>865</v>
      </c>
      <c r="D72" s="13" t="s">
        <v>80</v>
      </c>
      <c r="E72" s="13" t="s">
        <v>844</v>
      </c>
      <c r="F72" s="13" t="s">
        <v>866</v>
      </c>
      <c r="G72" s="13" t="s">
        <v>867</v>
      </c>
      <c r="H72" s="13" t="s">
        <v>54</v>
      </c>
      <c r="I72" s="13" t="s">
        <v>866</v>
      </c>
      <c r="J72" s="13" t="s">
        <v>868</v>
      </c>
      <c r="K72" s="13" t="s">
        <v>869</v>
      </c>
      <c r="L72" s="53">
        <v>5</v>
      </c>
      <c r="M72" s="13" t="s">
        <v>870</v>
      </c>
      <c r="N72" s="13" t="s">
        <v>871</v>
      </c>
      <c r="O72" s="68"/>
    </row>
    <row r="73" ht="96" spans="1:15">
      <c r="A73" s="29">
        <v>69</v>
      </c>
      <c r="B73" s="13" t="s">
        <v>73</v>
      </c>
      <c r="C73" s="13" t="s">
        <v>48</v>
      </c>
      <c r="D73" s="13" t="s">
        <v>872</v>
      </c>
      <c r="E73" s="13" t="s">
        <v>844</v>
      </c>
      <c r="F73" s="13" t="s">
        <v>873</v>
      </c>
      <c r="G73" s="13" t="s">
        <v>874</v>
      </c>
      <c r="H73" s="13" t="s">
        <v>135</v>
      </c>
      <c r="I73" s="13" t="s">
        <v>875</v>
      </c>
      <c r="J73" s="13" t="s">
        <v>876</v>
      </c>
      <c r="K73" s="13" t="s">
        <v>877</v>
      </c>
      <c r="L73" s="53">
        <v>10</v>
      </c>
      <c r="M73" s="13" t="s">
        <v>878</v>
      </c>
      <c r="N73" s="13" t="s">
        <v>879</v>
      </c>
      <c r="O73" s="68"/>
    </row>
    <row r="74" ht="90" spans="1:15">
      <c r="A74" s="29">
        <v>70</v>
      </c>
      <c r="B74" s="13" t="s">
        <v>60</v>
      </c>
      <c r="C74" s="78" t="s">
        <v>243</v>
      </c>
      <c r="D74" s="78" t="s">
        <v>62</v>
      </c>
      <c r="E74" s="78" t="s">
        <v>63</v>
      </c>
      <c r="F74" s="78" t="s">
        <v>880</v>
      </c>
      <c r="G74" s="78" t="s">
        <v>881</v>
      </c>
      <c r="H74" s="78" t="s">
        <v>466</v>
      </c>
      <c r="I74" s="78" t="s">
        <v>882</v>
      </c>
      <c r="J74" s="78" t="s">
        <v>880</v>
      </c>
      <c r="K74" s="78" t="s">
        <v>883</v>
      </c>
      <c r="L74" s="101">
        <v>5</v>
      </c>
      <c r="M74" s="78" t="s">
        <v>884</v>
      </c>
      <c r="N74" s="78" t="s">
        <v>885</v>
      </c>
      <c r="O74" s="68"/>
    </row>
    <row r="75" ht="90" spans="1:15">
      <c r="A75" s="29">
        <v>71</v>
      </c>
      <c r="B75" s="13" t="s">
        <v>60</v>
      </c>
      <c r="C75" s="78" t="s">
        <v>243</v>
      </c>
      <c r="D75" s="78" t="s">
        <v>62</v>
      </c>
      <c r="E75" s="78" t="s">
        <v>63</v>
      </c>
      <c r="F75" s="78" t="s">
        <v>886</v>
      </c>
      <c r="G75" s="78" t="s">
        <v>887</v>
      </c>
      <c r="H75" s="78" t="s">
        <v>466</v>
      </c>
      <c r="I75" s="78" t="s">
        <v>886</v>
      </c>
      <c r="J75" s="78" t="s">
        <v>886</v>
      </c>
      <c r="K75" s="78" t="s">
        <v>888</v>
      </c>
      <c r="L75" s="101">
        <v>5</v>
      </c>
      <c r="M75" s="78" t="s">
        <v>884</v>
      </c>
      <c r="N75" s="78" t="s">
        <v>885</v>
      </c>
      <c r="O75" s="68"/>
    </row>
    <row r="76" ht="150" spans="1:15">
      <c r="A76" s="29">
        <v>72</v>
      </c>
      <c r="B76" s="13" t="s">
        <v>73</v>
      </c>
      <c r="C76" s="78" t="s">
        <v>243</v>
      </c>
      <c r="D76" s="78" t="s">
        <v>80</v>
      </c>
      <c r="E76" s="78" t="s">
        <v>63</v>
      </c>
      <c r="F76" s="91" t="s">
        <v>889</v>
      </c>
      <c r="G76" s="78" t="s">
        <v>890</v>
      </c>
      <c r="H76" s="78" t="s">
        <v>891</v>
      </c>
      <c r="I76" s="91" t="s">
        <v>889</v>
      </c>
      <c r="J76" s="91" t="s">
        <v>889</v>
      </c>
      <c r="K76" s="78" t="s">
        <v>892</v>
      </c>
      <c r="L76" s="101">
        <v>5</v>
      </c>
      <c r="M76" s="78" t="s">
        <v>884</v>
      </c>
      <c r="N76" s="78" t="s">
        <v>893</v>
      </c>
      <c r="O76" s="68"/>
    </row>
    <row r="77" ht="84" spans="1:15">
      <c r="A77" s="29">
        <v>73</v>
      </c>
      <c r="B77" s="13" t="s">
        <v>73</v>
      </c>
      <c r="C77" s="13" t="s">
        <v>74</v>
      </c>
      <c r="D77" s="79" t="s">
        <v>894</v>
      </c>
      <c r="E77" s="13" t="s">
        <v>895</v>
      </c>
      <c r="F77" s="13" t="s">
        <v>896</v>
      </c>
      <c r="G77" s="79" t="s">
        <v>897</v>
      </c>
      <c r="H77" s="92" t="s">
        <v>466</v>
      </c>
      <c r="I77" s="50" t="s">
        <v>896</v>
      </c>
      <c r="J77" s="13" t="s">
        <v>898</v>
      </c>
      <c r="K77" s="12" t="s">
        <v>899</v>
      </c>
      <c r="L77" s="102">
        <v>5</v>
      </c>
      <c r="M77" s="13" t="s">
        <v>900</v>
      </c>
      <c r="N77" s="112" t="s">
        <v>901</v>
      </c>
      <c r="O77" s="68"/>
    </row>
    <row r="78" ht="72" spans="1:15">
      <c r="A78" s="29">
        <v>74</v>
      </c>
      <c r="B78" s="13" t="s">
        <v>73</v>
      </c>
      <c r="C78" s="13" t="s">
        <v>74</v>
      </c>
      <c r="D78" s="13" t="s">
        <v>80</v>
      </c>
      <c r="E78" s="13" t="s">
        <v>895</v>
      </c>
      <c r="F78" s="13" t="s">
        <v>902</v>
      </c>
      <c r="G78" s="13" t="s">
        <v>903</v>
      </c>
      <c r="H78" s="13" t="s">
        <v>54</v>
      </c>
      <c r="I78" s="13" t="s">
        <v>902</v>
      </c>
      <c r="J78" s="13" t="s">
        <v>898</v>
      </c>
      <c r="K78" s="23" t="s">
        <v>904</v>
      </c>
      <c r="L78" s="53">
        <v>10</v>
      </c>
      <c r="M78" s="23" t="s">
        <v>905</v>
      </c>
      <c r="N78" s="13" t="s">
        <v>906</v>
      </c>
      <c r="O78" s="68"/>
    </row>
    <row r="79" ht="60" spans="1:15">
      <c r="A79" s="29">
        <v>75</v>
      </c>
      <c r="B79" s="13" t="s">
        <v>73</v>
      </c>
      <c r="C79" s="13" t="s">
        <v>74</v>
      </c>
      <c r="D79" s="79" t="s">
        <v>894</v>
      </c>
      <c r="E79" s="13" t="s">
        <v>895</v>
      </c>
      <c r="F79" s="13" t="s">
        <v>907</v>
      </c>
      <c r="G79" s="13" t="s">
        <v>908</v>
      </c>
      <c r="H79" s="13" t="s">
        <v>466</v>
      </c>
      <c r="I79" s="13" t="s">
        <v>907</v>
      </c>
      <c r="J79" s="13" t="s">
        <v>898</v>
      </c>
      <c r="K79" s="13" t="s">
        <v>909</v>
      </c>
      <c r="L79" s="53">
        <v>5</v>
      </c>
      <c r="M79" s="13" t="s">
        <v>910</v>
      </c>
      <c r="N79" s="13" t="s">
        <v>911</v>
      </c>
      <c r="O79" s="68"/>
    </row>
    <row r="80" ht="72" spans="1:15">
      <c r="A80" s="29">
        <v>76</v>
      </c>
      <c r="B80" s="13" t="s">
        <v>73</v>
      </c>
      <c r="C80" s="13" t="s">
        <v>74</v>
      </c>
      <c r="D80" s="13" t="s">
        <v>912</v>
      </c>
      <c r="E80" s="13" t="s">
        <v>895</v>
      </c>
      <c r="F80" s="13" t="s">
        <v>913</v>
      </c>
      <c r="G80" s="13" t="s">
        <v>914</v>
      </c>
      <c r="H80" s="13" t="s">
        <v>466</v>
      </c>
      <c r="I80" s="13" t="s">
        <v>913</v>
      </c>
      <c r="J80" s="13" t="s">
        <v>898</v>
      </c>
      <c r="K80" s="13" t="s">
        <v>915</v>
      </c>
      <c r="L80" s="53">
        <v>5</v>
      </c>
      <c r="M80" s="13" t="s">
        <v>916</v>
      </c>
      <c r="N80" s="13" t="s">
        <v>917</v>
      </c>
      <c r="O80" s="68"/>
    </row>
    <row r="81" ht="72" spans="1:15">
      <c r="A81" s="29">
        <v>77</v>
      </c>
      <c r="B81" s="13" t="s">
        <v>73</v>
      </c>
      <c r="C81" s="13" t="s">
        <v>353</v>
      </c>
      <c r="D81" s="13" t="s">
        <v>918</v>
      </c>
      <c r="E81" s="13" t="s">
        <v>895</v>
      </c>
      <c r="F81" s="13" t="s">
        <v>919</v>
      </c>
      <c r="G81" s="13" t="s">
        <v>920</v>
      </c>
      <c r="H81" s="13" t="s">
        <v>466</v>
      </c>
      <c r="I81" s="13" t="s">
        <v>919</v>
      </c>
      <c r="J81" s="13" t="s">
        <v>898</v>
      </c>
      <c r="K81" s="13" t="s">
        <v>921</v>
      </c>
      <c r="L81" s="53">
        <v>5</v>
      </c>
      <c r="M81" s="13" t="s">
        <v>922</v>
      </c>
      <c r="N81" s="13" t="s">
        <v>923</v>
      </c>
      <c r="O81" s="68"/>
    </row>
    <row r="82" ht="84" spans="1:15">
      <c r="A82" s="29">
        <v>78</v>
      </c>
      <c r="B82" s="13" t="s">
        <v>73</v>
      </c>
      <c r="C82" s="13" t="s">
        <v>353</v>
      </c>
      <c r="D82" s="13" t="s">
        <v>924</v>
      </c>
      <c r="E82" s="13" t="s">
        <v>895</v>
      </c>
      <c r="F82" s="13" t="s">
        <v>925</v>
      </c>
      <c r="G82" s="13" t="s">
        <v>924</v>
      </c>
      <c r="H82" s="13" t="s">
        <v>466</v>
      </c>
      <c r="I82" s="13" t="s">
        <v>925</v>
      </c>
      <c r="J82" s="13" t="s">
        <v>898</v>
      </c>
      <c r="K82" s="13" t="s">
        <v>926</v>
      </c>
      <c r="L82" s="53">
        <v>5</v>
      </c>
      <c r="M82" s="13" t="s">
        <v>927</v>
      </c>
      <c r="N82" s="13" t="s">
        <v>928</v>
      </c>
      <c r="O82" s="68"/>
    </row>
    <row r="83" ht="33.75" spans="1:15">
      <c r="A83" s="29">
        <v>79</v>
      </c>
      <c r="B83" s="13" t="s">
        <v>60</v>
      </c>
      <c r="C83" s="32" t="s">
        <v>243</v>
      </c>
      <c r="D83" s="80" t="s">
        <v>62</v>
      </c>
      <c r="E83" s="80" t="s">
        <v>929</v>
      </c>
      <c r="F83" s="80" t="s">
        <v>930</v>
      </c>
      <c r="G83" s="80" t="s">
        <v>931</v>
      </c>
      <c r="H83" s="80" t="s">
        <v>54</v>
      </c>
      <c r="I83" s="80" t="s">
        <v>932</v>
      </c>
      <c r="J83" s="80" t="s">
        <v>930</v>
      </c>
      <c r="K83" s="80" t="s">
        <v>933</v>
      </c>
      <c r="L83" s="103">
        <v>5</v>
      </c>
      <c r="M83" s="113" t="s">
        <v>934</v>
      </c>
      <c r="N83" s="80" t="s">
        <v>935</v>
      </c>
      <c r="O83" s="68"/>
    </row>
    <row r="84" ht="90" spans="1:15">
      <c r="A84" s="29">
        <v>80</v>
      </c>
      <c r="B84" s="13" t="s">
        <v>73</v>
      </c>
      <c r="C84" s="80" t="s">
        <v>257</v>
      </c>
      <c r="D84" s="80" t="s">
        <v>936</v>
      </c>
      <c r="E84" s="80" t="s">
        <v>929</v>
      </c>
      <c r="F84" s="80" t="s">
        <v>937</v>
      </c>
      <c r="G84" s="80" t="s">
        <v>938</v>
      </c>
      <c r="H84" s="80" t="s">
        <v>54</v>
      </c>
      <c r="I84" s="80" t="s">
        <v>937</v>
      </c>
      <c r="J84" s="80" t="s">
        <v>937</v>
      </c>
      <c r="K84" s="32" t="s">
        <v>939</v>
      </c>
      <c r="L84" s="103">
        <v>5</v>
      </c>
      <c r="M84" s="32" t="s">
        <v>940</v>
      </c>
      <c r="N84" s="32" t="s">
        <v>941</v>
      </c>
      <c r="O84" s="68"/>
    </row>
    <row r="85" ht="110.25" spans="1:15">
      <c r="A85" s="29">
        <v>81</v>
      </c>
      <c r="B85" s="13" t="s">
        <v>73</v>
      </c>
      <c r="C85" s="13" t="s">
        <v>74</v>
      </c>
      <c r="D85" s="13" t="s">
        <v>942</v>
      </c>
      <c r="E85" s="93" t="s">
        <v>943</v>
      </c>
      <c r="F85" s="93" t="s">
        <v>944</v>
      </c>
      <c r="G85" s="93" t="s">
        <v>945</v>
      </c>
      <c r="H85" s="93" t="s">
        <v>210</v>
      </c>
      <c r="I85" s="93" t="s">
        <v>946</v>
      </c>
      <c r="J85" s="93" t="s">
        <v>944</v>
      </c>
      <c r="K85" s="93" t="s">
        <v>947</v>
      </c>
      <c r="L85" s="104">
        <v>5</v>
      </c>
      <c r="M85" s="93" t="s">
        <v>948</v>
      </c>
      <c r="N85" s="13" t="s">
        <v>949</v>
      </c>
      <c r="O85" s="68"/>
    </row>
    <row r="86" ht="110.25" spans="1:15">
      <c r="A86" s="29">
        <v>82</v>
      </c>
      <c r="B86" s="13" t="s">
        <v>73</v>
      </c>
      <c r="C86" s="13" t="s">
        <v>74</v>
      </c>
      <c r="D86" s="13" t="s">
        <v>942</v>
      </c>
      <c r="E86" s="93" t="s">
        <v>943</v>
      </c>
      <c r="F86" s="94" t="s">
        <v>950</v>
      </c>
      <c r="G86" s="94" t="s">
        <v>951</v>
      </c>
      <c r="H86" s="94" t="s">
        <v>952</v>
      </c>
      <c r="I86" s="94" t="s">
        <v>953</v>
      </c>
      <c r="J86" s="94" t="s">
        <v>950</v>
      </c>
      <c r="K86" s="94" t="s">
        <v>954</v>
      </c>
      <c r="L86" s="105">
        <v>5</v>
      </c>
      <c r="M86" s="93" t="s">
        <v>955</v>
      </c>
      <c r="N86" s="13" t="s">
        <v>956</v>
      </c>
      <c r="O86" s="68"/>
    </row>
    <row r="87" ht="157.5" spans="1:15">
      <c r="A87" s="29">
        <v>83</v>
      </c>
      <c r="B87" s="13" t="s">
        <v>73</v>
      </c>
      <c r="C87" s="13" t="s">
        <v>74</v>
      </c>
      <c r="D87" s="13" t="s">
        <v>75</v>
      </c>
      <c r="E87" s="93" t="s">
        <v>943</v>
      </c>
      <c r="F87" s="40" t="s">
        <v>957</v>
      </c>
      <c r="G87" s="40" t="s">
        <v>958</v>
      </c>
      <c r="H87" s="40" t="s">
        <v>54</v>
      </c>
      <c r="I87" s="40" t="s">
        <v>959</v>
      </c>
      <c r="J87" s="40" t="s">
        <v>960</v>
      </c>
      <c r="K87" s="40" t="s">
        <v>961</v>
      </c>
      <c r="L87" s="54">
        <v>5</v>
      </c>
      <c r="M87" s="93" t="s">
        <v>962</v>
      </c>
      <c r="N87" s="40" t="s">
        <v>963</v>
      </c>
      <c r="O87" s="68"/>
    </row>
    <row r="88" ht="102" spans="1:15">
      <c r="A88" s="29">
        <v>84</v>
      </c>
      <c r="B88" s="13" t="s">
        <v>73</v>
      </c>
      <c r="C88" s="13" t="s">
        <v>74</v>
      </c>
      <c r="D88" s="13" t="s">
        <v>75</v>
      </c>
      <c r="E88" s="93" t="s">
        <v>943</v>
      </c>
      <c r="F88" s="95" t="s">
        <v>964</v>
      </c>
      <c r="G88" s="96" t="s">
        <v>965</v>
      </c>
      <c r="H88" s="96" t="s">
        <v>966</v>
      </c>
      <c r="I88" s="6" t="s">
        <v>967</v>
      </c>
      <c r="J88" s="96" t="s">
        <v>968</v>
      </c>
      <c r="K88" s="95" t="s">
        <v>969</v>
      </c>
      <c r="L88" s="106">
        <v>5</v>
      </c>
      <c r="M88" s="93" t="s">
        <v>970</v>
      </c>
      <c r="N88" s="40" t="s">
        <v>971</v>
      </c>
      <c r="O88" s="68"/>
    </row>
    <row r="89" ht="42" spans="1:15">
      <c r="A89" s="29">
        <v>85</v>
      </c>
      <c r="B89" s="13" t="s">
        <v>73</v>
      </c>
      <c r="C89" s="81" t="s">
        <v>74</v>
      </c>
      <c r="D89" s="81" t="s">
        <v>168</v>
      </c>
      <c r="E89" s="81" t="s">
        <v>972</v>
      </c>
      <c r="F89" s="81" t="s">
        <v>973</v>
      </c>
      <c r="G89" s="81" t="s">
        <v>974</v>
      </c>
      <c r="H89" s="81" t="s">
        <v>807</v>
      </c>
      <c r="I89" s="81" t="s">
        <v>973</v>
      </c>
      <c r="J89" s="81" t="s">
        <v>975</v>
      </c>
      <c r="K89" s="81" t="s">
        <v>976</v>
      </c>
      <c r="L89" s="81">
        <v>5</v>
      </c>
      <c r="M89" s="81" t="s">
        <v>977</v>
      </c>
      <c r="N89" s="81" t="s">
        <v>978</v>
      </c>
      <c r="O89" s="68"/>
    </row>
    <row r="90" ht="42" spans="1:15">
      <c r="A90" s="29">
        <v>86</v>
      </c>
      <c r="B90" s="13" t="s">
        <v>60</v>
      </c>
      <c r="C90" s="82" t="s">
        <v>243</v>
      </c>
      <c r="D90" s="82" t="s">
        <v>62</v>
      </c>
      <c r="E90" s="81" t="s">
        <v>972</v>
      </c>
      <c r="F90" s="81" t="s">
        <v>979</v>
      </c>
      <c r="G90" s="82" t="s">
        <v>980</v>
      </c>
      <c r="H90" s="82" t="s">
        <v>807</v>
      </c>
      <c r="I90" s="81" t="s">
        <v>979</v>
      </c>
      <c r="J90" s="81" t="s">
        <v>981</v>
      </c>
      <c r="K90" s="82" t="s">
        <v>982</v>
      </c>
      <c r="L90" s="81">
        <v>5</v>
      </c>
      <c r="M90" s="82" t="s">
        <v>982</v>
      </c>
      <c r="N90" s="82" t="s">
        <v>983</v>
      </c>
      <c r="O90" s="68"/>
    </row>
    <row r="91" ht="63" spans="1:15">
      <c r="A91" s="29">
        <v>87</v>
      </c>
      <c r="B91" s="13" t="s">
        <v>73</v>
      </c>
      <c r="C91" s="81" t="s">
        <v>74</v>
      </c>
      <c r="D91" s="81" t="s">
        <v>214</v>
      </c>
      <c r="E91" s="81" t="s">
        <v>972</v>
      </c>
      <c r="F91" s="81" t="s">
        <v>984</v>
      </c>
      <c r="G91" s="81" t="s">
        <v>985</v>
      </c>
      <c r="H91" s="81" t="s">
        <v>54</v>
      </c>
      <c r="I91" s="81" t="s">
        <v>986</v>
      </c>
      <c r="J91" s="81" t="s">
        <v>987</v>
      </c>
      <c r="K91" s="81" t="s">
        <v>988</v>
      </c>
      <c r="L91" s="81">
        <v>5</v>
      </c>
      <c r="M91" s="81" t="s">
        <v>989</v>
      </c>
      <c r="N91" s="82" t="s">
        <v>990</v>
      </c>
      <c r="O91" s="68"/>
    </row>
    <row r="92" ht="31.5" spans="1:15">
      <c r="A92" s="29">
        <v>88</v>
      </c>
      <c r="B92" s="13" t="s">
        <v>73</v>
      </c>
      <c r="C92" s="81" t="s">
        <v>74</v>
      </c>
      <c r="D92" s="81" t="s">
        <v>214</v>
      </c>
      <c r="E92" s="81" t="s">
        <v>972</v>
      </c>
      <c r="F92" s="81" t="s">
        <v>991</v>
      </c>
      <c r="G92" s="81" t="s">
        <v>992</v>
      </c>
      <c r="H92" s="81" t="s">
        <v>807</v>
      </c>
      <c r="I92" s="81" t="s">
        <v>991</v>
      </c>
      <c r="J92" s="81" t="s">
        <v>993</v>
      </c>
      <c r="K92" s="81" t="s">
        <v>994</v>
      </c>
      <c r="L92" s="81">
        <v>5</v>
      </c>
      <c r="M92" s="81" t="s">
        <v>995</v>
      </c>
      <c r="N92" s="82" t="s">
        <v>990</v>
      </c>
      <c r="O92" s="68"/>
    </row>
    <row r="93" ht="89.25" spans="1:15">
      <c r="A93" s="29">
        <v>89</v>
      </c>
      <c r="B93" s="13" t="s">
        <v>73</v>
      </c>
      <c r="C93" s="83" t="s">
        <v>74</v>
      </c>
      <c r="D93" s="83" t="s">
        <v>80</v>
      </c>
      <c r="E93" s="83" t="s">
        <v>173</v>
      </c>
      <c r="F93" s="83" t="s">
        <v>996</v>
      </c>
      <c r="G93" s="83" t="s">
        <v>997</v>
      </c>
      <c r="H93" s="83" t="s">
        <v>54</v>
      </c>
      <c r="I93" s="83" t="s">
        <v>996</v>
      </c>
      <c r="J93" s="83" t="s">
        <v>177</v>
      </c>
      <c r="K93" s="83" t="s">
        <v>998</v>
      </c>
      <c r="L93" s="107">
        <v>5</v>
      </c>
      <c r="M93" s="108" t="s">
        <v>999</v>
      </c>
      <c r="N93" s="83" t="s">
        <v>1000</v>
      </c>
      <c r="O93" s="68"/>
    </row>
    <row r="94" ht="89.25" spans="1:15">
      <c r="A94" s="29">
        <v>90</v>
      </c>
      <c r="B94" s="13" t="s">
        <v>73</v>
      </c>
      <c r="C94" s="83" t="s">
        <v>74</v>
      </c>
      <c r="D94" s="83" t="s">
        <v>80</v>
      </c>
      <c r="E94" s="83" t="s">
        <v>173</v>
      </c>
      <c r="F94" s="83" t="s">
        <v>1001</v>
      </c>
      <c r="G94" s="83" t="s">
        <v>1002</v>
      </c>
      <c r="H94" s="83" t="s">
        <v>121</v>
      </c>
      <c r="I94" s="83" t="s">
        <v>1003</v>
      </c>
      <c r="J94" s="83" t="s">
        <v>177</v>
      </c>
      <c r="K94" s="83" t="s">
        <v>1004</v>
      </c>
      <c r="L94" s="107">
        <v>5</v>
      </c>
      <c r="M94" s="83" t="s">
        <v>1005</v>
      </c>
      <c r="N94" s="83" t="s">
        <v>1006</v>
      </c>
      <c r="O94" s="68"/>
    </row>
    <row r="95" ht="153" spans="1:15">
      <c r="A95" s="29">
        <v>91</v>
      </c>
      <c r="B95" s="13" t="s">
        <v>73</v>
      </c>
      <c r="C95" s="83" t="s">
        <v>74</v>
      </c>
      <c r="D95" s="83" t="s">
        <v>1007</v>
      </c>
      <c r="E95" s="83" t="s">
        <v>173</v>
      </c>
      <c r="F95" s="97" t="s">
        <v>1008</v>
      </c>
      <c r="G95" s="83" t="s">
        <v>1009</v>
      </c>
      <c r="H95" s="83" t="s">
        <v>54</v>
      </c>
      <c r="I95" s="108" t="s">
        <v>1010</v>
      </c>
      <c r="J95" s="108" t="s">
        <v>177</v>
      </c>
      <c r="K95" s="109" t="s">
        <v>1011</v>
      </c>
      <c r="L95" s="107">
        <v>10</v>
      </c>
      <c r="M95" s="83" t="s">
        <v>1012</v>
      </c>
      <c r="N95" s="83" t="s">
        <v>1013</v>
      </c>
      <c r="O95" s="68"/>
    </row>
    <row r="96" ht="165.75" spans="1:15">
      <c r="A96" s="29">
        <v>92</v>
      </c>
      <c r="B96" s="13" t="s">
        <v>73</v>
      </c>
      <c r="C96" s="83" t="s">
        <v>257</v>
      </c>
      <c r="D96" s="83" t="s">
        <v>1014</v>
      </c>
      <c r="E96" s="83" t="s">
        <v>173</v>
      </c>
      <c r="F96" s="83" t="s">
        <v>1015</v>
      </c>
      <c r="G96" s="83" t="s">
        <v>1016</v>
      </c>
      <c r="H96" s="83" t="s">
        <v>54</v>
      </c>
      <c r="I96" s="83" t="s">
        <v>1017</v>
      </c>
      <c r="J96" s="83" t="s">
        <v>177</v>
      </c>
      <c r="K96" s="83" t="s">
        <v>1018</v>
      </c>
      <c r="L96" s="107">
        <v>5</v>
      </c>
      <c r="M96" s="83" t="s">
        <v>1019</v>
      </c>
      <c r="N96" s="83" t="s">
        <v>1020</v>
      </c>
      <c r="O96" s="68"/>
    </row>
    <row r="97" ht="36" spans="1:15">
      <c r="A97" s="29">
        <v>93</v>
      </c>
      <c r="B97" s="13" t="s">
        <v>73</v>
      </c>
      <c r="C97" s="23" t="s">
        <v>117</v>
      </c>
      <c r="D97" s="23" t="s">
        <v>80</v>
      </c>
      <c r="E97" s="23" t="s">
        <v>275</v>
      </c>
      <c r="F97" s="98" t="s">
        <v>1021</v>
      </c>
      <c r="G97" s="23" t="s">
        <v>1022</v>
      </c>
      <c r="H97" s="8" t="s">
        <v>807</v>
      </c>
      <c r="I97" s="110" t="s">
        <v>1023</v>
      </c>
      <c r="J97" s="110" t="s">
        <v>1021</v>
      </c>
      <c r="K97" s="23" t="s">
        <v>1024</v>
      </c>
      <c r="L97" s="23">
        <v>5</v>
      </c>
      <c r="M97" s="23" t="s">
        <v>1025</v>
      </c>
      <c r="N97" s="114" t="s">
        <v>1026</v>
      </c>
      <c r="O97" s="68"/>
    </row>
    <row r="98" ht="48" spans="1:15">
      <c r="A98" s="29">
        <v>94</v>
      </c>
      <c r="B98" s="13" t="s">
        <v>73</v>
      </c>
      <c r="C98" s="13" t="s">
        <v>74</v>
      </c>
      <c r="D98" s="13" t="s">
        <v>75</v>
      </c>
      <c r="E98" s="23" t="s">
        <v>275</v>
      </c>
      <c r="F98" s="98" t="s">
        <v>1027</v>
      </c>
      <c r="G98" s="23" t="s">
        <v>1007</v>
      </c>
      <c r="H98" s="8" t="s">
        <v>54</v>
      </c>
      <c r="I98" s="110" t="s">
        <v>1028</v>
      </c>
      <c r="J98" s="110" t="s">
        <v>1027</v>
      </c>
      <c r="K98" s="23" t="s">
        <v>1029</v>
      </c>
      <c r="L98" s="23">
        <v>5</v>
      </c>
      <c r="M98" s="23" t="s">
        <v>1030</v>
      </c>
      <c r="N98" s="114" t="s">
        <v>1031</v>
      </c>
      <c r="O98" s="68"/>
    </row>
    <row r="99" ht="72" spans="1:15">
      <c r="A99" s="29">
        <v>95</v>
      </c>
      <c r="B99" s="13" t="s">
        <v>73</v>
      </c>
      <c r="C99" s="13" t="s">
        <v>74</v>
      </c>
      <c r="D99" s="13" t="s">
        <v>80</v>
      </c>
      <c r="E99" s="23" t="s">
        <v>275</v>
      </c>
      <c r="F99" s="98" t="s">
        <v>1032</v>
      </c>
      <c r="G99" s="23" t="s">
        <v>1033</v>
      </c>
      <c r="H99" s="8" t="s">
        <v>807</v>
      </c>
      <c r="I99" s="110" t="s">
        <v>1034</v>
      </c>
      <c r="J99" s="110" t="s">
        <v>1032</v>
      </c>
      <c r="K99" s="23" t="s">
        <v>1035</v>
      </c>
      <c r="L99" s="23">
        <v>5</v>
      </c>
      <c r="M99" s="114" t="s">
        <v>1036</v>
      </c>
      <c r="N99" s="114" t="s">
        <v>1037</v>
      </c>
      <c r="O99" s="68"/>
    </row>
    <row r="100" ht="36" spans="1:15">
      <c r="A100" s="29">
        <v>96</v>
      </c>
      <c r="B100" s="13" t="s">
        <v>73</v>
      </c>
      <c r="C100" s="13" t="s">
        <v>74</v>
      </c>
      <c r="D100" s="13" t="s">
        <v>75</v>
      </c>
      <c r="E100" s="23" t="s">
        <v>275</v>
      </c>
      <c r="F100" s="98" t="s">
        <v>1038</v>
      </c>
      <c r="G100" s="23" t="s">
        <v>1039</v>
      </c>
      <c r="H100" s="8" t="s">
        <v>807</v>
      </c>
      <c r="I100" s="110" t="s">
        <v>1038</v>
      </c>
      <c r="J100" s="110" t="s">
        <v>1040</v>
      </c>
      <c r="K100" s="23" t="s">
        <v>1041</v>
      </c>
      <c r="L100" s="23">
        <v>5</v>
      </c>
      <c r="M100" s="114" t="s">
        <v>1042</v>
      </c>
      <c r="N100" s="114" t="s">
        <v>1043</v>
      </c>
      <c r="O100" s="68"/>
    </row>
    <row r="101" ht="96" spans="1:15">
      <c r="A101" s="29">
        <v>97</v>
      </c>
      <c r="B101" s="13" t="s">
        <v>73</v>
      </c>
      <c r="C101" s="23" t="s">
        <v>74</v>
      </c>
      <c r="D101" s="23" t="s">
        <v>80</v>
      </c>
      <c r="E101" s="23" t="s">
        <v>275</v>
      </c>
      <c r="F101" s="98" t="s">
        <v>1044</v>
      </c>
      <c r="G101" s="23" t="s">
        <v>1045</v>
      </c>
      <c r="H101" s="8" t="s">
        <v>54</v>
      </c>
      <c r="I101" s="110" t="s">
        <v>1044</v>
      </c>
      <c r="J101" s="98" t="s">
        <v>1044</v>
      </c>
      <c r="K101" s="23" t="s">
        <v>1046</v>
      </c>
      <c r="L101" s="23">
        <v>5</v>
      </c>
      <c r="M101" s="114" t="s">
        <v>1047</v>
      </c>
      <c r="N101" s="114" t="s">
        <v>1048</v>
      </c>
      <c r="O101" s="68"/>
    </row>
    <row r="102" ht="36" spans="1:15">
      <c r="A102" s="29">
        <v>98</v>
      </c>
      <c r="B102" s="13" t="s">
        <v>73</v>
      </c>
      <c r="C102" s="13" t="s">
        <v>74</v>
      </c>
      <c r="D102" s="13" t="s">
        <v>75</v>
      </c>
      <c r="E102" s="23" t="s">
        <v>275</v>
      </c>
      <c r="F102" s="98" t="s">
        <v>1049</v>
      </c>
      <c r="G102" s="23" t="s">
        <v>1050</v>
      </c>
      <c r="H102" s="8" t="s">
        <v>807</v>
      </c>
      <c r="I102" s="110" t="s">
        <v>1049</v>
      </c>
      <c r="J102" s="110" t="s">
        <v>1049</v>
      </c>
      <c r="K102" s="23" t="s">
        <v>1051</v>
      </c>
      <c r="L102" s="23">
        <v>5</v>
      </c>
      <c r="M102" s="114" t="s">
        <v>1052</v>
      </c>
      <c r="N102" s="114" t="s">
        <v>1053</v>
      </c>
      <c r="O102" s="68"/>
    </row>
    <row r="103" ht="63.75" spans="1:15">
      <c r="A103" s="29">
        <v>99</v>
      </c>
      <c r="B103" s="61" t="s">
        <v>73</v>
      </c>
      <c r="C103" s="61" t="s">
        <v>353</v>
      </c>
      <c r="D103" s="61" t="s">
        <v>80</v>
      </c>
      <c r="E103" s="61" t="s">
        <v>161</v>
      </c>
      <c r="F103" s="61" t="s">
        <v>1054</v>
      </c>
      <c r="G103" s="61" t="s">
        <v>1055</v>
      </c>
      <c r="H103" s="61" t="s">
        <v>1056</v>
      </c>
      <c r="I103" s="61" t="s">
        <v>1054</v>
      </c>
      <c r="J103" s="61" t="s">
        <v>1054</v>
      </c>
      <c r="K103" s="61" t="s">
        <v>1057</v>
      </c>
      <c r="L103" s="61">
        <v>10</v>
      </c>
      <c r="M103" s="61" t="s">
        <v>1058</v>
      </c>
      <c r="N103" s="61" t="s">
        <v>1059</v>
      </c>
      <c r="O103" s="68"/>
    </row>
    <row r="104" ht="38.25" spans="1:15">
      <c r="A104" s="29">
        <v>100</v>
      </c>
      <c r="B104" s="13" t="s">
        <v>73</v>
      </c>
      <c r="C104" s="61" t="s">
        <v>74</v>
      </c>
      <c r="D104" s="61" t="s">
        <v>80</v>
      </c>
      <c r="E104" s="61" t="s">
        <v>161</v>
      </c>
      <c r="F104" s="61" t="s">
        <v>1060</v>
      </c>
      <c r="G104" s="61" t="s">
        <v>1061</v>
      </c>
      <c r="H104" s="61" t="s">
        <v>54</v>
      </c>
      <c r="I104" s="61" t="s">
        <v>1060</v>
      </c>
      <c r="J104" s="61" t="s">
        <v>1060</v>
      </c>
      <c r="K104" s="61" t="s">
        <v>1062</v>
      </c>
      <c r="L104" s="61">
        <v>5</v>
      </c>
      <c r="M104" s="61" t="s">
        <v>1063</v>
      </c>
      <c r="N104" s="61" t="s">
        <v>1064</v>
      </c>
      <c r="O104" s="68"/>
    </row>
    <row r="105" ht="102" spans="1:15">
      <c r="A105" s="29">
        <v>101</v>
      </c>
      <c r="B105" s="13" t="s">
        <v>73</v>
      </c>
      <c r="C105" s="61" t="s">
        <v>74</v>
      </c>
      <c r="D105" s="61" t="s">
        <v>214</v>
      </c>
      <c r="E105" s="61" t="s">
        <v>161</v>
      </c>
      <c r="F105" s="61" t="s">
        <v>1065</v>
      </c>
      <c r="G105" s="61" t="s">
        <v>1066</v>
      </c>
      <c r="H105" s="61" t="s">
        <v>227</v>
      </c>
      <c r="I105" s="61" t="s">
        <v>1067</v>
      </c>
      <c r="J105" s="61" t="s">
        <v>1065</v>
      </c>
      <c r="K105" s="61" t="s">
        <v>1068</v>
      </c>
      <c r="L105" s="61">
        <v>5</v>
      </c>
      <c r="M105" s="61" t="s">
        <v>1069</v>
      </c>
      <c r="N105" s="61" t="s">
        <v>1059</v>
      </c>
      <c r="O105" s="68"/>
    </row>
    <row r="106" ht="38.25" spans="1:15">
      <c r="A106" s="29">
        <v>102</v>
      </c>
      <c r="B106" s="13" t="s">
        <v>60</v>
      </c>
      <c r="C106" s="61" t="s">
        <v>110</v>
      </c>
      <c r="D106" s="61" t="s">
        <v>111</v>
      </c>
      <c r="E106" s="61" t="s">
        <v>161</v>
      </c>
      <c r="F106" s="61" t="s">
        <v>1070</v>
      </c>
      <c r="G106" s="61" t="s">
        <v>1071</v>
      </c>
      <c r="H106" s="61" t="s">
        <v>1072</v>
      </c>
      <c r="I106" s="61" t="s">
        <v>1070</v>
      </c>
      <c r="J106" s="61" t="s">
        <v>1070</v>
      </c>
      <c r="K106" s="61" t="s">
        <v>1073</v>
      </c>
      <c r="L106" s="61">
        <v>5</v>
      </c>
      <c r="M106" s="61" t="s">
        <v>1074</v>
      </c>
      <c r="N106" s="61" t="s">
        <v>1075</v>
      </c>
      <c r="O106" s="68"/>
    </row>
    <row r="107" ht="89.25" spans="1:15">
      <c r="A107" s="29">
        <v>103</v>
      </c>
      <c r="B107" s="13" t="s">
        <v>73</v>
      </c>
      <c r="C107" s="61" t="s">
        <v>74</v>
      </c>
      <c r="D107" s="61" t="s">
        <v>1076</v>
      </c>
      <c r="E107" s="61" t="s">
        <v>161</v>
      </c>
      <c r="F107" s="61" t="s">
        <v>1077</v>
      </c>
      <c r="G107" s="61" t="s">
        <v>1078</v>
      </c>
      <c r="H107" s="61" t="s">
        <v>54</v>
      </c>
      <c r="I107" s="61" t="s">
        <v>1079</v>
      </c>
      <c r="J107" s="61" t="s">
        <v>1077</v>
      </c>
      <c r="K107" s="61" t="s">
        <v>1080</v>
      </c>
      <c r="L107" s="61">
        <v>10</v>
      </c>
      <c r="M107" s="61" t="s">
        <v>1081</v>
      </c>
      <c r="N107" s="61" t="s">
        <v>1082</v>
      </c>
      <c r="O107" s="68"/>
    </row>
    <row r="108" ht="51" spans="1:15">
      <c r="A108" s="29">
        <v>104</v>
      </c>
      <c r="B108" s="13" t="s">
        <v>73</v>
      </c>
      <c r="C108" s="61" t="s">
        <v>74</v>
      </c>
      <c r="D108" s="61" t="s">
        <v>1076</v>
      </c>
      <c r="E108" s="61" t="s">
        <v>161</v>
      </c>
      <c r="F108" s="61" t="s">
        <v>1083</v>
      </c>
      <c r="G108" s="61" t="s">
        <v>1084</v>
      </c>
      <c r="H108" s="61" t="s">
        <v>1085</v>
      </c>
      <c r="I108" s="61" t="s">
        <v>1083</v>
      </c>
      <c r="J108" s="61" t="s">
        <v>1083</v>
      </c>
      <c r="K108" s="61" t="s">
        <v>1086</v>
      </c>
      <c r="L108" s="61">
        <v>5</v>
      </c>
      <c r="M108" s="61" t="s">
        <v>1087</v>
      </c>
      <c r="N108" s="61" t="s">
        <v>1088</v>
      </c>
      <c r="O108" s="68"/>
    </row>
    <row r="109" ht="51" spans="1:15">
      <c r="A109" s="29">
        <v>105</v>
      </c>
      <c r="B109" s="13" t="s">
        <v>60</v>
      </c>
      <c r="C109" s="61" t="s">
        <v>61</v>
      </c>
      <c r="D109" s="61" t="s">
        <v>62</v>
      </c>
      <c r="E109" s="61" t="s">
        <v>161</v>
      </c>
      <c r="F109" s="61" t="s">
        <v>1089</v>
      </c>
      <c r="G109" s="61" t="s">
        <v>1090</v>
      </c>
      <c r="H109" s="61" t="s">
        <v>54</v>
      </c>
      <c r="I109" s="61" t="s">
        <v>1089</v>
      </c>
      <c r="J109" s="61" t="s">
        <v>1089</v>
      </c>
      <c r="K109" s="61" t="s">
        <v>1091</v>
      </c>
      <c r="L109" s="61">
        <v>5</v>
      </c>
      <c r="M109" s="61" t="s">
        <v>1092</v>
      </c>
      <c r="N109" s="61" t="s">
        <v>1093</v>
      </c>
      <c r="O109" s="68"/>
    </row>
    <row r="110" ht="51" spans="1:15">
      <c r="A110" s="29">
        <v>106</v>
      </c>
      <c r="B110" s="13" t="s">
        <v>73</v>
      </c>
      <c r="C110" s="61" t="s">
        <v>74</v>
      </c>
      <c r="D110" s="61" t="s">
        <v>1076</v>
      </c>
      <c r="E110" s="61" t="s">
        <v>161</v>
      </c>
      <c r="F110" s="61" t="s">
        <v>1094</v>
      </c>
      <c r="G110" s="61" t="s">
        <v>1095</v>
      </c>
      <c r="H110" s="61" t="s">
        <v>74</v>
      </c>
      <c r="I110" s="61" t="s">
        <v>1094</v>
      </c>
      <c r="J110" s="61" t="s">
        <v>1094</v>
      </c>
      <c r="K110" s="61" t="s">
        <v>1096</v>
      </c>
      <c r="L110" s="61">
        <v>5</v>
      </c>
      <c r="M110" s="61" t="s">
        <v>1097</v>
      </c>
      <c r="N110" s="61" t="s">
        <v>1098</v>
      </c>
      <c r="O110" s="68"/>
    </row>
    <row r="111" ht="89.25" spans="1:15">
      <c r="A111" s="29">
        <v>107</v>
      </c>
      <c r="B111" s="13" t="s">
        <v>73</v>
      </c>
      <c r="C111" s="84" t="s">
        <v>1099</v>
      </c>
      <c r="D111" s="84" t="s">
        <v>1100</v>
      </c>
      <c r="E111" s="84" t="s">
        <v>385</v>
      </c>
      <c r="F111" s="84" t="s">
        <v>1101</v>
      </c>
      <c r="G111" s="84" t="s">
        <v>1102</v>
      </c>
      <c r="H111" s="84" t="s">
        <v>466</v>
      </c>
      <c r="I111" s="84" t="s">
        <v>1103</v>
      </c>
      <c r="J111" s="84" t="s">
        <v>388</v>
      </c>
      <c r="K111" s="84" t="s">
        <v>1102</v>
      </c>
      <c r="L111" s="84">
        <v>5</v>
      </c>
      <c r="M111" s="84" t="s">
        <v>1104</v>
      </c>
      <c r="N111" s="84" t="s">
        <v>1105</v>
      </c>
      <c r="O111" s="68"/>
    </row>
    <row r="112" ht="76.5" spans="1:15">
      <c r="A112" s="29">
        <v>108</v>
      </c>
      <c r="B112" s="13" t="s">
        <v>73</v>
      </c>
      <c r="C112" s="84" t="s">
        <v>74</v>
      </c>
      <c r="D112" s="84" t="s">
        <v>80</v>
      </c>
      <c r="E112" s="84" t="s">
        <v>385</v>
      </c>
      <c r="F112" s="84" t="s">
        <v>1106</v>
      </c>
      <c r="G112" s="84" t="s">
        <v>1107</v>
      </c>
      <c r="H112" s="84" t="s">
        <v>1108</v>
      </c>
      <c r="I112" s="84" t="s">
        <v>1109</v>
      </c>
      <c r="J112" s="84" t="s">
        <v>1106</v>
      </c>
      <c r="K112" s="84" t="s">
        <v>1110</v>
      </c>
      <c r="L112" s="84">
        <v>5</v>
      </c>
      <c r="M112" s="84" t="s">
        <v>1111</v>
      </c>
      <c r="N112" s="84" t="s">
        <v>1112</v>
      </c>
      <c r="O112" s="68"/>
    </row>
    <row r="113" ht="89.25" spans="1:15">
      <c r="A113" s="29">
        <v>109</v>
      </c>
      <c r="B113" s="13" t="s">
        <v>73</v>
      </c>
      <c r="C113" s="84" t="s">
        <v>74</v>
      </c>
      <c r="D113" s="84" t="s">
        <v>133</v>
      </c>
      <c r="E113" s="84" t="s">
        <v>385</v>
      </c>
      <c r="F113" s="84" t="s">
        <v>1113</v>
      </c>
      <c r="G113" s="84" t="s">
        <v>1114</v>
      </c>
      <c r="H113" s="84" t="s">
        <v>466</v>
      </c>
      <c r="I113" s="84" t="s">
        <v>1113</v>
      </c>
      <c r="J113" s="84" t="s">
        <v>1115</v>
      </c>
      <c r="K113" s="84" t="s">
        <v>1116</v>
      </c>
      <c r="L113" s="84">
        <v>5</v>
      </c>
      <c r="M113" s="84" t="s">
        <v>1117</v>
      </c>
      <c r="N113" s="84" t="s">
        <v>1118</v>
      </c>
      <c r="O113" s="68"/>
    </row>
    <row r="114" ht="51" spans="1:15">
      <c r="A114" s="29">
        <v>110</v>
      </c>
      <c r="B114" s="13" t="s">
        <v>73</v>
      </c>
      <c r="C114" s="84" t="s">
        <v>74</v>
      </c>
      <c r="D114" s="84" t="s">
        <v>80</v>
      </c>
      <c r="E114" s="84" t="s">
        <v>385</v>
      </c>
      <c r="F114" s="84" t="s">
        <v>1119</v>
      </c>
      <c r="G114" s="84" t="s">
        <v>1120</v>
      </c>
      <c r="H114" s="84" t="s">
        <v>1121</v>
      </c>
      <c r="I114" s="84" t="s">
        <v>1122</v>
      </c>
      <c r="J114" s="84" t="s">
        <v>1123</v>
      </c>
      <c r="K114" s="84" t="s">
        <v>1124</v>
      </c>
      <c r="L114" s="84">
        <v>5</v>
      </c>
      <c r="M114" s="84" t="s">
        <v>1125</v>
      </c>
      <c r="N114" s="84" t="s">
        <v>1126</v>
      </c>
      <c r="O114" s="68"/>
    </row>
    <row r="115" ht="102" spans="1:15">
      <c r="A115" s="29">
        <v>111</v>
      </c>
      <c r="B115" s="13" t="s">
        <v>73</v>
      </c>
      <c r="C115" s="85" t="s">
        <v>74</v>
      </c>
      <c r="D115" s="85" t="s">
        <v>912</v>
      </c>
      <c r="E115" s="85" t="s">
        <v>1127</v>
      </c>
      <c r="F115" s="85" t="s">
        <v>1128</v>
      </c>
      <c r="G115" s="85" t="s">
        <v>1129</v>
      </c>
      <c r="H115" s="85" t="s">
        <v>1099</v>
      </c>
      <c r="I115" s="85" t="s">
        <v>1128</v>
      </c>
      <c r="J115" s="85" t="s">
        <v>1130</v>
      </c>
      <c r="K115" s="85" t="s">
        <v>1131</v>
      </c>
      <c r="L115" s="85">
        <v>5</v>
      </c>
      <c r="M115" s="12" t="s">
        <v>1132</v>
      </c>
      <c r="N115" s="12" t="s">
        <v>1133</v>
      </c>
      <c r="O115" s="68"/>
    </row>
    <row r="116" ht="76.5" spans="1:15">
      <c r="A116" s="29">
        <v>112</v>
      </c>
      <c r="B116" s="13" t="s">
        <v>73</v>
      </c>
      <c r="C116" s="61" t="s">
        <v>74</v>
      </c>
      <c r="D116" s="61" t="s">
        <v>75</v>
      </c>
      <c r="E116" s="61" t="s">
        <v>385</v>
      </c>
      <c r="F116" s="61" t="s">
        <v>1134</v>
      </c>
      <c r="G116" s="61" t="s">
        <v>1135</v>
      </c>
      <c r="H116" s="61" t="s">
        <v>210</v>
      </c>
      <c r="I116" s="61" t="s">
        <v>1136</v>
      </c>
      <c r="J116" s="61" t="s">
        <v>388</v>
      </c>
      <c r="K116" s="61" t="s">
        <v>1137</v>
      </c>
      <c r="L116" s="61">
        <v>5</v>
      </c>
      <c r="M116" s="61" t="s">
        <v>1138</v>
      </c>
      <c r="N116" s="61" t="s">
        <v>1139</v>
      </c>
      <c r="O116" s="115"/>
    </row>
  </sheetData>
  <mergeCells count="6">
    <mergeCell ref="A1:F1"/>
    <mergeCell ref="G1:J1"/>
    <mergeCell ref="K1:L1"/>
    <mergeCell ref="M1:N1"/>
    <mergeCell ref="A2:O2"/>
    <mergeCell ref="B3:D3"/>
  </mergeCells>
  <pageMargins left="0.75" right="0.75" top="1" bottom="1" header="0.5" footer="0.5"/>
  <pageSetup paperSize="9" scale="8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topLeftCell="A3" workbookViewId="0">
      <selection activeCell="E7" sqref="E7"/>
    </sheetView>
  </sheetViews>
  <sheetFormatPr defaultColWidth="9" defaultRowHeight="15.75"/>
  <cols>
    <col min="1" max="16384" width="9" style="28"/>
  </cols>
  <sheetData>
    <row r="1" ht="18" spans="1:15">
      <c r="A1" s="1" t="s">
        <v>1140</v>
      </c>
      <c r="B1" s="2"/>
      <c r="C1" s="2"/>
      <c r="D1" s="2"/>
      <c r="E1" s="2"/>
      <c r="F1" s="2"/>
      <c r="G1" s="1"/>
      <c r="H1" s="2"/>
      <c r="I1" s="2"/>
      <c r="J1" s="2"/>
      <c r="K1" s="1"/>
      <c r="L1" s="2"/>
      <c r="M1" s="2"/>
      <c r="N1" s="2"/>
      <c r="O1" s="1"/>
    </row>
    <row r="2" ht="21.75" spans="1:15">
      <c r="A2" s="3" t="s">
        <v>33</v>
      </c>
      <c r="B2" s="4"/>
      <c r="C2" s="4"/>
      <c r="D2" s="4"/>
      <c r="E2" s="4"/>
      <c r="F2" s="4"/>
      <c r="G2" s="4"/>
      <c r="H2" s="4"/>
      <c r="I2" s="4"/>
      <c r="J2" s="4"/>
      <c r="K2" s="4"/>
      <c r="L2" s="4"/>
      <c r="M2" s="4"/>
      <c r="N2" s="4"/>
      <c r="O2" s="4"/>
    </row>
    <row r="3" ht="28.5" spans="1:15">
      <c r="A3" s="5" t="s">
        <v>3</v>
      </c>
      <c r="B3" s="6" t="s">
        <v>34</v>
      </c>
      <c r="C3" s="6"/>
      <c r="D3" s="6"/>
      <c r="E3" s="6" t="s">
        <v>35</v>
      </c>
      <c r="F3" s="6" t="s">
        <v>36</v>
      </c>
      <c r="G3" s="6" t="s">
        <v>37</v>
      </c>
      <c r="H3" s="6" t="s">
        <v>38</v>
      </c>
      <c r="I3" s="6" t="s">
        <v>39</v>
      </c>
      <c r="J3" s="6" t="s">
        <v>40</v>
      </c>
      <c r="K3" s="6" t="s">
        <v>41</v>
      </c>
      <c r="L3" s="9" t="s">
        <v>42</v>
      </c>
      <c r="M3" s="6" t="s">
        <v>43</v>
      </c>
      <c r="N3" s="6" t="s">
        <v>44</v>
      </c>
      <c r="O3" s="6" t="s">
        <v>7</v>
      </c>
    </row>
    <row r="4" ht="28.5" spans="1:15">
      <c r="A4" s="5"/>
      <c r="B4" s="6" t="s">
        <v>45</v>
      </c>
      <c r="C4" s="6" t="s">
        <v>46</v>
      </c>
      <c r="D4" s="6" t="s">
        <v>47</v>
      </c>
      <c r="E4" s="6"/>
      <c r="F4" s="6"/>
      <c r="G4" s="6"/>
      <c r="H4" s="6"/>
      <c r="I4" s="6"/>
      <c r="J4" s="6"/>
      <c r="K4" s="6"/>
      <c r="L4" s="10">
        <f>SUM(L5:L10)</f>
        <v>45</v>
      </c>
      <c r="M4" s="6"/>
      <c r="N4" s="6"/>
      <c r="O4" s="6"/>
    </row>
    <row r="5" ht="84" spans="1:15">
      <c r="A5" s="29">
        <v>1</v>
      </c>
      <c r="B5" s="8" t="s">
        <v>73</v>
      </c>
      <c r="C5" s="8" t="s">
        <v>74</v>
      </c>
      <c r="D5" s="8" t="s">
        <v>80</v>
      </c>
      <c r="E5" s="8" t="s">
        <v>844</v>
      </c>
      <c r="F5" s="8" t="s">
        <v>1141</v>
      </c>
      <c r="G5" s="31" t="s">
        <v>1142</v>
      </c>
      <c r="H5" s="31" t="s">
        <v>54</v>
      </c>
      <c r="I5" s="31" t="s">
        <v>1141</v>
      </c>
      <c r="J5" s="31" t="s">
        <v>1141</v>
      </c>
      <c r="K5" s="30" t="s">
        <v>1143</v>
      </c>
      <c r="L5" s="31">
        <v>10</v>
      </c>
      <c r="M5" s="30" t="s">
        <v>1144</v>
      </c>
      <c r="N5" s="33" t="s">
        <v>1145</v>
      </c>
      <c r="O5" s="34"/>
    </row>
    <row r="6" ht="72" spans="1:15">
      <c r="A6" s="29">
        <v>2</v>
      </c>
      <c r="B6" s="30" t="s">
        <v>73</v>
      </c>
      <c r="C6" s="30" t="s">
        <v>74</v>
      </c>
      <c r="D6" s="30" t="s">
        <v>80</v>
      </c>
      <c r="E6" s="30" t="s">
        <v>201</v>
      </c>
      <c r="F6" s="30" t="s">
        <v>1146</v>
      </c>
      <c r="G6" s="31" t="s">
        <v>1147</v>
      </c>
      <c r="H6" s="30" t="s">
        <v>54</v>
      </c>
      <c r="I6" s="30" t="s">
        <v>1146</v>
      </c>
      <c r="J6" s="30" t="s">
        <v>1148</v>
      </c>
      <c r="K6" s="31" t="s">
        <v>1149</v>
      </c>
      <c r="L6" s="31">
        <v>10</v>
      </c>
      <c r="M6" s="30" t="s">
        <v>1150</v>
      </c>
      <c r="N6" s="33" t="s">
        <v>1151</v>
      </c>
      <c r="O6" s="35"/>
    </row>
    <row r="7" ht="84" spans="1:15">
      <c r="A7" s="29">
        <v>3</v>
      </c>
      <c r="B7" s="8" t="s">
        <v>73</v>
      </c>
      <c r="C7" s="8" t="s">
        <v>74</v>
      </c>
      <c r="D7" s="8" t="s">
        <v>80</v>
      </c>
      <c r="E7" s="8" t="s">
        <v>201</v>
      </c>
      <c r="F7" s="8" t="s">
        <v>1152</v>
      </c>
      <c r="G7" s="31" t="s">
        <v>1153</v>
      </c>
      <c r="H7" s="31" t="s">
        <v>54</v>
      </c>
      <c r="I7" s="31" t="s">
        <v>1154</v>
      </c>
      <c r="J7" s="31" t="s">
        <v>1155</v>
      </c>
      <c r="K7" s="31" t="s">
        <v>1156</v>
      </c>
      <c r="L7" s="31">
        <v>10</v>
      </c>
      <c r="M7" s="31" t="s">
        <v>1157</v>
      </c>
      <c r="N7" s="36" t="s">
        <v>1158</v>
      </c>
      <c r="O7" s="35"/>
    </row>
    <row r="8" ht="84" spans="1:15">
      <c r="A8" s="29">
        <v>4</v>
      </c>
      <c r="B8" s="8" t="s">
        <v>1159</v>
      </c>
      <c r="C8" s="8" t="s">
        <v>74</v>
      </c>
      <c r="D8" s="8" t="s">
        <v>1160</v>
      </c>
      <c r="E8" s="8" t="s">
        <v>385</v>
      </c>
      <c r="F8" s="8" t="s">
        <v>1161</v>
      </c>
      <c r="G8" s="31" t="s">
        <v>1162</v>
      </c>
      <c r="H8" s="31" t="s">
        <v>54</v>
      </c>
      <c r="I8" s="31" t="s">
        <v>1163</v>
      </c>
      <c r="J8" s="31" t="s">
        <v>1164</v>
      </c>
      <c r="K8" s="31" t="s">
        <v>1165</v>
      </c>
      <c r="L8" s="31">
        <v>5</v>
      </c>
      <c r="M8" s="37" t="s">
        <v>1166</v>
      </c>
      <c r="N8" s="38" t="s">
        <v>1167</v>
      </c>
      <c r="O8" s="35"/>
    </row>
    <row r="9" ht="72" spans="1:15">
      <c r="A9" s="29">
        <v>5</v>
      </c>
      <c r="B9" s="8" t="s">
        <v>1159</v>
      </c>
      <c r="C9" s="8" t="s">
        <v>74</v>
      </c>
      <c r="D9" s="8" t="s">
        <v>1160</v>
      </c>
      <c r="E9" s="8" t="s">
        <v>895</v>
      </c>
      <c r="F9" s="8" t="s">
        <v>1168</v>
      </c>
      <c r="G9" s="30" t="s">
        <v>1169</v>
      </c>
      <c r="H9" s="31" t="s">
        <v>54</v>
      </c>
      <c r="I9" s="31" t="s">
        <v>1168</v>
      </c>
      <c r="J9" s="31" t="s">
        <v>1170</v>
      </c>
      <c r="K9" s="31" t="s">
        <v>1171</v>
      </c>
      <c r="L9" s="31">
        <v>5</v>
      </c>
      <c r="M9" s="30" t="s">
        <v>1172</v>
      </c>
      <c r="N9" s="36" t="s">
        <v>1173</v>
      </c>
      <c r="O9" s="35"/>
    </row>
    <row r="10" ht="67.5" spans="1:15">
      <c r="A10" s="29">
        <v>6</v>
      </c>
      <c r="B10" s="8" t="s">
        <v>1159</v>
      </c>
      <c r="C10" s="8" t="s">
        <v>74</v>
      </c>
      <c r="D10" s="8" t="s">
        <v>1160</v>
      </c>
      <c r="E10" s="8" t="s">
        <v>895</v>
      </c>
      <c r="F10" s="8" t="s">
        <v>1174</v>
      </c>
      <c r="G10" s="30" t="s">
        <v>1175</v>
      </c>
      <c r="H10" s="31" t="s">
        <v>466</v>
      </c>
      <c r="I10" s="31" t="s">
        <v>1174</v>
      </c>
      <c r="J10" s="31" t="s">
        <v>1176</v>
      </c>
      <c r="K10" s="32" t="s">
        <v>1177</v>
      </c>
      <c r="L10" s="31">
        <v>5</v>
      </c>
      <c r="M10" s="32" t="s">
        <v>1178</v>
      </c>
      <c r="N10" s="36" t="s">
        <v>1179</v>
      </c>
      <c r="O10" s="39"/>
    </row>
  </sheetData>
  <mergeCells count="6">
    <mergeCell ref="A1:F1"/>
    <mergeCell ref="G1:J1"/>
    <mergeCell ref="K1:L1"/>
    <mergeCell ref="M1:N1"/>
    <mergeCell ref="A2:O2"/>
    <mergeCell ref="B3:D3"/>
  </mergeCells>
  <pageMargins left="0.75" right="0.75" top="1" bottom="1" header="0.5" footer="0.5"/>
  <pageSetup paperSize="9" scale="8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0"/>
  <sheetViews>
    <sheetView workbookViewId="0">
      <selection activeCell="A5" sqref="A5:A60"/>
    </sheetView>
  </sheetViews>
  <sheetFormatPr defaultColWidth="9" defaultRowHeight="15.75"/>
  <sheetData>
    <row r="1" ht="18" spans="1:15">
      <c r="A1" s="1" t="s">
        <v>1180</v>
      </c>
      <c r="B1" s="2"/>
      <c r="C1" s="2"/>
      <c r="D1" s="2"/>
      <c r="E1" s="2"/>
      <c r="F1" s="2"/>
      <c r="G1" s="1"/>
      <c r="H1" s="2"/>
      <c r="I1" s="2"/>
      <c r="J1" s="2"/>
      <c r="K1" s="1"/>
      <c r="L1" s="2"/>
      <c r="M1" s="2"/>
      <c r="N1" s="2"/>
      <c r="O1" s="1"/>
    </row>
    <row r="2" ht="21.75" spans="1:15">
      <c r="A2" s="3" t="s">
        <v>33</v>
      </c>
      <c r="B2" s="4"/>
      <c r="C2" s="4"/>
      <c r="D2" s="4"/>
      <c r="E2" s="4"/>
      <c r="F2" s="4"/>
      <c r="G2" s="4"/>
      <c r="H2" s="4"/>
      <c r="I2" s="4"/>
      <c r="J2" s="4"/>
      <c r="K2" s="4"/>
      <c r="L2" s="4"/>
      <c r="M2" s="4"/>
      <c r="N2" s="4"/>
      <c r="O2" s="4"/>
    </row>
    <row r="3" ht="28.5" spans="1:15">
      <c r="A3" s="5" t="s">
        <v>3</v>
      </c>
      <c r="B3" s="6" t="s">
        <v>34</v>
      </c>
      <c r="C3" s="6"/>
      <c r="D3" s="6"/>
      <c r="E3" s="6" t="s">
        <v>35</v>
      </c>
      <c r="F3" s="6" t="s">
        <v>36</v>
      </c>
      <c r="G3" s="6" t="s">
        <v>37</v>
      </c>
      <c r="H3" s="6" t="s">
        <v>38</v>
      </c>
      <c r="I3" s="6" t="s">
        <v>39</v>
      </c>
      <c r="J3" s="6" t="s">
        <v>40</v>
      </c>
      <c r="K3" s="6" t="s">
        <v>41</v>
      </c>
      <c r="L3" s="9" t="s">
        <v>42</v>
      </c>
      <c r="M3" s="6" t="s">
        <v>43</v>
      </c>
      <c r="N3" s="6" t="s">
        <v>44</v>
      </c>
      <c r="O3" s="6" t="s">
        <v>7</v>
      </c>
    </row>
    <row r="4" ht="28.5" spans="1:15">
      <c r="A4" s="5"/>
      <c r="B4" s="6" t="s">
        <v>45</v>
      </c>
      <c r="C4" s="6" t="s">
        <v>46</v>
      </c>
      <c r="D4" s="6" t="s">
        <v>47</v>
      </c>
      <c r="E4" s="6"/>
      <c r="F4" s="6"/>
      <c r="G4" s="6"/>
      <c r="H4" s="6"/>
      <c r="I4" s="21"/>
      <c r="J4" s="6"/>
      <c r="K4" s="6"/>
      <c r="L4" s="10">
        <f>SUM(L5:L60)</f>
        <v>428</v>
      </c>
      <c r="M4" s="6"/>
      <c r="N4" s="6"/>
      <c r="O4" s="6"/>
    </row>
    <row r="5" ht="280.5" spans="1:15">
      <c r="A5" s="7">
        <v>1</v>
      </c>
      <c r="B5" s="21" t="s">
        <v>73</v>
      </c>
      <c r="C5" s="21" t="s">
        <v>74</v>
      </c>
      <c r="D5" s="21" t="s">
        <v>168</v>
      </c>
      <c r="E5" s="21" t="s">
        <v>895</v>
      </c>
      <c r="F5" s="21" t="s">
        <v>919</v>
      </c>
      <c r="G5" s="22" t="s">
        <v>1181</v>
      </c>
      <c r="H5" s="23" t="s">
        <v>54</v>
      </c>
      <c r="I5" s="21" t="s">
        <v>919</v>
      </c>
      <c r="J5" s="21" t="s">
        <v>895</v>
      </c>
      <c r="K5" s="22" t="s">
        <v>1182</v>
      </c>
      <c r="L5" s="21">
        <v>5</v>
      </c>
      <c r="M5" s="25" t="s">
        <v>1183</v>
      </c>
      <c r="N5" s="21" t="s">
        <v>1184</v>
      </c>
      <c r="O5" s="26"/>
    </row>
    <row r="6" ht="102" spans="1:15">
      <c r="A6" s="7">
        <v>2</v>
      </c>
      <c r="B6" s="21" t="s">
        <v>73</v>
      </c>
      <c r="C6" s="21" t="s">
        <v>74</v>
      </c>
      <c r="D6" s="21" t="s">
        <v>80</v>
      </c>
      <c r="E6" s="21" t="s">
        <v>895</v>
      </c>
      <c r="F6" s="21" t="s">
        <v>1185</v>
      </c>
      <c r="G6" s="22" t="s">
        <v>1186</v>
      </c>
      <c r="H6" s="23" t="s">
        <v>54</v>
      </c>
      <c r="I6" s="21" t="s">
        <v>1185</v>
      </c>
      <c r="J6" s="21" t="s">
        <v>895</v>
      </c>
      <c r="K6" s="22" t="s">
        <v>1187</v>
      </c>
      <c r="L6" s="21">
        <v>5</v>
      </c>
      <c r="M6" s="25" t="s">
        <v>1188</v>
      </c>
      <c r="N6" s="21" t="s">
        <v>1189</v>
      </c>
      <c r="O6" s="26"/>
    </row>
    <row r="7" ht="229.5" spans="1:15">
      <c r="A7" s="7">
        <v>3</v>
      </c>
      <c r="B7" s="21" t="s">
        <v>73</v>
      </c>
      <c r="C7" s="21" t="s">
        <v>74</v>
      </c>
      <c r="D7" s="21" t="s">
        <v>80</v>
      </c>
      <c r="E7" s="21" t="s">
        <v>51</v>
      </c>
      <c r="F7" s="21" t="s">
        <v>1190</v>
      </c>
      <c r="G7" s="22" t="s">
        <v>1191</v>
      </c>
      <c r="H7" s="23" t="s">
        <v>54</v>
      </c>
      <c r="I7" s="21" t="s">
        <v>1190</v>
      </c>
      <c r="J7" s="21" t="s">
        <v>51</v>
      </c>
      <c r="K7" s="22" t="s">
        <v>1192</v>
      </c>
      <c r="L7" s="21">
        <v>5</v>
      </c>
      <c r="M7" s="25" t="s">
        <v>1193</v>
      </c>
      <c r="N7" s="21" t="s">
        <v>1194</v>
      </c>
      <c r="O7" s="26"/>
    </row>
    <row r="8" ht="102" spans="1:15">
      <c r="A8" s="7">
        <v>4</v>
      </c>
      <c r="B8" s="21" t="s">
        <v>73</v>
      </c>
      <c r="C8" s="21" t="s">
        <v>74</v>
      </c>
      <c r="D8" s="21" t="s">
        <v>80</v>
      </c>
      <c r="E8" s="21" t="s">
        <v>51</v>
      </c>
      <c r="F8" s="21" t="s">
        <v>1195</v>
      </c>
      <c r="G8" s="22" t="s">
        <v>1196</v>
      </c>
      <c r="H8" s="23" t="s">
        <v>54</v>
      </c>
      <c r="I8" s="21" t="s">
        <v>1195</v>
      </c>
      <c r="J8" s="21" t="s">
        <v>51</v>
      </c>
      <c r="K8" s="22" t="s">
        <v>1197</v>
      </c>
      <c r="L8" s="21">
        <v>5</v>
      </c>
      <c r="M8" s="25" t="s">
        <v>1198</v>
      </c>
      <c r="N8" s="21" t="s">
        <v>1199</v>
      </c>
      <c r="O8" s="26"/>
    </row>
    <row r="9" ht="102" spans="1:15">
      <c r="A9" s="7">
        <v>5</v>
      </c>
      <c r="B9" s="21" t="s">
        <v>73</v>
      </c>
      <c r="C9" s="21" t="s">
        <v>74</v>
      </c>
      <c r="D9" s="21" t="s">
        <v>80</v>
      </c>
      <c r="E9" s="21" t="s">
        <v>51</v>
      </c>
      <c r="F9" s="21" t="s">
        <v>1200</v>
      </c>
      <c r="G9" s="22" t="s">
        <v>1201</v>
      </c>
      <c r="H9" s="23" t="s">
        <v>54</v>
      </c>
      <c r="I9" s="21" t="s">
        <v>1200</v>
      </c>
      <c r="J9" s="21" t="s">
        <v>51</v>
      </c>
      <c r="K9" s="22" t="s">
        <v>1202</v>
      </c>
      <c r="L9" s="21">
        <v>20</v>
      </c>
      <c r="M9" s="25" t="s">
        <v>1198</v>
      </c>
      <c r="N9" s="21" t="s">
        <v>1203</v>
      </c>
      <c r="O9" s="26"/>
    </row>
    <row r="10" ht="409.5" spans="1:15">
      <c r="A10" s="7">
        <v>6</v>
      </c>
      <c r="B10" s="21" t="s">
        <v>73</v>
      </c>
      <c r="C10" s="21" t="s">
        <v>74</v>
      </c>
      <c r="D10" s="21" t="s">
        <v>168</v>
      </c>
      <c r="E10" s="21" t="s">
        <v>51</v>
      </c>
      <c r="F10" s="21" t="s">
        <v>686</v>
      </c>
      <c r="G10" s="22" t="s">
        <v>1204</v>
      </c>
      <c r="H10" s="23" t="s">
        <v>54</v>
      </c>
      <c r="I10" s="21" t="s">
        <v>686</v>
      </c>
      <c r="J10" s="21" t="s">
        <v>51</v>
      </c>
      <c r="K10" s="22" t="s">
        <v>1205</v>
      </c>
      <c r="L10" s="21">
        <v>10</v>
      </c>
      <c r="M10" s="25" t="s">
        <v>1206</v>
      </c>
      <c r="N10" s="21" t="s">
        <v>1207</v>
      </c>
      <c r="O10" s="26"/>
    </row>
    <row r="11" ht="204" spans="1:15">
      <c r="A11" s="7">
        <v>7</v>
      </c>
      <c r="B11" s="21" t="s">
        <v>73</v>
      </c>
      <c r="C11" s="21" t="s">
        <v>74</v>
      </c>
      <c r="D11" s="21" t="s">
        <v>168</v>
      </c>
      <c r="E11" s="21" t="s">
        <v>51</v>
      </c>
      <c r="F11" s="21" t="s">
        <v>1208</v>
      </c>
      <c r="G11" s="22" t="s">
        <v>1209</v>
      </c>
      <c r="H11" s="23" t="s">
        <v>54</v>
      </c>
      <c r="I11" s="21" t="s">
        <v>1208</v>
      </c>
      <c r="J11" s="21" t="s">
        <v>51</v>
      </c>
      <c r="K11" s="22" t="s">
        <v>1210</v>
      </c>
      <c r="L11" s="21">
        <v>5</v>
      </c>
      <c r="M11" s="25" t="s">
        <v>1211</v>
      </c>
      <c r="N11" s="21" t="s">
        <v>1212</v>
      </c>
      <c r="O11" s="26"/>
    </row>
    <row r="12" ht="409.5" spans="1:15">
      <c r="A12" s="7">
        <v>8</v>
      </c>
      <c r="B12" s="21" t="s">
        <v>73</v>
      </c>
      <c r="C12" s="21" t="s">
        <v>74</v>
      </c>
      <c r="D12" s="21" t="s">
        <v>168</v>
      </c>
      <c r="E12" s="21" t="s">
        <v>385</v>
      </c>
      <c r="F12" s="21" t="s">
        <v>1213</v>
      </c>
      <c r="G12" s="22" t="s">
        <v>1214</v>
      </c>
      <c r="H12" s="23" t="s">
        <v>54</v>
      </c>
      <c r="I12" s="21" t="s">
        <v>1213</v>
      </c>
      <c r="J12" s="21" t="s">
        <v>385</v>
      </c>
      <c r="K12" s="22" t="s">
        <v>1215</v>
      </c>
      <c r="L12" s="21">
        <v>5</v>
      </c>
      <c r="M12" s="25" t="s">
        <v>1216</v>
      </c>
      <c r="N12" s="21" t="s">
        <v>1217</v>
      </c>
      <c r="O12" s="26"/>
    </row>
    <row r="13" ht="293.25" spans="1:15">
      <c r="A13" s="7">
        <v>9</v>
      </c>
      <c r="B13" s="21" t="s">
        <v>73</v>
      </c>
      <c r="C13" s="21" t="s">
        <v>74</v>
      </c>
      <c r="D13" s="21" t="s">
        <v>80</v>
      </c>
      <c r="E13" s="21" t="s">
        <v>385</v>
      </c>
      <c r="F13" s="21" t="s">
        <v>1218</v>
      </c>
      <c r="G13" s="22" t="s">
        <v>1219</v>
      </c>
      <c r="H13" s="23" t="s">
        <v>54</v>
      </c>
      <c r="I13" s="21" t="s">
        <v>1218</v>
      </c>
      <c r="J13" s="21" t="s">
        <v>385</v>
      </c>
      <c r="K13" s="22" t="s">
        <v>1220</v>
      </c>
      <c r="L13" s="21">
        <v>5</v>
      </c>
      <c r="M13" s="25" t="s">
        <v>1221</v>
      </c>
      <c r="N13" s="21" t="s">
        <v>1222</v>
      </c>
      <c r="O13" s="26"/>
    </row>
    <row r="14" ht="229.5" spans="1:15">
      <c r="A14" s="7">
        <v>10</v>
      </c>
      <c r="B14" s="21" t="s">
        <v>73</v>
      </c>
      <c r="C14" s="21" t="s">
        <v>74</v>
      </c>
      <c r="D14" s="21" t="s">
        <v>168</v>
      </c>
      <c r="E14" s="21" t="s">
        <v>385</v>
      </c>
      <c r="F14" s="21" t="s">
        <v>1223</v>
      </c>
      <c r="G14" s="22" t="s">
        <v>1224</v>
      </c>
      <c r="H14" s="23" t="s">
        <v>54</v>
      </c>
      <c r="I14" s="21" t="s">
        <v>1223</v>
      </c>
      <c r="J14" s="21" t="s">
        <v>385</v>
      </c>
      <c r="K14" s="22" t="s">
        <v>1225</v>
      </c>
      <c r="L14" s="21">
        <v>5</v>
      </c>
      <c r="M14" s="25" t="s">
        <v>1226</v>
      </c>
      <c r="N14" s="21" t="s">
        <v>1227</v>
      </c>
      <c r="O14" s="26"/>
    </row>
    <row r="15" ht="409.5" spans="1:15">
      <c r="A15" s="7">
        <v>11</v>
      </c>
      <c r="B15" s="21" t="s">
        <v>73</v>
      </c>
      <c r="C15" s="21" t="s">
        <v>74</v>
      </c>
      <c r="D15" s="21" t="s">
        <v>168</v>
      </c>
      <c r="E15" s="21" t="s">
        <v>385</v>
      </c>
      <c r="F15" s="21" t="s">
        <v>1228</v>
      </c>
      <c r="G15" s="22" t="s">
        <v>1214</v>
      </c>
      <c r="H15" s="23" t="s">
        <v>54</v>
      </c>
      <c r="I15" s="21" t="s">
        <v>1228</v>
      </c>
      <c r="J15" s="21" t="s">
        <v>385</v>
      </c>
      <c r="K15" s="22" t="s">
        <v>1229</v>
      </c>
      <c r="L15" s="21">
        <v>15</v>
      </c>
      <c r="M15" s="25" t="s">
        <v>1230</v>
      </c>
      <c r="N15" s="21" t="s">
        <v>1231</v>
      </c>
      <c r="O15" s="26"/>
    </row>
    <row r="16" ht="280.5" spans="1:15">
      <c r="A16" s="7">
        <v>12</v>
      </c>
      <c r="B16" s="21" t="s">
        <v>73</v>
      </c>
      <c r="C16" s="21" t="s">
        <v>74</v>
      </c>
      <c r="D16" s="21" t="s">
        <v>168</v>
      </c>
      <c r="E16" s="21" t="s">
        <v>385</v>
      </c>
      <c r="F16" s="21" t="s">
        <v>1232</v>
      </c>
      <c r="G16" s="22" t="s">
        <v>1233</v>
      </c>
      <c r="H16" s="23" t="s">
        <v>54</v>
      </c>
      <c r="I16" s="21" t="s">
        <v>1232</v>
      </c>
      <c r="J16" s="21" t="s">
        <v>385</v>
      </c>
      <c r="K16" s="22" t="s">
        <v>1234</v>
      </c>
      <c r="L16" s="21">
        <v>5</v>
      </c>
      <c r="M16" s="25" t="s">
        <v>1235</v>
      </c>
      <c r="N16" s="21" t="s">
        <v>1236</v>
      </c>
      <c r="O16" s="26"/>
    </row>
    <row r="17" ht="89.25" spans="1:15">
      <c r="A17" s="7">
        <v>13</v>
      </c>
      <c r="B17" s="21" t="s">
        <v>73</v>
      </c>
      <c r="C17" s="21" t="s">
        <v>74</v>
      </c>
      <c r="D17" s="21" t="s">
        <v>168</v>
      </c>
      <c r="E17" s="21" t="s">
        <v>385</v>
      </c>
      <c r="F17" s="21" t="s">
        <v>1237</v>
      </c>
      <c r="G17" s="22" t="s">
        <v>1238</v>
      </c>
      <c r="H17" s="23" t="s">
        <v>54</v>
      </c>
      <c r="I17" s="21" t="s">
        <v>1237</v>
      </c>
      <c r="J17" s="21" t="s">
        <v>385</v>
      </c>
      <c r="K17" s="22" t="s">
        <v>1239</v>
      </c>
      <c r="L17" s="21">
        <v>5</v>
      </c>
      <c r="M17" s="25" t="s">
        <v>1240</v>
      </c>
      <c r="N17" s="21" t="s">
        <v>1241</v>
      </c>
      <c r="O17" s="26"/>
    </row>
    <row r="18" ht="216.75" spans="1:15">
      <c r="A18" s="7">
        <v>14</v>
      </c>
      <c r="B18" s="21" t="s">
        <v>73</v>
      </c>
      <c r="C18" s="21" t="s">
        <v>74</v>
      </c>
      <c r="D18" s="21" t="s">
        <v>168</v>
      </c>
      <c r="E18" s="21" t="s">
        <v>224</v>
      </c>
      <c r="F18" s="21" t="s">
        <v>1242</v>
      </c>
      <c r="G18" s="22" t="s">
        <v>1214</v>
      </c>
      <c r="H18" s="23" t="s">
        <v>54</v>
      </c>
      <c r="I18" s="21" t="s">
        <v>1242</v>
      </c>
      <c r="J18" s="21" t="s">
        <v>224</v>
      </c>
      <c r="K18" s="22" t="s">
        <v>1243</v>
      </c>
      <c r="L18" s="21">
        <v>5</v>
      </c>
      <c r="M18" s="25" t="s">
        <v>1244</v>
      </c>
      <c r="N18" s="21" t="s">
        <v>1245</v>
      </c>
      <c r="O18" s="26"/>
    </row>
    <row r="19" ht="153" spans="1:15">
      <c r="A19" s="7">
        <v>15</v>
      </c>
      <c r="B19" s="21" t="s">
        <v>73</v>
      </c>
      <c r="C19" s="21" t="s">
        <v>74</v>
      </c>
      <c r="D19" s="21" t="s">
        <v>168</v>
      </c>
      <c r="E19" s="21" t="s">
        <v>224</v>
      </c>
      <c r="F19" s="21" t="s">
        <v>1246</v>
      </c>
      <c r="G19" s="22" t="s">
        <v>1214</v>
      </c>
      <c r="H19" s="23" t="s">
        <v>54</v>
      </c>
      <c r="I19" s="21" t="s">
        <v>1246</v>
      </c>
      <c r="J19" s="21" t="s">
        <v>224</v>
      </c>
      <c r="K19" s="22" t="s">
        <v>1247</v>
      </c>
      <c r="L19" s="21">
        <v>5</v>
      </c>
      <c r="M19" s="25" t="s">
        <v>1248</v>
      </c>
      <c r="N19" s="21" t="s">
        <v>1249</v>
      </c>
      <c r="O19" s="26"/>
    </row>
    <row r="20" ht="409.5" spans="1:15">
      <c r="A20" s="7">
        <v>16</v>
      </c>
      <c r="B20" s="21" t="s">
        <v>73</v>
      </c>
      <c r="C20" s="21" t="s">
        <v>74</v>
      </c>
      <c r="D20" s="21" t="s">
        <v>168</v>
      </c>
      <c r="E20" s="21" t="s">
        <v>224</v>
      </c>
      <c r="F20" s="21" t="s">
        <v>225</v>
      </c>
      <c r="G20" s="22" t="s">
        <v>1214</v>
      </c>
      <c r="H20" s="23" t="s">
        <v>54</v>
      </c>
      <c r="I20" s="21" t="s">
        <v>225</v>
      </c>
      <c r="J20" s="21" t="s">
        <v>224</v>
      </c>
      <c r="K20" s="22" t="s">
        <v>1250</v>
      </c>
      <c r="L20" s="21">
        <v>5</v>
      </c>
      <c r="M20" s="25" t="s">
        <v>1251</v>
      </c>
      <c r="N20" s="21" t="s">
        <v>1252</v>
      </c>
      <c r="O20" s="26"/>
    </row>
    <row r="21" ht="191.25" spans="1:15">
      <c r="A21" s="7">
        <v>17</v>
      </c>
      <c r="B21" s="21" t="s">
        <v>73</v>
      </c>
      <c r="C21" s="21" t="s">
        <v>74</v>
      </c>
      <c r="D21" s="21" t="s">
        <v>168</v>
      </c>
      <c r="E21" s="21" t="s">
        <v>224</v>
      </c>
      <c r="F21" s="21" t="s">
        <v>1253</v>
      </c>
      <c r="G21" s="22" t="s">
        <v>1214</v>
      </c>
      <c r="H21" s="23" t="s">
        <v>54</v>
      </c>
      <c r="I21" s="21" t="s">
        <v>1253</v>
      </c>
      <c r="J21" s="21" t="s">
        <v>224</v>
      </c>
      <c r="K21" s="22" t="s">
        <v>1254</v>
      </c>
      <c r="L21" s="21">
        <v>5</v>
      </c>
      <c r="M21" s="25" t="s">
        <v>1255</v>
      </c>
      <c r="N21" s="21" t="s">
        <v>1256</v>
      </c>
      <c r="O21" s="26"/>
    </row>
    <row r="22" ht="191.25" spans="1:15">
      <c r="A22" s="7">
        <v>18</v>
      </c>
      <c r="B22" s="21" t="s">
        <v>73</v>
      </c>
      <c r="C22" s="21" t="s">
        <v>74</v>
      </c>
      <c r="D22" s="21" t="s">
        <v>168</v>
      </c>
      <c r="E22" s="21" t="s">
        <v>224</v>
      </c>
      <c r="F22" s="21" t="s">
        <v>1257</v>
      </c>
      <c r="G22" s="22" t="s">
        <v>1214</v>
      </c>
      <c r="H22" s="23" t="s">
        <v>54</v>
      </c>
      <c r="I22" s="21" t="s">
        <v>1257</v>
      </c>
      <c r="J22" s="21" t="s">
        <v>224</v>
      </c>
      <c r="K22" s="22" t="s">
        <v>1258</v>
      </c>
      <c r="L22" s="21">
        <v>10</v>
      </c>
      <c r="M22" s="25" t="s">
        <v>1255</v>
      </c>
      <c r="N22" s="21" t="s">
        <v>1259</v>
      </c>
      <c r="O22" s="26"/>
    </row>
    <row r="23" ht="191.25" spans="1:15">
      <c r="A23" s="7">
        <v>19</v>
      </c>
      <c r="B23" s="21" t="s">
        <v>73</v>
      </c>
      <c r="C23" s="21" t="s">
        <v>74</v>
      </c>
      <c r="D23" s="21" t="s">
        <v>168</v>
      </c>
      <c r="E23" s="21" t="s">
        <v>63</v>
      </c>
      <c r="F23" s="21" t="s">
        <v>1260</v>
      </c>
      <c r="G23" s="24" t="s">
        <v>1261</v>
      </c>
      <c r="H23" s="23" t="s">
        <v>54</v>
      </c>
      <c r="I23" s="21" t="s">
        <v>1260</v>
      </c>
      <c r="J23" s="21" t="s">
        <v>63</v>
      </c>
      <c r="K23" s="22" t="s">
        <v>1262</v>
      </c>
      <c r="L23" s="21">
        <v>10</v>
      </c>
      <c r="M23" s="25" t="s">
        <v>1263</v>
      </c>
      <c r="N23" s="21" t="s">
        <v>1264</v>
      </c>
      <c r="O23" s="26"/>
    </row>
    <row r="24" ht="191.25" spans="1:15">
      <c r="A24" s="7">
        <v>20</v>
      </c>
      <c r="B24" s="21" t="s">
        <v>73</v>
      </c>
      <c r="C24" s="21" t="s">
        <v>74</v>
      </c>
      <c r="D24" s="21" t="s">
        <v>80</v>
      </c>
      <c r="E24" s="21" t="s">
        <v>63</v>
      </c>
      <c r="F24" s="21" t="s">
        <v>886</v>
      </c>
      <c r="G24" s="24" t="s">
        <v>1265</v>
      </c>
      <c r="H24" s="23" t="s">
        <v>54</v>
      </c>
      <c r="I24" s="21" t="s">
        <v>886</v>
      </c>
      <c r="J24" s="21" t="s">
        <v>63</v>
      </c>
      <c r="K24" s="22" t="s">
        <v>1266</v>
      </c>
      <c r="L24" s="21">
        <v>5</v>
      </c>
      <c r="M24" s="25" t="s">
        <v>1267</v>
      </c>
      <c r="N24" s="21" t="s">
        <v>1268</v>
      </c>
      <c r="O24" s="26"/>
    </row>
    <row r="25" ht="140.25" spans="1:15">
      <c r="A25" s="7">
        <v>21</v>
      </c>
      <c r="B25" s="21" t="s">
        <v>73</v>
      </c>
      <c r="C25" s="21" t="s">
        <v>74</v>
      </c>
      <c r="D25" s="21" t="s">
        <v>168</v>
      </c>
      <c r="E25" s="21" t="s">
        <v>63</v>
      </c>
      <c r="F25" s="21" t="s">
        <v>1269</v>
      </c>
      <c r="G25" s="24" t="s">
        <v>1270</v>
      </c>
      <c r="H25" s="23" t="s">
        <v>54</v>
      </c>
      <c r="I25" s="21" t="s">
        <v>1269</v>
      </c>
      <c r="J25" s="21" t="s">
        <v>63</v>
      </c>
      <c r="K25" s="22" t="s">
        <v>1271</v>
      </c>
      <c r="L25" s="21">
        <v>5</v>
      </c>
      <c r="M25" s="25" t="s">
        <v>1272</v>
      </c>
      <c r="N25" s="21" t="s">
        <v>1273</v>
      </c>
      <c r="O25" s="26"/>
    </row>
    <row r="26" ht="255" spans="1:15">
      <c r="A26" s="7">
        <v>22</v>
      </c>
      <c r="B26" s="21" t="s">
        <v>73</v>
      </c>
      <c r="C26" s="21" t="s">
        <v>74</v>
      </c>
      <c r="D26" s="21" t="s">
        <v>80</v>
      </c>
      <c r="E26" s="21" t="s">
        <v>17</v>
      </c>
      <c r="F26" s="21" t="s">
        <v>1274</v>
      </c>
      <c r="G26" s="22" t="s">
        <v>1275</v>
      </c>
      <c r="H26" s="23" t="s">
        <v>54</v>
      </c>
      <c r="I26" s="21" t="s">
        <v>1274</v>
      </c>
      <c r="J26" s="21" t="s">
        <v>17</v>
      </c>
      <c r="K26" s="22" t="s">
        <v>1276</v>
      </c>
      <c r="L26" s="21">
        <v>10</v>
      </c>
      <c r="M26" s="25" t="s">
        <v>1277</v>
      </c>
      <c r="N26" s="21" t="s">
        <v>1278</v>
      </c>
      <c r="O26" s="26"/>
    </row>
    <row r="27" ht="178.5" spans="1:15">
      <c r="A27" s="7">
        <v>23</v>
      </c>
      <c r="B27" s="21" t="s">
        <v>73</v>
      </c>
      <c r="C27" s="21" t="s">
        <v>74</v>
      </c>
      <c r="D27" s="21" t="s">
        <v>80</v>
      </c>
      <c r="E27" s="21" t="s">
        <v>17</v>
      </c>
      <c r="F27" s="21" t="s">
        <v>560</v>
      </c>
      <c r="G27" s="22" t="s">
        <v>1279</v>
      </c>
      <c r="H27" s="23" t="s">
        <v>54</v>
      </c>
      <c r="I27" s="21" t="s">
        <v>560</v>
      </c>
      <c r="J27" s="21" t="s">
        <v>17</v>
      </c>
      <c r="K27" s="22" t="s">
        <v>1280</v>
      </c>
      <c r="L27" s="21">
        <v>10</v>
      </c>
      <c r="M27" s="25" t="s">
        <v>1281</v>
      </c>
      <c r="N27" s="21" t="s">
        <v>1282</v>
      </c>
      <c r="O27" s="26"/>
    </row>
    <row r="28" ht="114.75" spans="1:15">
      <c r="A28" s="7">
        <v>24</v>
      </c>
      <c r="B28" s="21" t="s">
        <v>73</v>
      </c>
      <c r="C28" s="21" t="s">
        <v>74</v>
      </c>
      <c r="D28" s="21" t="s">
        <v>168</v>
      </c>
      <c r="E28" s="21" t="s">
        <v>17</v>
      </c>
      <c r="F28" s="21" t="s">
        <v>1283</v>
      </c>
      <c r="G28" s="22" t="s">
        <v>1214</v>
      </c>
      <c r="H28" s="23" t="s">
        <v>54</v>
      </c>
      <c r="I28" s="21" t="s">
        <v>1283</v>
      </c>
      <c r="J28" s="21" t="s">
        <v>17</v>
      </c>
      <c r="K28" s="22" t="s">
        <v>1284</v>
      </c>
      <c r="L28" s="21">
        <v>10</v>
      </c>
      <c r="M28" s="25" t="s">
        <v>1285</v>
      </c>
      <c r="N28" s="21" t="s">
        <v>1285</v>
      </c>
      <c r="O28" s="26"/>
    </row>
    <row r="29" ht="114.75" spans="1:15">
      <c r="A29" s="7">
        <v>25</v>
      </c>
      <c r="B29" s="21" t="s">
        <v>73</v>
      </c>
      <c r="C29" s="21" t="s">
        <v>74</v>
      </c>
      <c r="D29" s="21" t="s">
        <v>80</v>
      </c>
      <c r="E29" s="21" t="s">
        <v>17</v>
      </c>
      <c r="F29" s="21" t="s">
        <v>1286</v>
      </c>
      <c r="G29" s="22" t="s">
        <v>1287</v>
      </c>
      <c r="H29" s="23" t="s">
        <v>54</v>
      </c>
      <c r="I29" s="21" t="s">
        <v>1286</v>
      </c>
      <c r="J29" s="21" t="s">
        <v>17</v>
      </c>
      <c r="K29" s="22" t="s">
        <v>1288</v>
      </c>
      <c r="L29" s="21">
        <v>8</v>
      </c>
      <c r="M29" s="25" t="s">
        <v>1289</v>
      </c>
      <c r="N29" s="21" t="s">
        <v>1290</v>
      </c>
      <c r="O29" s="26"/>
    </row>
    <row r="30" ht="165.75" spans="1:15">
      <c r="A30" s="7">
        <v>26</v>
      </c>
      <c r="B30" s="21" t="s">
        <v>73</v>
      </c>
      <c r="C30" s="21" t="s">
        <v>74</v>
      </c>
      <c r="D30" s="21" t="s">
        <v>168</v>
      </c>
      <c r="E30" s="21" t="s">
        <v>17</v>
      </c>
      <c r="F30" s="21" t="s">
        <v>1291</v>
      </c>
      <c r="G30" s="22" t="s">
        <v>1214</v>
      </c>
      <c r="H30" s="23" t="s">
        <v>54</v>
      </c>
      <c r="I30" s="21" t="s">
        <v>1291</v>
      </c>
      <c r="J30" s="21" t="s">
        <v>17</v>
      </c>
      <c r="K30" s="22" t="s">
        <v>1292</v>
      </c>
      <c r="L30" s="21">
        <v>10</v>
      </c>
      <c r="M30" s="25" t="s">
        <v>1293</v>
      </c>
      <c r="N30" s="21" t="s">
        <v>1293</v>
      </c>
      <c r="O30" s="26"/>
    </row>
    <row r="31" ht="409.5" spans="1:15">
      <c r="A31" s="7">
        <v>27</v>
      </c>
      <c r="B31" s="21" t="s">
        <v>73</v>
      </c>
      <c r="C31" s="21" t="s">
        <v>74</v>
      </c>
      <c r="D31" s="21" t="s">
        <v>168</v>
      </c>
      <c r="E31" s="21" t="s">
        <v>17</v>
      </c>
      <c r="F31" s="21" t="s">
        <v>1294</v>
      </c>
      <c r="G31" s="22" t="s">
        <v>1295</v>
      </c>
      <c r="H31" s="23" t="s">
        <v>54</v>
      </c>
      <c r="I31" s="21" t="s">
        <v>1294</v>
      </c>
      <c r="J31" s="21" t="s">
        <v>17</v>
      </c>
      <c r="K31" s="22" t="s">
        <v>1296</v>
      </c>
      <c r="L31" s="21">
        <v>5</v>
      </c>
      <c r="M31" s="25" t="s">
        <v>1297</v>
      </c>
      <c r="N31" s="21" t="s">
        <v>1298</v>
      </c>
      <c r="O31" s="26"/>
    </row>
    <row r="32" ht="216.75" spans="1:15">
      <c r="A32" s="7">
        <v>28</v>
      </c>
      <c r="B32" s="21" t="s">
        <v>73</v>
      </c>
      <c r="C32" s="21" t="s">
        <v>74</v>
      </c>
      <c r="D32" s="21" t="s">
        <v>168</v>
      </c>
      <c r="E32" s="21" t="s">
        <v>943</v>
      </c>
      <c r="F32" s="21" t="s">
        <v>1299</v>
      </c>
      <c r="G32" s="22" t="s">
        <v>1300</v>
      </c>
      <c r="H32" s="23" t="s">
        <v>54</v>
      </c>
      <c r="I32" s="21" t="s">
        <v>1299</v>
      </c>
      <c r="J32" s="21" t="s">
        <v>943</v>
      </c>
      <c r="K32" s="22" t="s">
        <v>1301</v>
      </c>
      <c r="L32" s="21">
        <v>8</v>
      </c>
      <c r="M32" s="25" t="s">
        <v>1302</v>
      </c>
      <c r="N32" s="21" t="s">
        <v>1303</v>
      </c>
      <c r="O32" s="26"/>
    </row>
    <row r="33" ht="216.75" spans="1:15">
      <c r="A33" s="7">
        <v>29</v>
      </c>
      <c r="B33" s="21" t="s">
        <v>73</v>
      </c>
      <c r="C33" s="21" t="s">
        <v>74</v>
      </c>
      <c r="D33" s="21" t="s">
        <v>168</v>
      </c>
      <c r="E33" s="21" t="s">
        <v>943</v>
      </c>
      <c r="F33" s="21" t="s">
        <v>1304</v>
      </c>
      <c r="G33" s="22" t="s">
        <v>1305</v>
      </c>
      <c r="H33" s="23" t="s">
        <v>54</v>
      </c>
      <c r="I33" s="21" t="s">
        <v>1304</v>
      </c>
      <c r="J33" s="21" t="s">
        <v>943</v>
      </c>
      <c r="K33" s="22" t="s">
        <v>1306</v>
      </c>
      <c r="L33" s="21">
        <v>5</v>
      </c>
      <c r="M33" s="25" t="s">
        <v>1307</v>
      </c>
      <c r="N33" s="21" t="s">
        <v>1308</v>
      </c>
      <c r="O33" s="26"/>
    </row>
    <row r="34" ht="127.5" spans="1:15">
      <c r="A34" s="7">
        <v>30</v>
      </c>
      <c r="B34" s="21" t="s">
        <v>73</v>
      </c>
      <c r="C34" s="21" t="s">
        <v>74</v>
      </c>
      <c r="D34" s="21" t="s">
        <v>80</v>
      </c>
      <c r="E34" s="21" t="s">
        <v>943</v>
      </c>
      <c r="F34" s="21" t="s">
        <v>1309</v>
      </c>
      <c r="G34" s="22" t="s">
        <v>1310</v>
      </c>
      <c r="H34" s="23" t="s">
        <v>54</v>
      </c>
      <c r="I34" s="21" t="s">
        <v>1309</v>
      </c>
      <c r="J34" s="21" t="s">
        <v>943</v>
      </c>
      <c r="K34" s="22" t="s">
        <v>1311</v>
      </c>
      <c r="L34" s="21">
        <v>5</v>
      </c>
      <c r="M34" s="25" t="s">
        <v>1312</v>
      </c>
      <c r="N34" s="21" t="s">
        <v>1313</v>
      </c>
      <c r="O34" s="26"/>
    </row>
    <row r="35" ht="369.75" spans="1:15">
      <c r="A35" s="7">
        <v>31</v>
      </c>
      <c r="B35" s="21" t="s">
        <v>73</v>
      </c>
      <c r="C35" s="21" t="s">
        <v>74</v>
      </c>
      <c r="D35" s="21" t="s">
        <v>80</v>
      </c>
      <c r="E35" s="21" t="s">
        <v>943</v>
      </c>
      <c r="F35" s="21" t="s">
        <v>1314</v>
      </c>
      <c r="G35" s="22" t="s">
        <v>1315</v>
      </c>
      <c r="H35" s="23" t="s">
        <v>54</v>
      </c>
      <c r="I35" s="21" t="s">
        <v>1314</v>
      </c>
      <c r="J35" s="21" t="s">
        <v>943</v>
      </c>
      <c r="K35" s="22" t="s">
        <v>1316</v>
      </c>
      <c r="L35" s="21">
        <v>7</v>
      </c>
      <c r="M35" s="25" t="s">
        <v>1317</v>
      </c>
      <c r="N35" s="21" t="s">
        <v>1318</v>
      </c>
      <c r="O35" s="26"/>
    </row>
    <row r="36" ht="409.5" spans="1:15">
      <c r="A36" s="7">
        <v>32</v>
      </c>
      <c r="B36" s="21" t="s">
        <v>73</v>
      </c>
      <c r="C36" s="21" t="s">
        <v>74</v>
      </c>
      <c r="D36" s="21" t="s">
        <v>168</v>
      </c>
      <c r="E36" s="21" t="s">
        <v>943</v>
      </c>
      <c r="F36" s="21" t="s">
        <v>1319</v>
      </c>
      <c r="G36" s="22" t="s">
        <v>1214</v>
      </c>
      <c r="H36" s="23" t="s">
        <v>54</v>
      </c>
      <c r="I36" s="21" t="s">
        <v>1319</v>
      </c>
      <c r="J36" s="21" t="s">
        <v>943</v>
      </c>
      <c r="K36" s="22" t="s">
        <v>1320</v>
      </c>
      <c r="L36" s="21">
        <v>5</v>
      </c>
      <c r="M36" s="25" t="s">
        <v>1321</v>
      </c>
      <c r="N36" s="21" t="s">
        <v>1321</v>
      </c>
      <c r="O36" s="26"/>
    </row>
    <row r="37" ht="127.5" spans="1:15">
      <c r="A37" s="7">
        <v>33</v>
      </c>
      <c r="B37" s="21" t="s">
        <v>73</v>
      </c>
      <c r="C37" s="21" t="s">
        <v>74</v>
      </c>
      <c r="D37" s="21" t="s">
        <v>168</v>
      </c>
      <c r="E37" s="21" t="s">
        <v>972</v>
      </c>
      <c r="F37" s="21" t="s">
        <v>1322</v>
      </c>
      <c r="G37" s="22" t="s">
        <v>1323</v>
      </c>
      <c r="H37" s="23" t="s">
        <v>54</v>
      </c>
      <c r="I37" s="21" t="s">
        <v>1322</v>
      </c>
      <c r="J37" s="21" t="s">
        <v>972</v>
      </c>
      <c r="K37" s="22" t="s">
        <v>1324</v>
      </c>
      <c r="L37" s="21">
        <v>5</v>
      </c>
      <c r="M37" s="25" t="s">
        <v>1325</v>
      </c>
      <c r="N37" s="21" t="s">
        <v>1325</v>
      </c>
      <c r="O37" s="26"/>
    </row>
    <row r="38" ht="114.75" spans="1:15">
      <c r="A38" s="7">
        <v>34</v>
      </c>
      <c r="B38" s="21" t="s">
        <v>73</v>
      </c>
      <c r="C38" s="21" t="s">
        <v>74</v>
      </c>
      <c r="D38" s="21" t="s">
        <v>80</v>
      </c>
      <c r="E38" s="21" t="s">
        <v>972</v>
      </c>
      <c r="F38" s="21" t="s">
        <v>1326</v>
      </c>
      <c r="G38" s="22" t="s">
        <v>1327</v>
      </c>
      <c r="H38" s="23" t="s">
        <v>54</v>
      </c>
      <c r="I38" s="21" t="s">
        <v>1326</v>
      </c>
      <c r="J38" s="21" t="s">
        <v>972</v>
      </c>
      <c r="K38" s="22" t="s">
        <v>1328</v>
      </c>
      <c r="L38" s="21">
        <v>5</v>
      </c>
      <c r="M38" s="25" t="s">
        <v>1329</v>
      </c>
      <c r="N38" s="21" t="s">
        <v>1330</v>
      </c>
      <c r="O38" s="26"/>
    </row>
    <row r="39" ht="409.5" spans="1:15">
      <c r="A39" s="7">
        <v>35</v>
      </c>
      <c r="B39" s="21" t="s">
        <v>73</v>
      </c>
      <c r="C39" s="21" t="s">
        <v>74</v>
      </c>
      <c r="D39" s="21" t="s">
        <v>168</v>
      </c>
      <c r="E39" s="21" t="s">
        <v>286</v>
      </c>
      <c r="F39" s="21" t="s">
        <v>1331</v>
      </c>
      <c r="G39" s="22" t="s">
        <v>1214</v>
      </c>
      <c r="H39" s="23" t="s">
        <v>54</v>
      </c>
      <c r="I39" s="21" t="s">
        <v>1331</v>
      </c>
      <c r="J39" s="21" t="s">
        <v>286</v>
      </c>
      <c r="K39" s="22" t="s">
        <v>1332</v>
      </c>
      <c r="L39" s="21">
        <v>10</v>
      </c>
      <c r="M39" s="25" t="s">
        <v>1333</v>
      </c>
      <c r="N39" s="21" t="s">
        <v>1334</v>
      </c>
      <c r="O39" s="26"/>
    </row>
    <row r="40" ht="293.25" spans="1:15">
      <c r="A40" s="7">
        <v>36</v>
      </c>
      <c r="B40" s="21" t="s">
        <v>73</v>
      </c>
      <c r="C40" s="21" t="s">
        <v>74</v>
      </c>
      <c r="D40" s="21" t="s">
        <v>168</v>
      </c>
      <c r="E40" s="21" t="s">
        <v>286</v>
      </c>
      <c r="F40" s="21" t="s">
        <v>1335</v>
      </c>
      <c r="G40" s="22" t="s">
        <v>1336</v>
      </c>
      <c r="H40" s="23" t="s">
        <v>54</v>
      </c>
      <c r="I40" s="21" t="s">
        <v>1335</v>
      </c>
      <c r="J40" s="21" t="s">
        <v>286</v>
      </c>
      <c r="K40" s="22" t="s">
        <v>1337</v>
      </c>
      <c r="L40" s="21">
        <v>5</v>
      </c>
      <c r="M40" s="25" t="s">
        <v>1338</v>
      </c>
      <c r="N40" s="21" t="s">
        <v>1339</v>
      </c>
      <c r="O40" s="26"/>
    </row>
    <row r="41" ht="102" spans="1:15">
      <c r="A41" s="7">
        <v>37</v>
      </c>
      <c r="B41" s="21" t="s">
        <v>73</v>
      </c>
      <c r="C41" s="21" t="s">
        <v>74</v>
      </c>
      <c r="D41" s="21" t="s">
        <v>168</v>
      </c>
      <c r="E41" s="21" t="s">
        <v>286</v>
      </c>
      <c r="F41" s="21" t="s">
        <v>1340</v>
      </c>
      <c r="G41" s="22" t="s">
        <v>1214</v>
      </c>
      <c r="H41" s="23" t="s">
        <v>54</v>
      </c>
      <c r="I41" s="21" t="s">
        <v>1340</v>
      </c>
      <c r="J41" s="21" t="s">
        <v>286</v>
      </c>
      <c r="K41" s="22" t="s">
        <v>1341</v>
      </c>
      <c r="L41" s="21">
        <v>5</v>
      </c>
      <c r="M41" s="25" t="s">
        <v>1342</v>
      </c>
      <c r="N41" s="21" t="s">
        <v>1343</v>
      </c>
      <c r="O41" s="26"/>
    </row>
    <row r="42" ht="306" spans="1:15">
      <c r="A42" s="7">
        <v>38</v>
      </c>
      <c r="B42" s="21" t="s">
        <v>73</v>
      </c>
      <c r="C42" s="21" t="s">
        <v>74</v>
      </c>
      <c r="D42" s="21" t="s">
        <v>168</v>
      </c>
      <c r="E42" s="21" t="s">
        <v>103</v>
      </c>
      <c r="F42" s="21" t="s">
        <v>1344</v>
      </c>
      <c r="G42" s="22" t="s">
        <v>1214</v>
      </c>
      <c r="H42" s="23" t="s">
        <v>54</v>
      </c>
      <c r="I42" s="21" t="s">
        <v>1344</v>
      </c>
      <c r="J42" s="21" t="s">
        <v>103</v>
      </c>
      <c r="K42" s="22" t="s">
        <v>1345</v>
      </c>
      <c r="L42" s="21">
        <v>5</v>
      </c>
      <c r="M42" s="25" t="s">
        <v>1346</v>
      </c>
      <c r="N42" s="21" t="s">
        <v>1347</v>
      </c>
      <c r="O42" s="26"/>
    </row>
    <row r="43" ht="293.25" spans="1:15">
      <c r="A43" s="7">
        <v>39</v>
      </c>
      <c r="B43" s="21" t="s">
        <v>73</v>
      </c>
      <c r="C43" s="21" t="s">
        <v>74</v>
      </c>
      <c r="D43" s="21" t="s">
        <v>80</v>
      </c>
      <c r="E43" s="21" t="s">
        <v>103</v>
      </c>
      <c r="F43" s="21" t="s">
        <v>495</v>
      </c>
      <c r="G43" s="22" t="s">
        <v>1348</v>
      </c>
      <c r="H43" s="23" t="s">
        <v>54</v>
      </c>
      <c r="I43" s="21" t="s">
        <v>495</v>
      </c>
      <c r="J43" s="21" t="s">
        <v>103</v>
      </c>
      <c r="K43" s="22" t="s">
        <v>1349</v>
      </c>
      <c r="L43" s="21">
        <v>7</v>
      </c>
      <c r="M43" s="25" t="s">
        <v>1350</v>
      </c>
      <c r="N43" s="21" t="s">
        <v>1351</v>
      </c>
      <c r="O43" s="26"/>
    </row>
    <row r="44" ht="140.25" spans="1:15">
      <c r="A44" s="7">
        <v>40</v>
      </c>
      <c r="B44" s="21" t="s">
        <v>73</v>
      </c>
      <c r="C44" s="21" t="s">
        <v>74</v>
      </c>
      <c r="D44" s="21" t="s">
        <v>168</v>
      </c>
      <c r="E44" s="21" t="s">
        <v>103</v>
      </c>
      <c r="F44" s="21" t="s">
        <v>1352</v>
      </c>
      <c r="G44" s="22" t="s">
        <v>1214</v>
      </c>
      <c r="H44" s="23" t="s">
        <v>54</v>
      </c>
      <c r="I44" s="21" t="s">
        <v>1352</v>
      </c>
      <c r="J44" s="21" t="s">
        <v>103</v>
      </c>
      <c r="K44" s="22" t="s">
        <v>1353</v>
      </c>
      <c r="L44" s="21">
        <v>5</v>
      </c>
      <c r="M44" s="25" t="s">
        <v>1354</v>
      </c>
      <c r="N44" s="21" t="s">
        <v>1354</v>
      </c>
      <c r="O44" s="26"/>
    </row>
    <row r="45" ht="38.25" spans="1:15">
      <c r="A45" s="7">
        <v>41</v>
      </c>
      <c r="B45" s="21" t="s">
        <v>73</v>
      </c>
      <c r="C45" s="21" t="s">
        <v>74</v>
      </c>
      <c r="D45" s="21" t="s">
        <v>80</v>
      </c>
      <c r="E45" s="21" t="s">
        <v>103</v>
      </c>
      <c r="F45" s="21" t="s">
        <v>512</v>
      </c>
      <c r="G45" s="22" t="s">
        <v>1355</v>
      </c>
      <c r="H45" s="23" t="s">
        <v>54</v>
      </c>
      <c r="I45" s="21" t="s">
        <v>512</v>
      </c>
      <c r="J45" s="21" t="s">
        <v>103</v>
      </c>
      <c r="K45" s="22" t="s">
        <v>1356</v>
      </c>
      <c r="L45" s="21">
        <v>50</v>
      </c>
      <c r="M45" s="25" t="s">
        <v>109</v>
      </c>
      <c r="N45" s="21" t="s">
        <v>109</v>
      </c>
      <c r="O45" s="26"/>
    </row>
    <row r="46" ht="357" spans="1:15">
      <c r="A46" s="7">
        <v>42</v>
      </c>
      <c r="B46" s="21" t="s">
        <v>73</v>
      </c>
      <c r="C46" s="21" t="s">
        <v>74</v>
      </c>
      <c r="D46" s="21" t="s">
        <v>168</v>
      </c>
      <c r="E46" s="21" t="s">
        <v>103</v>
      </c>
      <c r="F46" s="21" t="s">
        <v>1357</v>
      </c>
      <c r="G46" s="22" t="s">
        <v>1214</v>
      </c>
      <c r="H46" s="23" t="s">
        <v>54</v>
      </c>
      <c r="I46" s="21" t="s">
        <v>1357</v>
      </c>
      <c r="J46" s="21" t="s">
        <v>103</v>
      </c>
      <c r="K46" s="22" t="s">
        <v>1358</v>
      </c>
      <c r="L46" s="21">
        <v>10</v>
      </c>
      <c r="M46" s="25" t="s">
        <v>1359</v>
      </c>
      <c r="N46" s="21" t="s">
        <v>1360</v>
      </c>
      <c r="O46" s="26"/>
    </row>
    <row r="47" ht="140.25" spans="1:15">
      <c r="A47" s="7">
        <v>43</v>
      </c>
      <c r="B47" s="21" t="s">
        <v>73</v>
      </c>
      <c r="C47" s="21" t="s">
        <v>74</v>
      </c>
      <c r="D47" s="21" t="s">
        <v>80</v>
      </c>
      <c r="E47" s="21" t="s">
        <v>103</v>
      </c>
      <c r="F47" s="21" t="s">
        <v>1361</v>
      </c>
      <c r="G47" s="22" t="s">
        <v>1362</v>
      </c>
      <c r="H47" s="23" t="s">
        <v>54</v>
      </c>
      <c r="I47" s="21" t="s">
        <v>1361</v>
      </c>
      <c r="J47" s="21" t="s">
        <v>103</v>
      </c>
      <c r="K47" s="22" t="s">
        <v>1363</v>
      </c>
      <c r="L47" s="21">
        <v>5</v>
      </c>
      <c r="M47" s="25" t="s">
        <v>1364</v>
      </c>
      <c r="N47" s="21" t="s">
        <v>1365</v>
      </c>
      <c r="O47" s="26"/>
    </row>
    <row r="48" ht="409.5" spans="1:15">
      <c r="A48" s="7">
        <v>44</v>
      </c>
      <c r="B48" s="21" t="s">
        <v>73</v>
      </c>
      <c r="C48" s="21" t="s">
        <v>74</v>
      </c>
      <c r="D48" s="21" t="s">
        <v>80</v>
      </c>
      <c r="E48" s="21" t="s">
        <v>844</v>
      </c>
      <c r="F48" s="21" t="s">
        <v>1141</v>
      </c>
      <c r="G48" s="22" t="s">
        <v>1366</v>
      </c>
      <c r="H48" s="23" t="s">
        <v>54</v>
      </c>
      <c r="I48" s="21" t="s">
        <v>1141</v>
      </c>
      <c r="J48" s="21" t="s">
        <v>844</v>
      </c>
      <c r="K48" s="22" t="s">
        <v>1367</v>
      </c>
      <c r="L48" s="21">
        <v>10</v>
      </c>
      <c r="M48" s="25" t="s">
        <v>1368</v>
      </c>
      <c r="N48" s="21" t="s">
        <v>1369</v>
      </c>
      <c r="O48" s="26"/>
    </row>
    <row r="49" ht="51" spans="1:15">
      <c r="A49" s="7">
        <v>45</v>
      </c>
      <c r="B49" s="21" t="s">
        <v>73</v>
      </c>
      <c r="C49" s="21" t="s">
        <v>74</v>
      </c>
      <c r="D49" s="21" t="s">
        <v>80</v>
      </c>
      <c r="E49" s="21" t="s">
        <v>844</v>
      </c>
      <c r="F49" s="21" t="s">
        <v>1370</v>
      </c>
      <c r="G49" s="22" t="s">
        <v>1371</v>
      </c>
      <c r="H49" s="23" t="s">
        <v>54</v>
      </c>
      <c r="I49" s="21" t="s">
        <v>1370</v>
      </c>
      <c r="J49" s="21" t="s">
        <v>844</v>
      </c>
      <c r="K49" s="22" t="s">
        <v>1372</v>
      </c>
      <c r="L49" s="21">
        <v>5</v>
      </c>
      <c r="M49" s="25" t="s">
        <v>1373</v>
      </c>
      <c r="N49" s="21" t="s">
        <v>1373</v>
      </c>
      <c r="O49" s="26"/>
    </row>
    <row r="50" ht="76.5" spans="1:15">
      <c r="A50" s="7">
        <v>46</v>
      </c>
      <c r="B50" s="21" t="s">
        <v>73</v>
      </c>
      <c r="C50" s="21" t="s">
        <v>74</v>
      </c>
      <c r="D50" s="21" t="s">
        <v>168</v>
      </c>
      <c r="E50" s="21" t="s">
        <v>161</v>
      </c>
      <c r="F50" s="21" t="s">
        <v>1374</v>
      </c>
      <c r="G50" s="22" t="s">
        <v>1214</v>
      </c>
      <c r="H50" s="23" t="s">
        <v>54</v>
      </c>
      <c r="I50" s="21" t="s">
        <v>1374</v>
      </c>
      <c r="J50" s="21" t="s">
        <v>161</v>
      </c>
      <c r="K50" s="22" t="s">
        <v>1375</v>
      </c>
      <c r="L50" s="21">
        <v>8</v>
      </c>
      <c r="M50" s="25" t="s">
        <v>1376</v>
      </c>
      <c r="N50" s="21" t="s">
        <v>1377</v>
      </c>
      <c r="O50" s="26"/>
    </row>
    <row r="51" ht="102" spans="1:15">
      <c r="A51" s="7">
        <v>47</v>
      </c>
      <c r="B51" s="21" t="s">
        <v>73</v>
      </c>
      <c r="C51" s="21" t="s">
        <v>74</v>
      </c>
      <c r="D51" s="21" t="s">
        <v>168</v>
      </c>
      <c r="E51" s="21" t="s">
        <v>161</v>
      </c>
      <c r="F51" s="21" t="s">
        <v>1054</v>
      </c>
      <c r="G51" s="22" t="s">
        <v>1378</v>
      </c>
      <c r="H51" s="23" t="s">
        <v>54</v>
      </c>
      <c r="I51" s="21" t="s">
        <v>1054</v>
      </c>
      <c r="J51" s="21" t="s">
        <v>161</v>
      </c>
      <c r="K51" s="22" t="s">
        <v>1379</v>
      </c>
      <c r="L51" s="21">
        <v>10</v>
      </c>
      <c r="M51" s="25" t="s">
        <v>1380</v>
      </c>
      <c r="N51" s="21" t="s">
        <v>1380</v>
      </c>
      <c r="O51" s="26"/>
    </row>
    <row r="52" ht="51" spans="1:15">
      <c r="A52" s="7">
        <v>48</v>
      </c>
      <c r="B52" s="21" t="s">
        <v>73</v>
      </c>
      <c r="C52" s="21" t="s">
        <v>74</v>
      </c>
      <c r="D52" s="21" t="s">
        <v>168</v>
      </c>
      <c r="E52" s="21" t="s">
        <v>161</v>
      </c>
      <c r="F52" s="21" t="s">
        <v>1089</v>
      </c>
      <c r="G52" s="22" t="s">
        <v>1214</v>
      </c>
      <c r="H52" s="23" t="s">
        <v>54</v>
      </c>
      <c r="I52" s="21" t="s">
        <v>1089</v>
      </c>
      <c r="J52" s="21" t="s">
        <v>161</v>
      </c>
      <c r="K52" s="22" t="s">
        <v>1381</v>
      </c>
      <c r="L52" s="21">
        <v>5</v>
      </c>
      <c r="M52" s="25" t="s">
        <v>1382</v>
      </c>
      <c r="N52" s="21" t="s">
        <v>1382</v>
      </c>
      <c r="O52" s="26"/>
    </row>
    <row r="53" ht="114.75" spans="1:15">
      <c r="A53" s="7">
        <v>49</v>
      </c>
      <c r="B53" s="21" t="s">
        <v>73</v>
      </c>
      <c r="C53" s="21" t="s">
        <v>74</v>
      </c>
      <c r="D53" s="21" t="s">
        <v>168</v>
      </c>
      <c r="E53" s="21" t="s">
        <v>161</v>
      </c>
      <c r="F53" s="21" t="s">
        <v>1383</v>
      </c>
      <c r="G53" s="22" t="s">
        <v>1214</v>
      </c>
      <c r="H53" s="23" t="s">
        <v>54</v>
      </c>
      <c r="I53" s="21" t="s">
        <v>1383</v>
      </c>
      <c r="J53" s="21" t="s">
        <v>161</v>
      </c>
      <c r="K53" s="22" t="s">
        <v>1384</v>
      </c>
      <c r="L53" s="21">
        <v>5</v>
      </c>
      <c r="M53" s="25" t="s">
        <v>1385</v>
      </c>
      <c r="N53" s="21" t="s">
        <v>1385</v>
      </c>
      <c r="O53" s="26"/>
    </row>
    <row r="54" ht="63.75" spans="1:15">
      <c r="A54" s="7">
        <v>50</v>
      </c>
      <c r="B54" s="21" t="s">
        <v>73</v>
      </c>
      <c r="C54" s="21" t="s">
        <v>74</v>
      </c>
      <c r="D54" s="21" t="s">
        <v>168</v>
      </c>
      <c r="E54" s="21" t="s">
        <v>161</v>
      </c>
      <c r="F54" s="21" t="s">
        <v>1077</v>
      </c>
      <c r="G54" s="22" t="s">
        <v>1386</v>
      </c>
      <c r="H54" s="23" t="s">
        <v>54</v>
      </c>
      <c r="I54" s="21" t="s">
        <v>1077</v>
      </c>
      <c r="J54" s="21" t="s">
        <v>161</v>
      </c>
      <c r="K54" s="22" t="s">
        <v>1387</v>
      </c>
      <c r="L54" s="21">
        <v>10</v>
      </c>
      <c r="M54" s="25" t="s">
        <v>1388</v>
      </c>
      <c r="N54" s="21" t="s">
        <v>1388</v>
      </c>
      <c r="O54" s="26"/>
    </row>
    <row r="55" ht="89.25" spans="1:15">
      <c r="A55" s="7">
        <v>51</v>
      </c>
      <c r="B55" s="21" t="s">
        <v>73</v>
      </c>
      <c r="C55" s="21" t="s">
        <v>74</v>
      </c>
      <c r="D55" s="21" t="s">
        <v>168</v>
      </c>
      <c r="E55" s="21" t="s">
        <v>161</v>
      </c>
      <c r="F55" s="21" t="s">
        <v>1389</v>
      </c>
      <c r="G55" s="22" t="s">
        <v>1214</v>
      </c>
      <c r="H55" s="23" t="s">
        <v>54</v>
      </c>
      <c r="I55" s="21" t="s">
        <v>1389</v>
      </c>
      <c r="J55" s="21" t="s">
        <v>161</v>
      </c>
      <c r="K55" s="22" t="s">
        <v>1390</v>
      </c>
      <c r="L55" s="21">
        <v>5</v>
      </c>
      <c r="M55" s="25" t="s">
        <v>1391</v>
      </c>
      <c r="N55" s="21" t="s">
        <v>1391</v>
      </c>
      <c r="O55" s="26"/>
    </row>
    <row r="56" ht="229.5" spans="1:15">
      <c r="A56" s="7">
        <v>52</v>
      </c>
      <c r="B56" s="21" t="s">
        <v>73</v>
      </c>
      <c r="C56" s="21" t="s">
        <v>74</v>
      </c>
      <c r="D56" s="21" t="s">
        <v>168</v>
      </c>
      <c r="E56" s="21" t="s">
        <v>85</v>
      </c>
      <c r="F56" s="21" t="s">
        <v>1392</v>
      </c>
      <c r="G56" s="22" t="s">
        <v>1214</v>
      </c>
      <c r="H56" s="23" t="s">
        <v>54</v>
      </c>
      <c r="I56" s="21" t="s">
        <v>1392</v>
      </c>
      <c r="J56" s="21" t="s">
        <v>85</v>
      </c>
      <c r="K56" s="22" t="s">
        <v>1393</v>
      </c>
      <c r="L56" s="21">
        <v>5</v>
      </c>
      <c r="M56" s="25" t="s">
        <v>1394</v>
      </c>
      <c r="N56" s="21" t="s">
        <v>1394</v>
      </c>
      <c r="O56" s="26"/>
    </row>
    <row r="57" ht="242.25" spans="1:15">
      <c r="A57" s="7">
        <v>53</v>
      </c>
      <c r="B57" s="21" t="s">
        <v>73</v>
      </c>
      <c r="C57" s="21" t="s">
        <v>74</v>
      </c>
      <c r="D57" s="21" t="s">
        <v>80</v>
      </c>
      <c r="E57" s="21" t="s">
        <v>85</v>
      </c>
      <c r="F57" s="21" t="s">
        <v>799</v>
      </c>
      <c r="G57" s="22" t="s">
        <v>1395</v>
      </c>
      <c r="H57" s="23" t="s">
        <v>54</v>
      </c>
      <c r="I57" s="21" t="s">
        <v>799</v>
      </c>
      <c r="J57" s="21" t="s">
        <v>85</v>
      </c>
      <c r="K57" s="22" t="s">
        <v>1396</v>
      </c>
      <c r="L57" s="21">
        <v>5</v>
      </c>
      <c r="M57" s="25" t="s">
        <v>1397</v>
      </c>
      <c r="N57" s="21" t="s">
        <v>1397</v>
      </c>
      <c r="O57" s="26"/>
    </row>
    <row r="58" ht="114.75" spans="1:15">
      <c r="A58" s="7">
        <v>54</v>
      </c>
      <c r="B58" s="21" t="s">
        <v>73</v>
      </c>
      <c r="C58" s="21" t="s">
        <v>74</v>
      </c>
      <c r="D58" s="21" t="s">
        <v>168</v>
      </c>
      <c r="E58" s="21" t="s">
        <v>85</v>
      </c>
      <c r="F58" s="21" t="s">
        <v>1398</v>
      </c>
      <c r="G58" s="22" t="s">
        <v>1214</v>
      </c>
      <c r="H58" s="23" t="s">
        <v>54</v>
      </c>
      <c r="I58" s="21" t="s">
        <v>1398</v>
      </c>
      <c r="J58" s="21" t="s">
        <v>85</v>
      </c>
      <c r="K58" s="22" t="s">
        <v>1399</v>
      </c>
      <c r="L58" s="21">
        <v>5</v>
      </c>
      <c r="M58" s="25" t="s">
        <v>1400</v>
      </c>
      <c r="N58" s="21" t="s">
        <v>1401</v>
      </c>
      <c r="O58" s="26"/>
    </row>
    <row r="59" ht="183.75" spans="1:15">
      <c r="A59" s="7">
        <v>55</v>
      </c>
      <c r="B59" s="21" t="s">
        <v>73</v>
      </c>
      <c r="C59" s="21" t="s">
        <v>74</v>
      </c>
      <c r="D59" s="21" t="s">
        <v>168</v>
      </c>
      <c r="E59" s="21" t="s">
        <v>85</v>
      </c>
      <c r="F59" s="21" t="s">
        <v>832</v>
      </c>
      <c r="G59" s="22" t="s">
        <v>1402</v>
      </c>
      <c r="H59" s="23" t="s">
        <v>54</v>
      </c>
      <c r="I59" s="21" t="s">
        <v>832</v>
      </c>
      <c r="J59" s="21" t="s">
        <v>85</v>
      </c>
      <c r="K59" s="22" t="s">
        <v>1403</v>
      </c>
      <c r="L59" s="21">
        <v>5</v>
      </c>
      <c r="M59" s="25" t="s">
        <v>1404</v>
      </c>
      <c r="N59" s="21" t="s">
        <v>1404</v>
      </c>
      <c r="O59" s="26"/>
    </row>
    <row r="60" ht="409.5" spans="1:15">
      <c r="A60" s="7">
        <v>56</v>
      </c>
      <c r="B60" s="21" t="s">
        <v>73</v>
      </c>
      <c r="C60" s="21" t="s">
        <v>74</v>
      </c>
      <c r="D60" s="21" t="s">
        <v>80</v>
      </c>
      <c r="E60" s="21" t="s">
        <v>85</v>
      </c>
      <c r="F60" s="21" t="s">
        <v>1405</v>
      </c>
      <c r="G60" s="22" t="s">
        <v>1406</v>
      </c>
      <c r="H60" s="23" t="s">
        <v>54</v>
      </c>
      <c r="I60" s="21" t="s">
        <v>1405</v>
      </c>
      <c r="J60" s="21" t="s">
        <v>85</v>
      </c>
      <c r="K60" s="22" t="s">
        <v>1407</v>
      </c>
      <c r="L60" s="21">
        <v>10</v>
      </c>
      <c r="M60" s="25" t="s">
        <v>1408</v>
      </c>
      <c r="N60" s="21" t="s">
        <v>1408</v>
      </c>
      <c r="O60" s="27"/>
    </row>
  </sheetData>
  <mergeCells count="6">
    <mergeCell ref="A1:F1"/>
    <mergeCell ref="G1:J1"/>
    <mergeCell ref="K1:L1"/>
    <mergeCell ref="M1:N1"/>
    <mergeCell ref="A2:O2"/>
    <mergeCell ref="B3:D3"/>
  </mergeCells>
  <pageMargins left="0.75" right="0.75" top="1" bottom="1" header="0.5" footer="0.5"/>
  <pageSetup paperSize="9" scale="8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8"/>
  <sheetViews>
    <sheetView topLeftCell="A5" workbookViewId="0">
      <selection activeCell="L6" sqref="L6"/>
    </sheetView>
  </sheetViews>
  <sheetFormatPr defaultColWidth="9" defaultRowHeight="15.75"/>
  <sheetData>
    <row r="1" ht="18" spans="1:15">
      <c r="A1" s="1" t="s">
        <v>1409</v>
      </c>
      <c r="B1" s="2"/>
      <c r="C1" s="2"/>
      <c r="D1" s="2"/>
      <c r="E1" s="2"/>
      <c r="F1" s="2"/>
      <c r="G1" s="1"/>
      <c r="H1" s="2"/>
      <c r="I1" s="2"/>
      <c r="J1" s="2"/>
      <c r="K1" s="1"/>
      <c r="L1" s="2"/>
      <c r="M1" s="2"/>
      <c r="N1" s="2"/>
      <c r="O1" s="1"/>
    </row>
    <row r="2" ht="21.75" spans="1:15">
      <c r="A2" s="3" t="s">
        <v>33</v>
      </c>
      <c r="B2" s="4"/>
      <c r="C2" s="4"/>
      <c r="D2" s="4"/>
      <c r="E2" s="4"/>
      <c r="F2" s="4"/>
      <c r="G2" s="4"/>
      <c r="H2" s="4"/>
      <c r="I2" s="4"/>
      <c r="J2" s="4"/>
      <c r="K2" s="4"/>
      <c r="L2" s="4"/>
      <c r="M2" s="4"/>
      <c r="N2" s="4"/>
      <c r="O2" s="4"/>
    </row>
    <row r="3" ht="28.5" spans="1:15">
      <c r="A3" s="5" t="s">
        <v>3</v>
      </c>
      <c r="B3" s="6" t="s">
        <v>34</v>
      </c>
      <c r="C3" s="6"/>
      <c r="D3" s="6"/>
      <c r="E3" s="6" t="s">
        <v>35</v>
      </c>
      <c r="F3" s="6" t="s">
        <v>36</v>
      </c>
      <c r="G3" s="6" t="s">
        <v>37</v>
      </c>
      <c r="H3" s="6" t="s">
        <v>38</v>
      </c>
      <c r="I3" s="6" t="s">
        <v>39</v>
      </c>
      <c r="J3" s="6" t="s">
        <v>40</v>
      </c>
      <c r="K3" s="6" t="s">
        <v>41</v>
      </c>
      <c r="L3" s="9" t="s">
        <v>42</v>
      </c>
      <c r="M3" s="6" t="s">
        <v>43</v>
      </c>
      <c r="N3" s="6" t="s">
        <v>44</v>
      </c>
      <c r="O3" s="6" t="s">
        <v>7</v>
      </c>
    </row>
    <row r="4" ht="28.5" spans="1:15">
      <c r="A4" s="5"/>
      <c r="B4" s="6" t="s">
        <v>45</v>
      </c>
      <c r="C4" s="6" t="s">
        <v>46</v>
      </c>
      <c r="D4" s="6" t="s">
        <v>47</v>
      </c>
      <c r="E4" s="6"/>
      <c r="F4" s="6"/>
      <c r="G4" s="6"/>
      <c r="H4" s="6"/>
      <c r="I4" s="6"/>
      <c r="J4" s="6"/>
      <c r="K4" s="6"/>
      <c r="L4" s="10">
        <f>SUM(L5)</f>
        <v>50</v>
      </c>
      <c r="M4" s="6"/>
      <c r="N4" s="6"/>
      <c r="O4" s="6"/>
    </row>
    <row r="5" ht="204" spans="1:15">
      <c r="A5" s="7">
        <v>1</v>
      </c>
      <c r="B5" s="11" t="s">
        <v>73</v>
      </c>
      <c r="C5" s="12" t="s">
        <v>74</v>
      </c>
      <c r="D5" s="13" t="s">
        <v>75</v>
      </c>
      <c r="E5" s="12" t="s">
        <v>161</v>
      </c>
      <c r="F5" s="12" t="s">
        <v>1094</v>
      </c>
      <c r="G5" s="12" t="s">
        <v>1410</v>
      </c>
      <c r="H5" s="12" t="s">
        <v>1056</v>
      </c>
      <c r="I5" s="12" t="s">
        <v>1411</v>
      </c>
      <c r="J5" s="12" t="s">
        <v>1412</v>
      </c>
      <c r="K5" s="12" t="s">
        <v>1413</v>
      </c>
      <c r="L5" s="12">
        <v>50</v>
      </c>
      <c r="M5" s="17" t="s">
        <v>1414</v>
      </c>
      <c r="N5" s="18" t="s">
        <v>1415</v>
      </c>
      <c r="O5" s="19"/>
    </row>
    <row r="6" ht="285" spans="1:15">
      <c r="A6" s="7">
        <v>2</v>
      </c>
      <c r="B6" s="14" t="s">
        <v>73</v>
      </c>
      <c r="C6" s="14" t="s">
        <v>74</v>
      </c>
      <c r="D6" s="14" t="s">
        <v>75</v>
      </c>
      <c r="E6" s="14" t="s">
        <v>51</v>
      </c>
      <c r="F6" s="14" t="s">
        <v>1416</v>
      </c>
      <c r="G6" s="14" t="s">
        <v>1417</v>
      </c>
      <c r="H6" s="12" t="s">
        <v>1056</v>
      </c>
      <c r="I6" s="14" t="s">
        <v>1418</v>
      </c>
      <c r="J6" s="12" t="s">
        <v>1412</v>
      </c>
      <c r="K6" s="14" t="s">
        <v>1419</v>
      </c>
      <c r="L6" s="14">
        <v>50</v>
      </c>
      <c r="M6" s="17" t="s">
        <v>1414</v>
      </c>
      <c r="N6" s="18" t="s">
        <v>1420</v>
      </c>
      <c r="O6" s="20"/>
    </row>
    <row r="33" spans="10:13">
      <c r="J33" s="15"/>
      <c r="K33" s="16"/>
      <c r="L33" s="16"/>
      <c r="M33" s="16"/>
    </row>
    <row r="34" spans="10:13">
      <c r="J34" s="16"/>
      <c r="K34" s="16"/>
      <c r="L34" s="16"/>
      <c r="M34" s="16"/>
    </row>
    <row r="35" spans="10:13">
      <c r="J35" s="16"/>
      <c r="K35" s="16"/>
      <c r="L35" s="16"/>
      <c r="M35" s="16"/>
    </row>
    <row r="36" spans="10:13">
      <c r="J36" s="16"/>
      <c r="K36" s="16"/>
      <c r="L36" s="16"/>
      <c r="M36" s="16"/>
    </row>
    <row r="37" spans="10:13">
      <c r="J37" s="16"/>
      <c r="K37" s="16"/>
      <c r="L37" s="16"/>
      <c r="M37" s="16"/>
    </row>
    <row r="38" spans="10:13">
      <c r="J38" s="16"/>
      <c r="K38" s="16"/>
      <c r="L38" s="15"/>
      <c r="M38" s="16"/>
    </row>
  </sheetData>
  <mergeCells count="6">
    <mergeCell ref="A1:F1"/>
    <mergeCell ref="G1:J1"/>
    <mergeCell ref="K1:L1"/>
    <mergeCell ref="M1:N1"/>
    <mergeCell ref="A2:O2"/>
    <mergeCell ref="B3:D3"/>
  </mergeCells>
  <pageMargins left="0.75" right="0.75" top="1" bottom="1" header="0.5" footer="0.5"/>
  <pageSetup paperSize="9" scale="8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3"/>
  <sheetViews>
    <sheetView workbookViewId="0">
      <selection activeCell="J55" sqref="J55"/>
    </sheetView>
  </sheetViews>
  <sheetFormatPr defaultColWidth="9" defaultRowHeight="15.75"/>
  <sheetData>
    <row r="1" ht="18" spans="1:15">
      <c r="A1" s="1" t="s">
        <v>1421</v>
      </c>
      <c r="B1" s="2"/>
      <c r="C1" s="2"/>
      <c r="D1" s="2"/>
      <c r="E1" s="2"/>
      <c r="F1" s="2"/>
      <c r="G1" s="1"/>
      <c r="H1" s="2"/>
      <c r="I1" s="2"/>
      <c r="J1" s="2"/>
      <c r="K1" s="1"/>
      <c r="L1" s="2"/>
      <c r="M1" s="2"/>
      <c r="N1" s="2"/>
      <c r="O1" s="1"/>
    </row>
    <row r="2" ht="21.75" spans="1:15">
      <c r="A2" s="3" t="s">
        <v>33</v>
      </c>
      <c r="B2" s="4"/>
      <c r="C2" s="4"/>
      <c r="D2" s="4"/>
      <c r="E2" s="4"/>
      <c r="F2" s="4"/>
      <c r="G2" s="4"/>
      <c r="H2" s="4"/>
      <c r="I2" s="4"/>
      <c r="J2" s="4"/>
      <c r="K2" s="4"/>
      <c r="L2" s="4"/>
      <c r="M2" s="4"/>
      <c r="N2" s="4"/>
      <c r="O2" s="4"/>
    </row>
    <row r="3" ht="28.5" spans="1:15">
      <c r="A3" s="5" t="s">
        <v>3</v>
      </c>
      <c r="B3" s="6" t="s">
        <v>34</v>
      </c>
      <c r="C3" s="6"/>
      <c r="D3" s="6"/>
      <c r="E3" s="6" t="s">
        <v>35</v>
      </c>
      <c r="F3" s="6" t="s">
        <v>36</v>
      </c>
      <c r="G3" s="6" t="s">
        <v>37</v>
      </c>
      <c r="H3" s="6" t="s">
        <v>38</v>
      </c>
      <c r="I3" s="6" t="s">
        <v>39</v>
      </c>
      <c r="J3" s="6" t="s">
        <v>40</v>
      </c>
      <c r="K3" s="6" t="s">
        <v>41</v>
      </c>
      <c r="L3" s="9" t="s">
        <v>42</v>
      </c>
      <c r="M3" s="6" t="s">
        <v>43</v>
      </c>
      <c r="N3" s="6" t="s">
        <v>44</v>
      </c>
      <c r="O3" s="6" t="s">
        <v>7</v>
      </c>
    </row>
    <row r="4" ht="28.5" spans="1:15">
      <c r="A4" s="5"/>
      <c r="B4" s="6" t="s">
        <v>45</v>
      </c>
      <c r="C4" s="6" t="s">
        <v>46</v>
      </c>
      <c r="D4" s="6" t="s">
        <v>47</v>
      </c>
      <c r="E4" s="6"/>
      <c r="F4" s="6"/>
      <c r="G4" s="6"/>
      <c r="H4" s="6"/>
      <c r="I4" s="6"/>
      <c r="J4" s="6"/>
      <c r="K4" s="6"/>
      <c r="L4" s="10">
        <f>SUM(L5:L23)</f>
        <v>1100</v>
      </c>
      <c r="M4" s="6"/>
      <c r="N4" s="6"/>
      <c r="O4" s="6"/>
    </row>
    <row r="5" ht="132" spans="1:15">
      <c r="A5" s="7">
        <v>1</v>
      </c>
      <c r="B5" s="8" t="s">
        <v>60</v>
      </c>
      <c r="C5" s="8" t="s">
        <v>110</v>
      </c>
      <c r="D5" s="8" t="s">
        <v>111</v>
      </c>
      <c r="E5" s="8" t="s">
        <v>85</v>
      </c>
      <c r="F5" s="8" t="s">
        <v>1422</v>
      </c>
      <c r="G5" s="8" t="s">
        <v>1423</v>
      </c>
      <c r="H5" s="8" t="s">
        <v>54</v>
      </c>
      <c r="I5" s="8" t="s">
        <v>85</v>
      </c>
      <c r="J5" s="8" t="s">
        <v>1424</v>
      </c>
      <c r="K5" s="8" t="s">
        <v>1425</v>
      </c>
      <c r="L5" s="8">
        <v>60</v>
      </c>
      <c r="M5" s="8" t="s">
        <v>1426</v>
      </c>
      <c r="N5" s="8" t="s">
        <v>1427</v>
      </c>
      <c r="O5" s="8"/>
    </row>
    <row r="6" ht="288" spans="1:15">
      <c r="A6" s="7">
        <v>2</v>
      </c>
      <c r="B6" s="8" t="s">
        <v>60</v>
      </c>
      <c r="C6" s="8" t="s">
        <v>110</v>
      </c>
      <c r="D6" s="8" t="s">
        <v>111</v>
      </c>
      <c r="E6" s="8" t="s">
        <v>1428</v>
      </c>
      <c r="F6" s="8" t="s">
        <v>826</v>
      </c>
      <c r="G6" s="8" t="s">
        <v>1429</v>
      </c>
      <c r="H6" s="8" t="s">
        <v>210</v>
      </c>
      <c r="I6" s="8" t="s">
        <v>1430</v>
      </c>
      <c r="J6" s="8" t="s">
        <v>1431</v>
      </c>
      <c r="K6" s="8" t="s">
        <v>1432</v>
      </c>
      <c r="L6" s="8">
        <v>80</v>
      </c>
      <c r="M6" s="8" t="s">
        <v>1433</v>
      </c>
      <c r="N6" s="8" t="s">
        <v>1434</v>
      </c>
      <c r="O6" s="8"/>
    </row>
    <row r="7" ht="228" spans="1:15">
      <c r="A7" s="7">
        <v>3</v>
      </c>
      <c r="B7" s="8" t="s">
        <v>60</v>
      </c>
      <c r="C7" s="8" t="s">
        <v>110</v>
      </c>
      <c r="D7" s="8" t="s">
        <v>111</v>
      </c>
      <c r="E7" s="8" t="s">
        <v>1435</v>
      </c>
      <c r="F7" s="8" t="s">
        <v>1436</v>
      </c>
      <c r="G7" s="8" t="s">
        <v>1437</v>
      </c>
      <c r="H7" s="8" t="s">
        <v>210</v>
      </c>
      <c r="I7" s="8" t="s">
        <v>1435</v>
      </c>
      <c r="J7" s="8" t="s">
        <v>1438</v>
      </c>
      <c r="K7" s="8" t="s">
        <v>1439</v>
      </c>
      <c r="L7" s="8">
        <v>50</v>
      </c>
      <c r="M7" s="8" t="s">
        <v>1440</v>
      </c>
      <c r="N7" s="8" t="s">
        <v>1441</v>
      </c>
      <c r="O7" s="8"/>
    </row>
    <row r="8" ht="240" spans="1:15">
      <c r="A8" s="7">
        <v>4</v>
      </c>
      <c r="B8" s="8" t="s">
        <v>60</v>
      </c>
      <c r="C8" s="8" t="s">
        <v>110</v>
      </c>
      <c r="D8" s="8" t="s">
        <v>111</v>
      </c>
      <c r="E8" s="8" t="s">
        <v>224</v>
      </c>
      <c r="F8" s="8" t="s">
        <v>778</v>
      </c>
      <c r="G8" s="8" t="s">
        <v>1442</v>
      </c>
      <c r="H8" s="8" t="s">
        <v>210</v>
      </c>
      <c r="I8" s="8" t="s">
        <v>224</v>
      </c>
      <c r="J8" s="8" t="s">
        <v>1443</v>
      </c>
      <c r="K8" s="8" t="s">
        <v>1444</v>
      </c>
      <c r="L8" s="8">
        <v>50</v>
      </c>
      <c r="M8" s="8" t="s">
        <v>1445</v>
      </c>
      <c r="N8" s="8" t="s">
        <v>1446</v>
      </c>
      <c r="O8" s="8"/>
    </row>
    <row r="9" ht="240" spans="1:15">
      <c r="A9" s="7">
        <v>5</v>
      </c>
      <c r="B9" s="8" t="s">
        <v>60</v>
      </c>
      <c r="C9" s="8" t="s">
        <v>110</v>
      </c>
      <c r="D9" s="8" t="s">
        <v>111</v>
      </c>
      <c r="E9" s="8" t="s">
        <v>275</v>
      </c>
      <c r="F9" s="8" t="s">
        <v>1447</v>
      </c>
      <c r="G9" s="8" t="s">
        <v>1448</v>
      </c>
      <c r="H9" s="8" t="s">
        <v>54</v>
      </c>
      <c r="I9" s="8" t="s">
        <v>275</v>
      </c>
      <c r="J9" s="8" t="s">
        <v>1449</v>
      </c>
      <c r="K9" s="8" t="s">
        <v>1450</v>
      </c>
      <c r="L9" s="8">
        <v>50</v>
      </c>
      <c r="M9" s="8" t="s">
        <v>1451</v>
      </c>
      <c r="N9" s="8" t="s">
        <v>1452</v>
      </c>
      <c r="O9" s="8"/>
    </row>
    <row r="10" ht="409.5" spans="1:15">
      <c r="A10" s="7">
        <v>6</v>
      </c>
      <c r="B10" s="8" t="s">
        <v>60</v>
      </c>
      <c r="C10" s="8" t="s">
        <v>110</v>
      </c>
      <c r="D10" s="8" t="s">
        <v>111</v>
      </c>
      <c r="E10" s="8" t="s">
        <v>224</v>
      </c>
      <c r="F10" s="8" t="s">
        <v>1242</v>
      </c>
      <c r="G10" s="8" t="s">
        <v>1453</v>
      </c>
      <c r="H10" s="8" t="s">
        <v>210</v>
      </c>
      <c r="I10" s="8" t="s">
        <v>1242</v>
      </c>
      <c r="J10" s="8" t="s">
        <v>1454</v>
      </c>
      <c r="K10" s="8" t="s">
        <v>1455</v>
      </c>
      <c r="L10" s="8">
        <v>60</v>
      </c>
      <c r="M10" s="8" t="s">
        <v>1456</v>
      </c>
      <c r="N10" s="8" t="s">
        <v>1457</v>
      </c>
      <c r="O10" s="8"/>
    </row>
    <row r="11" ht="156" spans="1:15">
      <c r="A11" s="7">
        <v>7</v>
      </c>
      <c r="B11" s="8" t="s">
        <v>60</v>
      </c>
      <c r="C11" s="8" t="s">
        <v>110</v>
      </c>
      <c r="D11" s="8" t="s">
        <v>111</v>
      </c>
      <c r="E11" s="8" t="s">
        <v>844</v>
      </c>
      <c r="F11" s="8" t="s">
        <v>1458</v>
      </c>
      <c r="G11" s="8" t="s">
        <v>1448</v>
      </c>
      <c r="H11" s="8" t="s">
        <v>54</v>
      </c>
      <c r="I11" s="8" t="s">
        <v>844</v>
      </c>
      <c r="J11" s="8" t="s">
        <v>1459</v>
      </c>
      <c r="K11" s="8" t="s">
        <v>1460</v>
      </c>
      <c r="L11" s="8">
        <v>80</v>
      </c>
      <c r="M11" s="8" t="s">
        <v>1461</v>
      </c>
      <c r="N11" s="8" t="s">
        <v>1462</v>
      </c>
      <c r="O11" s="8"/>
    </row>
    <row r="12" ht="132" spans="1:15">
      <c r="A12" s="7">
        <v>8</v>
      </c>
      <c r="B12" s="8" t="s">
        <v>60</v>
      </c>
      <c r="C12" s="8" t="s">
        <v>110</v>
      </c>
      <c r="D12" s="8" t="s">
        <v>111</v>
      </c>
      <c r="E12" s="8" t="s">
        <v>275</v>
      </c>
      <c r="F12" s="8" t="s">
        <v>1463</v>
      </c>
      <c r="G12" s="8" t="s">
        <v>1464</v>
      </c>
      <c r="H12" s="8" t="s">
        <v>54</v>
      </c>
      <c r="I12" s="8" t="s">
        <v>275</v>
      </c>
      <c r="J12" s="8" t="s">
        <v>1465</v>
      </c>
      <c r="K12" s="8" t="s">
        <v>1466</v>
      </c>
      <c r="L12" s="8">
        <v>50</v>
      </c>
      <c r="M12" s="8" t="s">
        <v>1467</v>
      </c>
      <c r="N12" s="8" t="s">
        <v>1468</v>
      </c>
      <c r="O12" s="8"/>
    </row>
    <row r="13" ht="168" spans="1:15">
      <c r="A13" s="7">
        <v>9</v>
      </c>
      <c r="B13" s="8" t="s">
        <v>60</v>
      </c>
      <c r="C13" s="8" t="s">
        <v>110</v>
      </c>
      <c r="D13" s="8" t="s">
        <v>111</v>
      </c>
      <c r="E13" s="8" t="s">
        <v>296</v>
      </c>
      <c r="F13" s="8" t="s">
        <v>275</v>
      </c>
      <c r="G13" s="8" t="s">
        <v>1469</v>
      </c>
      <c r="H13" s="8" t="s">
        <v>210</v>
      </c>
      <c r="I13" s="8" t="s">
        <v>275</v>
      </c>
      <c r="J13" s="8" t="s">
        <v>1470</v>
      </c>
      <c r="K13" s="8" t="s">
        <v>1471</v>
      </c>
      <c r="L13" s="8">
        <v>80</v>
      </c>
      <c r="M13" s="8" t="s">
        <v>1472</v>
      </c>
      <c r="N13" s="8" t="s">
        <v>1473</v>
      </c>
      <c r="O13" s="8"/>
    </row>
    <row r="14" ht="132" spans="1:15">
      <c r="A14" s="7">
        <v>10</v>
      </c>
      <c r="B14" s="8" t="s">
        <v>60</v>
      </c>
      <c r="C14" s="8" t="s">
        <v>110</v>
      </c>
      <c r="D14" s="8" t="s">
        <v>111</v>
      </c>
      <c r="E14" s="8" t="s">
        <v>201</v>
      </c>
      <c r="F14" s="8" t="s">
        <v>1474</v>
      </c>
      <c r="G14" s="8" t="s">
        <v>1475</v>
      </c>
      <c r="H14" s="8" t="s">
        <v>54</v>
      </c>
      <c r="I14" s="8" t="s">
        <v>201</v>
      </c>
      <c r="J14" s="8" t="s">
        <v>1476</v>
      </c>
      <c r="K14" s="8" t="s">
        <v>1477</v>
      </c>
      <c r="L14" s="8">
        <v>60</v>
      </c>
      <c r="M14" s="8" t="s">
        <v>1478</v>
      </c>
      <c r="N14" s="8" t="s">
        <v>1479</v>
      </c>
      <c r="O14" s="8"/>
    </row>
    <row r="15" ht="300" spans="1:15">
      <c r="A15" s="7">
        <v>11</v>
      </c>
      <c r="B15" s="8" t="s">
        <v>60</v>
      </c>
      <c r="C15" s="8" t="s">
        <v>1480</v>
      </c>
      <c r="D15" s="8" t="s">
        <v>111</v>
      </c>
      <c r="E15" s="8" t="s">
        <v>1481</v>
      </c>
      <c r="F15" s="8" t="s">
        <v>1482</v>
      </c>
      <c r="G15" s="8" t="s">
        <v>1483</v>
      </c>
      <c r="H15" s="8" t="s">
        <v>210</v>
      </c>
      <c r="I15" s="8" t="s">
        <v>1481</v>
      </c>
      <c r="J15" s="8" t="s">
        <v>1484</v>
      </c>
      <c r="K15" s="8" t="s">
        <v>1485</v>
      </c>
      <c r="L15" s="8">
        <v>60</v>
      </c>
      <c r="M15" s="8" t="s">
        <v>1486</v>
      </c>
      <c r="N15" s="8" t="s">
        <v>1487</v>
      </c>
      <c r="O15" s="8"/>
    </row>
    <row r="16" ht="132" spans="1:15">
      <c r="A16" s="7">
        <v>12</v>
      </c>
      <c r="B16" s="8" t="s">
        <v>60</v>
      </c>
      <c r="C16" s="8" t="s">
        <v>110</v>
      </c>
      <c r="D16" s="8" t="s">
        <v>111</v>
      </c>
      <c r="E16" s="8" t="s">
        <v>173</v>
      </c>
      <c r="F16" s="8" t="s">
        <v>1488</v>
      </c>
      <c r="G16" s="8" t="s">
        <v>1489</v>
      </c>
      <c r="H16" s="8" t="s">
        <v>1490</v>
      </c>
      <c r="I16" s="8" t="s">
        <v>1491</v>
      </c>
      <c r="J16" s="8" t="s">
        <v>1492</v>
      </c>
      <c r="K16" s="8" t="s">
        <v>1493</v>
      </c>
      <c r="L16" s="8">
        <v>50</v>
      </c>
      <c r="M16" s="8" t="s">
        <v>1494</v>
      </c>
      <c r="N16" s="8" t="s">
        <v>1495</v>
      </c>
      <c r="O16" s="8"/>
    </row>
    <row r="17" ht="120" spans="1:15">
      <c r="A17" s="7">
        <v>13</v>
      </c>
      <c r="B17" s="8" t="s">
        <v>60</v>
      </c>
      <c r="C17" s="8" t="s">
        <v>110</v>
      </c>
      <c r="D17" s="8" t="s">
        <v>111</v>
      </c>
      <c r="E17" s="8" t="s">
        <v>303</v>
      </c>
      <c r="F17" s="8" t="s">
        <v>1496</v>
      </c>
      <c r="G17" s="8" t="s">
        <v>1497</v>
      </c>
      <c r="H17" s="8" t="s">
        <v>210</v>
      </c>
      <c r="I17" s="8" t="s">
        <v>1498</v>
      </c>
      <c r="J17" s="8" t="s">
        <v>1499</v>
      </c>
      <c r="K17" s="8" t="s">
        <v>1500</v>
      </c>
      <c r="L17" s="8">
        <v>60</v>
      </c>
      <c r="M17" s="8" t="s">
        <v>1501</v>
      </c>
      <c r="N17" s="8" t="s">
        <v>1502</v>
      </c>
      <c r="O17" s="8"/>
    </row>
    <row r="18" ht="132" spans="1:15">
      <c r="A18" s="7">
        <v>14</v>
      </c>
      <c r="B18" s="8" t="s">
        <v>60</v>
      </c>
      <c r="C18" s="8" t="s">
        <v>1503</v>
      </c>
      <c r="D18" s="8" t="s">
        <v>111</v>
      </c>
      <c r="E18" s="8" t="s">
        <v>201</v>
      </c>
      <c r="F18" s="8" t="s">
        <v>1504</v>
      </c>
      <c r="G18" s="8" t="s">
        <v>1505</v>
      </c>
      <c r="H18" s="8" t="s">
        <v>54</v>
      </c>
      <c r="I18" s="8" t="s">
        <v>201</v>
      </c>
      <c r="J18" s="8" t="s">
        <v>1506</v>
      </c>
      <c r="K18" s="8" t="s">
        <v>1507</v>
      </c>
      <c r="L18" s="8">
        <v>50</v>
      </c>
      <c r="M18" s="8" t="s">
        <v>1508</v>
      </c>
      <c r="N18" s="8" t="s">
        <v>1509</v>
      </c>
      <c r="O18" s="8"/>
    </row>
    <row r="19" ht="132" spans="1:15">
      <c r="A19" s="7">
        <v>15</v>
      </c>
      <c r="B19" s="8" t="s">
        <v>60</v>
      </c>
      <c r="C19" s="8" t="s">
        <v>110</v>
      </c>
      <c r="D19" s="8" t="s">
        <v>111</v>
      </c>
      <c r="E19" s="8" t="s">
        <v>173</v>
      </c>
      <c r="F19" s="8" t="s">
        <v>1015</v>
      </c>
      <c r="G19" s="8" t="s">
        <v>1510</v>
      </c>
      <c r="H19" s="8" t="s">
        <v>210</v>
      </c>
      <c r="I19" s="8" t="s">
        <v>173</v>
      </c>
      <c r="J19" s="8" t="s">
        <v>1511</v>
      </c>
      <c r="K19" s="8" t="s">
        <v>1512</v>
      </c>
      <c r="L19" s="8">
        <v>60</v>
      </c>
      <c r="M19" s="8" t="s">
        <v>1513</v>
      </c>
      <c r="N19" s="8" t="s">
        <v>1514</v>
      </c>
      <c r="O19" s="8"/>
    </row>
    <row r="20" ht="120" spans="1:15">
      <c r="A20" s="7">
        <v>16</v>
      </c>
      <c r="B20" s="8" t="s">
        <v>60</v>
      </c>
      <c r="C20" s="8" t="s">
        <v>110</v>
      </c>
      <c r="D20" s="8" t="s">
        <v>111</v>
      </c>
      <c r="E20" s="8" t="s">
        <v>85</v>
      </c>
      <c r="F20" s="8" t="s">
        <v>826</v>
      </c>
      <c r="G20" s="8" t="s">
        <v>1515</v>
      </c>
      <c r="H20" s="8" t="s">
        <v>210</v>
      </c>
      <c r="I20" s="8" t="s">
        <v>1516</v>
      </c>
      <c r="J20" s="8" t="s">
        <v>1517</v>
      </c>
      <c r="K20" s="8" t="s">
        <v>1518</v>
      </c>
      <c r="L20" s="8">
        <v>50</v>
      </c>
      <c r="M20" s="8" t="s">
        <v>1519</v>
      </c>
      <c r="N20" s="8" t="s">
        <v>1520</v>
      </c>
      <c r="O20" s="8"/>
    </row>
    <row r="21" ht="288" spans="1:15">
      <c r="A21" s="7">
        <v>17</v>
      </c>
      <c r="B21" s="8" t="s">
        <v>60</v>
      </c>
      <c r="C21" s="8" t="s">
        <v>110</v>
      </c>
      <c r="D21" s="8" t="s">
        <v>1521</v>
      </c>
      <c r="E21" s="8" t="s">
        <v>972</v>
      </c>
      <c r="F21" s="8" t="s">
        <v>1522</v>
      </c>
      <c r="G21" s="8" t="s">
        <v>1523</v>
      </c>
      <c r="H21" s="8" t="s">
        <v>54</v>
      </c>
      <c r="I21" s="8" t="s">
        <v>1524</v>
      </c>
      <c r="J21" s="8" t="s">
        <v>1525</v>
      </c>
      <c r="K21" s="8" t="s">
        <v>1526</v>
      </c>
      <c r="L21" s="8">
        <v>50</v>
      </c>
      <c r="M21" s="8" t="s">
        <v>1527</v>
      </c>
      <c r="N21" s="8" t="s">
        <v>1528</v>
      </c>
      <c r="O21" s="8"/>
    </row>
    <row r="22" ht="300" spans="1:15">
      <c r="A22" s="7">
        <v>18</v>
      </c>
      <c r="B22" s="8" t="s">
        <v>60</v>
      </c>
      <c r="C22" s="8" t="s">
        <v>110</v>
      </c>
      <c r="D22" s="8" t="s">
        <v>111</v>
      </c>
      <c r="E22" s="8" t="s">
        <v>224</v>
      </c>
      <c r="F22" s="8" t="s">
        <v>1529</v>
      </c>
      <c r="G22" s="8" t="s">
        <v>1530</v>
      </c>
      <c r="H22" s="8" t="s">
        <v>210</v>
      </c>
      <c r="I22" s="8" t="s">
        <v>224</v>
      </c>
      <c r="J22" s="8" t="s">
        <v>1531</v>
      </c>
      <c r="K22" s="8" t="s">
        <v>1532</v>
      </c>
      <c r="L22" s="8">
        <v>50</v>
      </c>
      <c r="M22" s="8" t="s">
        <v>1533</v>
      </c>
      <c r="N22" s="8" t="s">
        <v>1534</v>
      </c>
      <c r="O22" s="8"/>
    </row>
    <row r="23" ht="216" spans="1:15">
      <c r="A23" s="7">
        <v>19</v>
      </c>
      <c r="B23" s="8" t="s">
        <v>60</v>
      </c>
      <c r="C23" s="8" t="s">
        <v>110</v>
      </c>
      <c r="D23" s="8" t="s">
        <v>111</v>
      </c>
      <c r="E23" s="8" t="s">
        <v>139</v>
      </c>
      <c r="F23" s="8" t="s">
        <v>475</v>
      </c>
      <c r="G23" s="8" t="s">
        <v>1535</v>
      </c>
      <c r="H23" s="8" t="s">
        <v>210</v>
      </c>
      <c r="I23" s="8" t="s">
        <v>139</v>
      </c>
      <c r="J23" s="8" t="s">
        <v>1536</v>
      </c>
      <c r="K23" s="8" t="s">
        <v>1537</v>
      </c>
      <c r="L23" s="8">
        <v>50</v>
      </c>
      <c r="M23" s="8" t="s">
        <v>1538</v>
      </c>
      <c r="N23" s="8" t="s">
        <v>1539</v>
      </c>
      <c r="O23" s="8"/>
    </row>
  </sheetData>
  <mergeCells count="6">
    <mergeCell ref="A1:F1"/>
    <mergeCell ref="G1:J1"/>
    <mergeCell ref="K1:L1"/>
    <mergeCell ref="M1:N1"/>
    <mergeCell ref="A2:O2"/>
    <mergeCell ref="B3:D3"/>
  </mergeCells>
  <pageMargins left="0.75" right="0.75" top="1" bottom="1" header="0.5" footer="0.5"/>
  <pageSetup paperSize="9" scale="8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7"/>
  <sheetViews>
    <sheetView topLeftCell="A7" workbookViewId="0">
      <selection activeCell="K10" sqref="K10"/>
    </sheetView>
  </sheetViews>
  <sheetFormatPr defaultColWidth="9" defaultRowHeight="15.75"/>
  <cols>
    <col min="1" max="16384" width="9" style="28"/>
  </cols>
  <sheetData>
    <row r="1" ht="18" spans="1:15">
      <c r="A1" s="1" t="s">
        <v>32</v>
      </c>
      <c r="B1" s="2"/>
      <c r="C1" s="2"/>
      <c r="D1" s="2"/>
      <c r="E1" s="2"/>
      <c r="F1" s="2"/>
      <c r="G1" s="1"/>
      <c r="H1" s="2"/>
      <c r="I1" s="2"/>
      <c r="J1" s="2"/>
      <c r="K1" s="1"/>
      <c r="L1" s="2"/>
      <c r="M1" s="2"/>
      <c r="N1" s="2"/>
      <c r="O1" s="1"/>
    </row>
    <row r="2" ht="21.75" spans="1:15">
      <c r="A2" s="3" t="s">
        <v>33</v>
      </c>
      <c r="B2" s="4"/>
      <c r="C2" s="4"/>
      <c r="D2" s="4"/>
      <c r="E2" s="4"/>
      <c r="F2" s="4"/>
      <c r="G2" s="4"/>
      <c r="H2" s="4"/>
      <c r="I2" s="4"/>
      <c r="J2" s="4"/>
      <c r="K2" s="4"/>
      <c r="L2" s="4"/>
      <c r="M2" s="4"/>
      <c r="N2" s="4"/>
      <c r="O2" s="4"/>
    </row>
    <row r="3" spans="1:15">
      <c r="A3" s="6" t="s">
        <v>3</v>
      </c>
      <c r="B3" s="6" t="s">
        <v>34</v>
      </c>
      <c r="C3" s="6"/>
      <c r="D3" s="6"/>
      <c r="E3" s="6" t="s">
        <v>35</v>
      </c>
      <c r="F3" s="6" t="s">
        <v>36</v>
      </c>
      <c r="G3" s="6" t="s">
        <v>37</v>
      </c>
      <c r="H3" s="6" t="s">
        <v>38</v>
      </c>
      <c r="I3" s="6" t="s">
        <v>39</v>
      </c>
      <c r="J3" s="6" t="s">
        <v>40</v>
      </c>
      <c r="K3" s="6" t="s">
        <v>41</v>
      </c>
      <c r="L3" s="9" t="s">
        <v>42</v>
      </c>
      <c r="M3" s="6" t="s">
        <v>43</v>
      </c>
      <c r="N3" s="6" t="s">
        <v>44</v>
      </c>
      <c r="O3" s="6" t="s">
        <v>7</v>
      </c>
    </row>
    <row r="4" spans="1:15">
      <c r="A4" s="6"/>
      <c r="B4" s="6" t="s">
        <v>45</v>
      </c>
      <c r="C4" s="6" t="s">
        <v>46</v>
      </c>
      <c r="D4" s="6" t="s">
        <v>47</v>
      </c>
      <c r="E4" s="6"/>
      <c r="F4" s="6"/>
      <c r="G4" s="6"/>
      <c r="H4" s="6"/>
      <c r="I4" s="6"/>
      <c r="J4" s="6"/>
      <c r="K4" s="6"/>
      <c r="L4" s="121"/>
      <c r="M4" s="6"/>
      <c r="N4" s="6"/>
      <c r="O4" s="6"/>
    </row>
    <row r="5" spans="1:15">
      <c r="A5" s="6"/>
      <c r="B5" s="6"/>
      <c r="C5" s="6"/>
      <c r="D5" s="6"/>
      <c r="E5" s="6"/>
      <c r="F5" s="6"/>
      <c r="G5" s="6"/>
      <c r="H5" s="6"/>
      <c r="I5" s="6"/>
      <c r="J5" s="6"/>
      <c r="K5" s="6"/>
      <c r="L5" s="163"/>
      <c r="M5" s="76"/>
      <c r="N5" s="76"/>
      <c r="O5" s="76"/>
    </row>
    <row r="6" spans="1:15">
      <c r="A6" s="167"/>
      <c r="B6" s="112"/>
      <c r="C6" s="112"/>
      <c r="D6" s="112"/>
      <c r="E6" s="112"/>
      <c r="F6" s="112"/>
      <c r="G6" s="169" t="s">
        <v>8</v>
      </c>
      <c r="H6" s="112"/>
      <c r="I6" s="112"/>
      <c r="J6" s="112"/>
      <c r="K6" s="112"/>
      <c r="L6" s="170">
        <f>SUM(L7:L37)</f>
        <v>930</v>
      </c>
      <c r="M6" s="112"/>
      <c r="N6" s="112"/>
      <c r="O6" s="12"/>
    </row>
    <row r="7" ht="229.5" spans="1:15">
      <c r="A7" s="167">
        <v>1</v>
      </c>
      <c r="B7" s="112" t="s">
        <v>48</v>
      </c>
      <c r="C7" s="112" t="s">
        <v>49</v>
      </c>
      <c r="D7" s="112" t="s">
        <v>50</v>
      </c>
      <c r="E7" s="112" t="s">
        <v>51</v>
      </c>
      <c r="F7" s="112" t="s">
        <v>52</v>
      </c>
      <c r="G7" s="112" t="s">
        <v>53</v>
      </c>
      <c r="H7" s="112" t="s">
        <v>54</v>
      </c>
      <c r="I7" s="112" t="s">
        <v>55</v>
      </c>
      <c r="J7" s="112" t="s">
        <v>56</v>
      </c>
      <c r="K7" s="112" t="s">
        <v>57</v>
      </c>
      <c r="L7" s="112">
        <v>100</v>
      </c>
      <c r="M7" s="112" t="s">
        <v>58</v>
      </c>
      <c r="N7" s="112" t="s">
        <v>59</v>
      </c>
      <c r="O7" s="12"/>
    </row>
    <row r="8" ht="51" spans="1:15">
      <c r="A8" s="167">
        <v>2</v>
      </c>
      <c r="B8" s="112" t="s">
        <v>60</v>
      </c>
      <c r="C8" s="112" t="s">
        <v>61</v>
      </c>
      <c r="D8" s="112" t="s">
        <v>62</v>
      </c>
      <c r="E8" s="112" t="s">
        <v>63</v>
      </c>
      <c r="F8" s="112" t="s">
        <v>64</v>
      </c>
      <c r="G8" s="112" t="s">
        <v>65</v>
      </c>
      <c r="H8" s="112" t="s">
        <v>54</v>
      </c>
      <c r="I8" s="112" t="s">
        <v>64</v>
      </c>
      <c r="J8" s="112" t="s">
        <v>64</v>
      </c>
      <c r="K8" s="112" t="s">
        <v>66</v>
      </c>
      <c r="L8" s="112">
        <v>10</v>
      </c>
      <c r="M8" s="112" t="s">
        <v>67</v>
      </c>
      <c r="N8" s="112" t="s">
        <v>68</v>
      </c>
      <c r="O8" s="112"/>
    </row>
    <row r="9" ht="89.25" spans="1:15">
      <c r="A9" s="167">
        <v>3</v>
      </c>
      <c r="B9" s="112" t="s">
        <v>60</v>
      </c>
      <c r="C9" s="112" t="s">
        <v>61</v>
      </c>
      <c r="D9" s="112" t="s">
        <v>62</v>
      </c>
      <c r="E9" s="112" t="s">
        <v>63</v>
      </c>
      <c r="F9" s="112" t="s">
        <v>64</v>
      </c>
      <c r="G9" s="112" t="s">
        <v>69</v>
      </c>
      <c r="H9" s="112" t="s">
        <v>54</v>
      </c>
      <c r="I9" s="112" t="s">
        <v>64</v>
      </c>
      <c r="J9" s="112" t="s">
        <v>64</v>
      </c>
      <c r="K9" s="112" t="s">
        <v>70</v>
      </c>
      <c r="L9" s="112">
        <v>20</v>
      </c>
      <c r="M9" s="112" t="s">
        <v>71</v>
      </c>
      <c r="N9" s="112" t="s">
        <v>72</v>
      </c>
      <c r="O9" s="112"/>
    </row>
    <row r="10" ht="63.75" spans="1:15">
      <c r="A10" s="167">
        <v>4</v>
      </c>
      <c r="B10" s="112" t="s">
        <v>73</v>
      </c>
      <c r="C10" s="112" t="s">
        <v>74</v>
      </c>
      <c r="D10" s="112" t="s">
        <v>75</v>
      </c>
      <c r="E10" s="112" t="s">
        <v>63</v>
      </c>
      <c r="F10" s="112" t="s">
        <v>64</v>
      </c>
      <c r="G10" s="112" t="s">
        <v>76</v>
      </c>
      <c r="H10" s="112" t="s">
        <v>54</v>
      </c>
      <c r="I10" s="112" t="s">
        <v>64</v>
      </c>
      <c r="J10" s="112" t="s">
        <v>64</v>
      </c>
      <c r="K10" s="112" t="s">
        <v>77</v>
      </c>
      <c r="L10" s="112">
        <v>30</v>
      </c>
      <c r="M10" s="112" t="s">
        <v>78</v>
      </c>
      <c r="N10" s="112" t="s">
        <v>79</v>
      </c>
      <c r="O10" s="112"/>
    </row>
    <row r="11" ht="76.5" spans="1:15">
      <c r="A11" s="167">
        <v>5</v>
      </c>
      <c r="B11" s="112" t="s">
        <v>73</v>
      </c>
      <c r="C11" s="112" t="s">
        <v>74</v>
      </c>
      <c r="D11" s="112" t="s">
        <v>80</v>
      </c>
      <c r="E11" s="112" t="s">
        <v>63</v>
      </c>
      <c r="F11" s="112" t="s">
        <v>64</v>
      </c>
      <c r="G11" s="112" t="s">
        <v>81</v>
      </c>
      <c r="H11" s="112" t="s">
        <v>54</v>
      </c>
      <c r="I11" s="112" t="s">
        <v>64</v>
      </c>
      <c r="J11" s="112" t="s">
        <v>64</v>
      </c>
      <c r="K11" s="112" t="s">
        <v>82</v>
      </c>
      <c r="L11" s="112">
        <v>40</v>
      </c>
      <c r="M11" s="112" t="s">
        <v>83</v>
      </c>
      <c r="N11" s="112" t="s">
        <v>84</v>
      </c>
      <c r="O11" s="112"/>
    </row>
    <row r="12" ht="76.5" spans="1:15">
      <c r="A12" s="167">
        <v>6</v>
      </c>
      <c r="B12" s="112" t="s">
        <v>73</v>
      </c>
      <c r="C12" s="112" t="s">
        <v>74</v>
      </c>
      <c r="D12" s="112" t="s">
        <v>75</v>
      </c>
      <c r="E12" s="112" t="s">
        <v>85</v>
      </c>
      <c r="F12" s="112" t="s">
        <v>86</v>
      </c>
      <c r="G12" s="112" t="s">
        <v>87</v>
      </c>
      <c r="H12" s="112" t="s">
        <v>54</v>
      </c>
      <c r="I12" s="112" t="s">
        <v>86</v>
      </c>
      <c r="J12" s="112" t="s">
        <v>88</v>
      </c>
      <c r="K12" s="112" t="s">
        <v>89</v>
      </c>
      <c r="L12" s="112">
        <v>27.5</v>
      </c>
      <c r="M12" s="112" t="s">
        <v>90</v>
      </c>
      <c r="N12" s="112" t="s">
        <v>91</v>
      </c>
      <c r="O12" s="112"/>
    </row>
    <row r="13" ht="165.75" spans="1:15">
      <c r="A13" s="167">
        <v>7</v>
      </c>
      <c r="B13" s="112" t="s">
        <v>73</v>
      </c>
      <c r="C13" s="112" t="s">
        <v>74</v>
      </c>
      <c r="D13" s="112" t="s">
        <v>75</v>
      </c>
      <c r="E13" s="112" t="s">
        <v>85</v>
      </c>
      <c r="F13" s="112" t="s">
        <v>86</v>
      </c>
      <c r="G13" s="112" t="s">
        <v>92</v>
      </c>
      <c r="H13" s="112" t="s">
        <v>54</v>
      </c>
      <c r="I13" s="112" t="s">
        <v>86</v>
      </c>
      <c r="J13" s="112" t="s">
        <v>88</v>
      </c>
      <c r="K13" s="112" t="s">
        <v>93</v>
      </c>
      <c r="L13" s="112">
        <v>47.7</v>
      </c>
      <c r="M13" s="112" t="s">
        <v>94</v>
      </c>
      <c r="N13" s="112" t="s">
        <v>91</v>
      </c>
      <c r="O13" s="116"/>
    </row>
    <row r="14" ht="153" spans="1:15">
      <c r="A14" s="167">
        <v>8</v>
      </c>
      <c r="B14" s="112" t="s">
        <v>73</v>
      </c>
      <c r="C14" s="112" t="s">
        <v>74</v>
      </c>
      <c r="D14" s="112" t="s">
        <v>75</v>
      </c>
      <c r="E14" s="112" t="s">
        <v>85</v>
      </c>
      <c r="F14" s="112" t="s">
        <v>86</v>
      </c>
      <c r="G14" s="112" t="s">
        <v>95</v>
      </c>
      <c r="H14" s="112" t="s">
        <v>54</v>
      </c>
      <c r="I14" s="112" t="s">
        <v>86</v>
      </c>
      <c r="J14" s="112" t="s">
        <v>88</v>
      </c>
      <c r="K14" s="112" t="s">
        <v>96</v>
      </c>
      <c r="L14" s="112">
        <v>14</v>
      </c>
      <c r="M14" s="112" t="s">
        <v>97</v>
      </c>
      <c r="N14" s="112" t="s">
        <v>98</v>
      </c>
      <c r="O14" s="116"/>
    </row>
    <row r="15" ht="76.5" spans="1:15">
      <c r="A15" s="167">
        <v>9</v>
      </c>
      <c r="B15" s="112" t="s">
        <v>73</v>
      </c>
      <c r="C15" s="112" t="s">
        <v>74</v>
      </c>
      <c r="D15" s="112" t="s">
        <v>75</v>
      </c>
      <c r="E15" s="112" t="s">
        <v>85</v>
      </c>
      <c r="F15" s="112" t="s">
        <v>86</v>
      </c>
      <c r="G15" s="112" t="s">
        <v>99</v>
      </c>
      <c r="H15" s="112" t="s">
        <v>54</v>
      </c>
      <c r="I15" s="112" t="s">
        <v>86</v>
      </c>
      <c r="J15" s="112" t="s">
        <v>88</v>
      </c>
      <c r="K15" s="112" t="s">
        <v>100</v>
      </c>
      <c r="L15" s="112">
        <v>10.8</v>
      </c>
      <c r="M15" s="112" t="s">
        <v>101</v>
      </c>
      <c r="N15" s="112" t="s">
        <v>102</v>
      </c>
      <c r="O15" s="116"/>
    </row>
    <row r="16" ht="114.75" spans="1:15">
      <c r="A16" s="167">
        <v>10</v>
      </c>
      <c r="B16" s="112" t="s">
        <v>73</v>
      </c>
      <c r="C16" s="112" t="s">
        <v>74</v>
      </c>
      <c r="D16" s="112" t="s">
        <v>80</v>
      </c>
      <c r="E16" s="112" t="s">
        <v>103</v>
      </c>
      <c r="F16" s="112" t="s">
        <v>104</v>
      </c>
      <c r="G16" s="112" t="s">
        <v>105</v>
      </c>
      <c r="H16" s="112" t="s">
        <v>54</v>
      </c>
      <c r="I16" s="112" t="s">
        <v>106</v>
      </c>
      <c r="J16" s="112" t="s">
        <v>104</v>
      </c>
      <c r="K16" s="112" t="s">
        <v>107</v>
      </c>
      <c r="L16" s="112">
        <v>35</v>
      </c>
      <c r="M16" s="112" t="s">
        <v>108</v>
      </c>
      <c r="N16" s="112" t="s">
        <v>109</v>
      </c>
      <c r="O16" s="172"/>
    </row>
    <row r="17" ht="51" spans="1:15">
      <c r="A17" s="167">
        <v>11</v>
      </c>
      <c r="B17" s="112" t="s">
        <v>48</v>
      </c>
      <c r="C17" s="112" t="s">
        <v>110</v>
      </c>
      <c r="D17" s="112" t="s">
        <v>111</v>
      </c>
      <c r="E17" s="112" t="s">
        <v>103</v>
      </c>
      <c r="F17" s="112" t="s">
        <v>104</v>
      </c>
      <c r="G17" s="112" t="s">
        <v>112</v>
      </c>
      <c r="H17" s="112" t="s">
        <v>54</v>
      </c>
      <c r="I17" s="112" t="s">
        <v>113</v>
      </c>
      <c r="J17" s="112" t="s">
        <v>104</v>
      </c>
      <c r="K17" s="112" t="s">
        <v>114</v>
      </c>
      <c r="L17" s="112">
        <v>65</v>
      </c>
      <c r="M17" s="112" t="s">
        <v>115</v>
      </c>
      <c r="N17" s="112" t="s">
        <v>116</v>
      </c>
      <c r="O17" s="172"/>
    </row>
    <row r="18" ht="114.75" spans="1:15">
      <c r="A18" s="167">
        <v>12</v>
      </c>
      <c r="B18" s="112" t="s">
        <v>73</v>
      </c>
      <c r="C18" s="112" t="s">
        <v>117</v>
      </c>
      <c r="D18" s="112" t="s">
        <v>80</v>
      </c>
      <c r="E18" s="112" t="s">
        <v>118</v>
      </c>
      <c r="F18" s="112" t="s">
        <v>119</v>
      </c>
      <c r="G18" s="112" t="s">
        <v>120</v>
      </c>
      <c r="H18" s="112" t="s">
        <v>121</v>
      </c>
      <c r="I18" s="112" t="s">
        <v>119</v>
      </c>
      <c r="J18" s="112" t="s">
        <v>122</v>
      </c>
      <c r="K18" s="112" t="s">
        <v>123</v>
      </c>
      <c r="L18" s="112">
        <v>30</v>
      </c>
      <c r="M18" s="112" t="s">
        <v>124</v>
      </c>
      <c r="N18" s="112" t="s">
        <v>125</v>
      </c>
      <c r="O18" s="173"/>
    </row>
    <row r="19" ht="63.75" spans="1:15">
      <c r="A19" s="167">
        <v>13</v>
      </c>
      <c r="B19" s="112" t="s">
        <v>60</v>
      </c>
      <c r="C19" s="112" t="s">
        <v>110</v>
      </c>
      <c r="D19" s="112" t="s">
        <v>111</v>
      </c>
      <c r="E19" s="112" t="s">
        <v>126</v>
      </c>
      <c r="F19" s="112" t="s">
        <v>127</v>
      </c>
      <c r="G19" s="112" t="s">
        <v>128</v>
      </c>
      <c r="H19" s="112" t="s">
        <v>54</v>
      </c>
      <c r="I19" s="112" t="s">
        <v>129</v>
      </c>
      <c r="J19" s="112" t="s">
        <v>129</v>
      </c>
      <c r="K19" s="112" t="s">
        <v>130</v>
      </c>
      <c r="L19" s="112">
        <v>64</v>
      </c>
      <c r="M19" s="112" t="s">
        <v>131</v>
      </c>
      <c r="N19" s="112" t="s">
        <v>132</v>
      </c>
      <c r="O19" s="125"/>
    </row>
    <row r="20" ht="102" spans="1:15">
      <c r="A20" s="167">
        <v>14</v>
      </c>
      <c r="B20" s="112" t="s">
        <v>73</v>
      </c>
      <c r="C20" s="112" t="s">
        <v>74</v>
      </c>
      <c r="D20" s="112" t="s">
        <v>133</v>
      </c>
      <c r="E20" s="112" t="s">
        <v>126</v>
      </c>
      <c r="F20" s="112" t="s">
        <v>127</v>
      </c>
      <c r="G20" s="112" t="s">
        <v>134</v>
      </c>
      <c r="H20" s="112" t="s">
        <v>135</v>
      </c>
      <c r="I20" s="112" t="s">
        <v>129</v>
      </c>
      <c r="J20" s="112" t="s">
        <v>129</v>
      </c>
      <c r="K20" s="112" t="s">
        <v>136</v>
      </c>
      <c r="L20" s="112">
        <v>36</v>
      </c>
      <c r="M20" s="112" t="s">
        <v>137</v>
      </c>
      <c r="N20" s="112" t="s">
        <v>138</v>
      </c>
      <c r="O20" s="125"/>
    </row>
    <row r="21" ht="191.25" spans="1:15">
      <c r="A21" s="167">
        <v>15</v>
      </c>
      <c r="B21" s="112" t="s">
        <v>73</v>
      </c>
      <c r="C21" s="112" t="s">
        <v>74</v>
      </c>
      <c r="D21" s="112" t="s">
        <v>75</v>
      </c>
      <c r="E21" s="112" t="s">
        <v>139</v>
      </c>
      <c r="F21" s="112" t="s">
        <v>140</v>
      </c>
      <c r="G21" s="112" t="s">
        <v>141</v>
      </c>
      <c r="H21" s="112" t="s">
        <v>54</v>
      </c>
      <c r="I21" s="112" t="s">
        <v>140</v>
      </c>
      <c r="J21" s="112" t="s">
        <v>140</v>
      </c>
      <c r="K21" s="112" t="s">
        <v>142</v>
      </c>
      <c r="L21" s="112">
        <v>5.81</v>
      </c>
      <c r="M21" s="112" t="s">
        <v>143</v>
      </c>
      <c r="N21" s="112" t="s">
        <v>144</v>
      </c>
      <c r="O21" s="125"/>
    </row>
    <row r="22" ht="140.25" spans="1:15">
      <c r="A22" s="167">
        <v>16</v>
      </c>
      <c r="B22" s="112" t="s">
        <v>73</v>
      </c>
      <c r="C22" s="112" t="s">
        <v>74</v>
      </c>
      <c r="D22" s="112" t="s">
        <v>75</v>
      </c>
      <c r="E22" s="112" t="s">
        <v>139</v>
      </c>
      <c r="F22" s="112" t="s">
        <v>140</v>
      </c>
      <c r="G22" s="112" t="s">
        <v>145</v>
      </c>
      <c r="H22" s="112" t="s">
        <v>54</v>
      </c>
      <c r="I22" s="112" t="s">
        <v>140</v>
      </c>
      <c r="J22" s="112" t="s">
        <v>140</v>
      </c>
      <c r="K22" s="112" t="s">
        <v>146</v>
      </c>
      <c r="L22" s="112">
        <v>27.89</v>
      </c>
      <c r="M22" s="112" t="s">
        <v>147</v>
      </c>
      <c r="N22" s="112" t="s">
        <v>148</v>
      </c>
      <c r="O22" s="125"/>
    </row>
    <row r="23" ht="63.75" spans="1:15">
      <c r="A23" s="167">
        <v>17</v>
      </c>
      <c r="B23" s="112" t="s">
        <v>73</v>
      </c>
      <c r="C23" s="112" t="s">
        <v>74</v>
      </c>
      <c r="D23" s="112" t="s">
        <v>75</v>
      </c>
      <c r="E23" s="112" t="s">
        <v>139</v>
      </c>
      <c r="F23" s="112" t="s">
        <v>140</v>
      </c>
      <c r="G23" s="112" t="s">
        <v>149</v>
      </c>
      <c r="H23" s="112" t="s">
        <v>54</v>
      </c>
      <c r="I23" s="112" t="s">
        <v>140</v>
      </c>
      <c r="J23" s="112" t="s">
        <v>140</v>
      </c>
      <c r="K23" s="112" t="s">
        <v>150</v>
      </c>
      <c r="L23" s="112">
        <v>13.11</v>
      </c>
      <c r="M23" s="112" t="s">
        <v>151</v>
      </c>
      <c r="N23" s="112" t="s">
        <v>144</v>
      </c>
      <c r="O23" s="125"/>
    </row>
    <row r="24" ht="267.75" spans="1:15">
      <c r="A24" s="167">
        <v>18</v>
      </c>
      <c r="B24" s="112" t="s">
        <v>73</v>
      </c>
      <c r="C24" s="112" t="s">
        <v>74</v>
      </c>
      <c r="D24" s="112" t="s">
        <v>75</v>
      </c>
      <c r="E24" s="112" t="s">
        <v>139</v>
      </c>
      <c r="F24" s="112" t="s">
        <v>140</v>
      </c>
      <c r="G24" s="112" t="s">
        <v>152</v>
      </c>
      <c r="H24" s="112" t="s">
        <v>54</v>
      </c>
      <c r="I24" s="112" t="s">
        <v>140</v>
      </c>
      <c r="J24" s="112" t="s">
        <v>140</v>
      </c>
      <c r="K24" s="112" t="s">
        <v>153</v>
      </c>
      <c r="L24" s="112">
        <v>35.01</v>
      </c>
      <c r="M24" s="112" t="s">
        <v>154</v>
      </c>
      <c r="N24" s="112" t="s">
        <v>144</v>
      </c>
      <c r="O24" s="125"/>
    </row>
    <row r="25" ht="63.75" spans="1:15">
      <c r="A25" s="167">
        <v>19</v>
      </c>
      <c r="B25" s="112" t="s">
        <v>73</v>
      </c>
      <c r="C25" s="112" t="s">
        <v>74</v>
      </c>
      <c r="D25" s="112" t="s">
        <v>75</v>
      </c>
      <c r="E25" s="112" t="s">
        <v>139</v>
      </c>
      <c r="F25" s="112" t="s">
        <v>140</v>
      </c>
      <c r="G25" s="112" t="s">
        <v>155</v>
      </c>
      <c r="H25" s="112" t="s">
        <v>54</v>
      </c>
      <c r="I25" s="112" t="s">
        <v>140</v>
      </c>
      <c r="J25" s="112" t="s">
        <v>140</v>
      </c>
      <c r="K25" s="112" t="s">
        <v>156</v>
      </c>
      <c r="L25" s="112">
        <v>12.5</v>
      </c>
      <c r="M25" s="112" t="s">
        <v>151</v>
      </c>
      <c r="N25" s="112" t="s">
        <v>144</v>
      </c>
      <c r="O25" s="125"/>
    </row>
    <row r="26" ht="63.75" spans="1:15">
      <c r="A26" s="167">
        <v>20</v>
      </c>
      <c r="B26" s="112" t="s">
        <v>73</v>
      </c>
      <c r="C26" s="112" t="s">
        <v>74</v>
      </c>
      <c r="D26" s="112" t="s">
        <v>75</v>
      </c>
      <c r="E26" s="112" t="s">
        <v>139</v>
      </c>
      <c r="F26" s="112" t="s">
        <v>140</v>
      </c>
      <c r="G26" s="112" t="s">
        <v>157</v>
      </c>
      <c r="H26" s="112" t="s">
        <v>54</v>
      </c>
      <c r="I26" s="112" t="s">
        <v>140</v>
      </c>
      <c r="J26" s="112" t="s">
        <v>140</v>
      </c>
      <c r="K26" s="112" t="s">
        <v>158</v>
      </c>
      <c r="L26" s="112">
        <v>5.68</v>
      </c>
      <c r="M26" s="112" t="s">
        <v>159</v>
      </c>
      <c r="N26" s="112" t="s">
        <v>144</v>
      </c>
      <c r="O26" s="125"/>
    </row>
    <row r="27" s="166" customFormat="1" ht="127.5" spans="1:15">
      <c r="A27" s="167">
        <v>21</v>
      </c>
      <c r="B27" s="112" t="s">
        <v>60</v>
      </c>
      <c r="C27" s="112" t="s">
        <v>49</v>
      </c>
      <c r="D27" s="112" t="s">
        <v>160</v>
      </c>
      <c r="E27" s="112" t="s">
        <v>161</v>
      </c>
      <c r="F27" s="112" t="s">
        <v>162</v>
      </c>
      <c r="G27" s="112" t="s">
        <v>163</v>
      </c>
      <c r="H27" s="112" t="s">
        <v>54</v>
      </c>
      <c r="I27" s="112" t="s">
        <v>164</v>
      </c>
      <c r="J27" s="112" t="s">
        <v>162</v>
      </c>
      <c r="K27" s="112" t="s">
        <v>165</v>
      </c>
      <c r="L27" s="112">
        <v>85</v>
      </c>
      <c r="M27" s="112" t="s">
        <v>166</v>
      </c>
      <c r="N27" s="112" t="s">
        <v>167</v>
      </c>
      <c r="O27" s="174"/>
    </row>
    <row r="28" ht="127.5" spans="1:24">
      <c r="A28" s="167">
        <v>22</v>
      </c>
      <c r="B28" s="112" t="s">
        <v>73</v>
      </c>
      <c r="C28" s="112" t="s">
        <v>74</v>
      </c>
      <c r="D28" s="112" t="s">
        <v>168</v>
      </c>
      <c r="E28" s="112" t="s">
        <v>161</v>
      </c>
      <c r="F28" s="112" t="s">
        <v>162</v>
      </c>
      <c r="G28" s="112" t="s">
        <v>169</v>
      </c>
      <c r="H28" s="112" t="s">
        <v>135</v>
      </c>
      <c r="I28" s="112" t="s">
        <v>162</v>
      </c>
      <c r="J28" s="112" t="s">
        <v>162</v>
      </c>
      <c r="K28" s="112" t="s">
        <v>170</v>
      </c>
      <c r="L28" s="112">
        <v>15</v>
      </c>
      <c r="M28" s="112" t="s">
        <v>171</v>
      </c>
      <c r="N28" s="112" t="s">
        <v>172</v>
      </c>
      <c r="O28" s="34"/>
      <c r="P28" s="175"/>
      <c r="Q28" s="175"/>
      <c r="R28" s="175"/>
      <c r="S28" s="175"/>
      <c r="T28" s="175"/>
      <c r="U28" s="175"/>
      <c r="V28" s="175"/>
      <c r="W28" s="175"/>
      <c r="X28" s="175"/>
    </row>
    <row r="29" ht="76.5" spans="1:24">
      <c r="A29" s="167">
        <v>23</v>
      </c>
      <c r="B29" s="112" t="s">
        <v>73</v>
      </c>
      <c r="C29" s="112" t="s">
        <v>74</v>
      </c>
      <c r="D29" s="112" t="s">
        <v>80</v>
      </c>
      <c r="E29" s="112" t="s">
        <v>173</v>
      </c>
      <c r="F29" s="112" t="s">
        <v>174</v>
      </c>
      <c r="G29" s="112" t="s">
        <v>175</v>
      </c>
      <c r="H29" s="112" t="s">
        <v>54</v>
      </c>
      <c r="I29" s="112" t="s">
        <v>176</v>
      </c>
      <c r="J29" s="112" t="s">
        <v>177</v>
      </c>
      <c r="K29" s="112" t="s">
        <v>178</v>
      </c>
      <c r="L29" s="112">
        <v>10</v>
      </c>
      <c r="M29" s="112" t="s">
        <v>179</v>
      </c>
      <c r="N29" s="112" t="s">
        <v>180</v>
      </c>
      <c r="O29" s="34"/>
      <c r="P29" s="176"/>
      <c r="Q29" s="176"/>
      <c r="R29" s="176"/>
      <c r="S29" s="176"/>
      <c r="T29" s="176"/>
      <c r="U29" s="176"/>
      <c r="V29" s="176"/>
      <c r="W29" s="176"/>
      <c r="X29" s="176"/>
    </row>
    <row r="30" ht="114.75" spans="1:24">
      <c r="A30" s="167">
        <v>24</v>
      </c>
      <c r="B30" s="112" t="s">
        <v>73</v>
      </c>
      <c r="C30" s="112" t="s">
        <v>74</v>
      </c>
      <c r="D30" s="112" t="s">
        <v>80</v>
      </c>
      <c r="E30" s="112" t="s">
        <v>173</v>
      </c>
      <c r="F30" s="112" t="s">
        <v>174</v>
      </c>
      <c r="G30" s="112" t="s">
        <v>181</v>
      </c>
      <c r="H30" s="112" t="s">
        <v>121</v>
      </c>
      <c r="I30" s="112" t="s">
        <v>182</v>
      </c>
      <c r="J30" s="112" t="s">
        <v>177</v>
      </c>
      <c r="K30" s="112" t="s">
        <v>183</v>
      </c>
      <c r="L30" s="112">
        <v>12</v>
      </c>
      <c r="M30" s="112" t="s">
        <v>184</v>
      </c>
      <c r="N30" s="112" t="s">
        <v>185</v>
      </c>
      <c r="O30" s="34"/>
      <c r="P30" s="176"/>
      <c r="Q30" s="176"/>
      <c r="R30" s="176"/>
      <c r="S30" s="176"/>
      <c r="T30" s="176"/>
      <c r="U30" s="176"/>
      <c r="V30" s="176"/>
      <c r="W30" s="176"/>
      <c r="X30" s="176"/>
    </row>
    <row r="31" ht="89.25" spans="1:24">
      <c r="A31" s="167">
        <v>25</v>
      </c>
      <c r="B31" s="112" t="s">
        <v>73</v>
      </c>
      <c r="C31" s="112" t="s">
        <v>74</v>
      </c>
      <c r="D31" s="112" t="s">
        <v>80</v>
      </c>
      <c r="E31" s="112" t="s">
        <v>173</v>
      </c>
      <c r="F31" s="112" t="s">
        <v>174</v>
      </c>
      <c r="G31" s="112" t="s">
        <v>186</v>
      </c>
      <c r="H31" s="112" t="s">
        <v>54</v>
      </c>
      <c r="I31" s="112" t="s">
        <v>187</v>
      </c>
      <c r="J31" s="112" t="s">
        <v>177</v>
      </c>
      <c r="K31" s="112" t="s">
        <v>188</v>
      </c>
      <c r="L31" s="112">
        <v>20</v>
      </c>
      <c r="M31" s="112" t="s">
        <v>189</v>
      </c>
      <c r="N31" s="112" t="s">
        <v>190</v>
      </c>
      <c r="O31" s="34"/>
      <c r="P31" s="176"/>
      <c r="Q31" s="176"/>
      <c r="R31" s="176"/>
      <c r="S31" s="176"/>
      <c r="T31" s="176"/>
      <c r="U31" s="176"/>
      <c r="V31" s="176"/>
      <c r="W31" s="176"/>
      <c r="X31" s="176"/>
    </row>
    <row r="32" ht="89.25" spans="1:24">
      <c r="A32" s="167">
        <v>26</v>
      </c>
      <c r="B32" s="112" t="s">
        <v>60</v>
      </c>
      <c r="C32" s="112" t="s">
        <v>191</v>
      </c>
      <c r="D32" s="112" t="s">
        <v>192</v>
      </c>
      <c r="E32" s="112" t="s">
        <v>173</v>
      </c>
      <c r="F32" s="112" t="s">
        <v>174</v>
      </c>
      <c r="G32" s="112" t="s">
        <v>193</v>
      </c>
      <c r="H32" s="112" t="s">
        <v>54</v>
      </c>
      <c r="I32" s="112" t="s">
        <v>174</v>
      </c>
      <c r="J32" s="112" t="s">
        <v>177</v>
      </c>
      <c r="K32" s="112" t="s">
        <v>194</v>
      </c>
      <c r="L32" s="112">
        <v>25</v>
      </c>
      <c r="M32" s="112" t="s">
        <v>195</v>
      </c>
      <c r="N32" s="112" t="s">
        <v>196</v>
      </c>
      <c r="O32" s="34"/>
      <c r="P32" s="176"/>
      <c r="Q32" s="176"/>
      <c r="R32" s="176"/>
      <c r="S32" s="176"/>
      <c r="T32" s="176"/>
      <c r="U32" s="176"/>
      <c r="V32" s="176"/>
      <c r="W32" s="176"/>
      <c r="X32" s="176"/>
    </row>
    <row r="33" ht="63.75" spans="1:24">
      <c r="A33" s="167">
        <v>27</v>
      </c>
      <c r="B33" s="112" t="s">
        <v>60</v>
      </c>
      <c r="C33" s="112" t="s">
        <v>191</v>
      </c>
      <c r="D33" s="112" t="s">
        <v>192</v>
      </c>
      <c r="E33" s="112" t="s">
        <v>173</v>
      </c>
      <c r="F33" s="112" t="s">
        <v>174</v>
      </c>
      <c r="G33" s="112" t="s">
        <v>197</v>
      </c>
      <c r="H33" s="112" t="s">
        <v>54</v>
      </c>
      <c r="I33" s="112" t="s">
        <v>174</v>
      </c>
      <c r="J33" s="112" t="s">
        <v>177</v>
      </c>
      <c r="K33" s="112" t="s">
        <v>198</v>
      </c>
      <c r="L33" s="112">
        <v>33</v>
      </c>
      <c r="M33" s="112" t="s">
        <v>199</v>
      </c>
      <c r="N33" s="112" t="s">
        <v>200</v>
      </c>
      <c r="O33" s="34"/>
      <c r="P33" s="176"/>
      <c r="Q33" s="176"/>
      <c r="R33" s="176"/>
      <c r="S33" s="176"/>
      <c r="T33" s="176"/>
      <c r="U33" s="176"/>
      <c r="V33" s="176"/>
      <c r="W33" s="176"/>
      <c r="X33" s="176"/>
    </row>
    <row r="34" ht="114.75" spans="1:15">
      <c r="A34" s="167">
        <v>28</v>
      </c>
      <c r="B34" s="168" t="s">
        <v>60</v>
      </c>
      <c r="C34" s="168" t="s">
        <v>110</v>
      </c>
      <c r="D34" s="168" t="s">
        <v>111</v>
      </c>
      <c r="E34" s="61" t="s">
        <v>201</v>
      </c>
      <c r="F34" s="61" t="s">
        <v>202</v>
      </c>
      <c r="G34" s="61" t="s">
        <v>203</v>
      </c>
      <c r="H34" s="61" t="s">
        <v>54</v>
      </c>
      <c r="I34" s="61" t="s">
        <v>202</v>
      </c>
      <c r="J34" s="61" t="s">
        <v>204</v>
      </c>
      <c r="K34" s="171" t="s">
        <v>205</v>
      </c>
      <c r="L34" s="61">
        <v>47</v>
      </c>
      <c r="M34" s="177" t="s">
        <v>206</v>
      </c>
      <c r="N34" s="171" t="s">
        <v>207</v>
      </c>
      <c r="O34" s="34"/>
    </row>
    <row r="35" ht="153" spans="1:15">
      <c r="A35" s="167">
        <v>29</v>
      </c>
      <c r="B35" s="143" t="s">
        <v>48</v>
      </c>
      <c r="C35" s="143" t="s">
        <v>49</v>
      </c>
      <c r="D35" s="118" t="s">
        <v>208</v>
      </c>
      <c r="E35" s="61" t="s">
        <v>201</v>
      </c>
      <c r="F35" s="61" t="s">
        <v>202</v>
      </c>
      <c r="G35" s="61" t="s">
        <v>209</v>
      </c>
      <c r="H35" s="61" t="s">
        <v>210</v>
      </c>
      <c r="I35" s="61" t="s">
        <v>202</v>
      </c>
      <c r="J35" s="61" t="s">
        <v>204</v>
      </c>
      <c r="K35" s="171" t="s">
        <v>211</v>
      </c>
      <c r="L35" s="61">
        <v>13</v>
      </c>
      <c r="M35" s="177" t="s">
        <v>212</v>
      </c>
      <c r="N35" s="171" t="s">
        <v>213</v>
      </c>
      <c r="O35" s="34"/>
    </row>
    <row r="36" ht="102" spans="1:15">
      <c r="A36" s="167">
        <v>30</v>
      </c>
      <c r="B36" s="61" t="s">
        <v>73</v>
      </c>
      <c r="C36" s="61" t="s">
        <v>74</v>
      </c>
      <c r="D36" s="61" t="s">
        <v>214</v>
      </c>
      <c r="E36" s="61" t="s">
        <v>201</v>
      </c>
      <c r="F36" s="61" t="s">
        <v>202</v>
      </c>
      <c r="G36" s="61" t="s">
        <v>215</v>
      </c>
      <c r="H36" s="61" t="s">
        <v>210</v>
      </c>
      <c r="I36" s="61" t="s">
        <v>202</v>
      </c>
      <c r="J36" s="61" t="s">
        <v>204</v>
      </c>
      <c r="K36" s="171" t="s">
        <v>216</v>
      </c>
      <c r="L36" s="61">
        <v>15</v>
      </c>
      <c r="M36" s="177" t="s">
        <v>217</v>
      </c>
      <c r="N36" s="171" t="s">
        <v>218</v>
      </c>
      <c r="O36" s="34"/>
    </row>
    <row r="37" ht="102" spans="1:15">
      <c r="A37" s="167">
        <v>31</v>
      </c>
      <c r="B37" s="61" t="s">
        <v>48</v>
      </c>
      <c r="C37" s="61" t="s">
        <v>49</v>
      </c>
      <c r="D37" s="61" t="s">
        <v>208</v>
      </c>
      <c r="E37" s="61" t="s">
        <v>201</v>
      </c>
      <c r="F37" s="61" t="s">
        <v>202</v>
      </c>
      <c r="G37" s="61" t="s">
        <v>219</v>
      </c>
      <c r="H37" s="61" t="s">
        <v>54</v>
      </c>
      <c r="I37" s="61" t="s">
        <v>202</v>
      </c>
      <c r="J37" s="61" t="s">
        <v>204</v>
      </c>
      <c r="K37" s="61" t="s">
        <v>220</v>
      </c>
      <c r="L37" s="61">
        <v>25</v>
      </c>
      <c r="M37" s="61" t="s">
        <v>221</v>
      </c>
      <c r="N37" s="61" t="s">
        <v>222</v>
      </c>
      <c r="O37" s="34"/>
    </row>
  </sheetData>
  <mergeCells count="21">
    <mergeCell ref="A1:F1"/>
    <mergeCell ref="G1:J1"/>
    <mergeCell ref="K1:L1"/>
    <mergeCell ref="M1:N1"/>
    <mergeCell ref="A2:O2"/>
    <mergeCell ref="B3:D3"/>
    <mergeCell ref="A3:A5"/>
    <mergeCell ref="B4:B5"/>
    <mergeCell ref="C4:C5"/>
    <mergeCell ref="D4:D5"/>
    <mergeCell ref="E3:E5"/>
    <mergeCell ref="F3:F5"/>
    <mergeCell ref="G3:G5"/>
    <mergeCell ref="H3:H5"/>
    <mergeCell ref="I3:I5"/>
    <mergeCell ref="J3:J5"/>
    <mergeCell ref="K3:K5"/>
    <mergeCell ref="L3:L5"/>
    <mergeCell ref="M3:M5"/>
    <mergeCell ref="N3:N5"/>
    <mergeCell ref="O3:O5"/>
  </mergeCells>
  <pageMargins left="0.75" right="0.75" top="1" bottom="1" header="0.511805555555556" footer="0.511805555555556"/>
  <pageSetup paperSize="9" scale="90"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7"/>
  <sheetViews>
    <sheetView topLeftCell="A14" workbookViewId="0">
      <selection activeCell="B7" sqref="B7:N17"/>
    </sheetView>
  </sheetViews>
  <sheetFormatPr defaultColWidth="9" defaultRowHeight="15.75"/>
  <cols>
    <col min="1" max="16384" width="9" style="28"/>
  </cols>
  <sheetData>
    <row r="1" ht="18" spans="1:15">
      <c r="A1" s="1" t="s">
        <v>223</v>
      </c>
      <c r="B1" s="2"/>
      <c r="C1" s="2"/>
      <c r="D1" s="2"/>
      <c r="E1" s="2"/>
      <c r="F1" s="2"/>
      <c r="G1" s="1"/>
      <c r="H1" s="2"/>
      <c r="I1" s="2"/>
      <c r="J1" s="2"/>
      <c r="K1" s="1"/>
      <c r="L1" s="2"/>
      <c r="M1" s="2"/>
      <c r="N1" s="2"/>
      <c r="O1" s="1"/>
    </row>
    <row r="2" ht="21.75" spans="1:15">
      <c r="A2" s="161" t="s">
        <v>33</v>
      </c>
      <c r="B2" s="162"/>
      <c r="C2" s="162"/>
      <c r="D2" s="162"/>
      <c r="E2" s="162"/>
      <c r="F2" s="162"/>
      <c r="G2" s="162"/>
      <c r="H2" s="162"/>
      <c r="I2" s="162"/>
      <c r="J2" s="162"/>
      <c r="K2" s="162"/>
      <c r="L2" s="162"/>
      <c r="M2" s="162"/>
      <c r="N2" s="162"/>
      <c r="O2" s="162"/>
    </row>
    <row r="3" spans="1:15">
      <c r="A3" s="6" t="s">
        <v>3</v>
      </c>
      <c r="B3" s="6" t="s">
        <v>34</v>
      </c>
      <c r="C3" s="6"/>
      <c r="D3" s="6"/>
      <c r="E3" s="6" t="s">
        <v>35</v>
      </c>
      <c r="F3" s="6" t="s">
        <v>36</v>
      </c>
      <c r="G3" s="6" t="s">
        <v>37</v>
      </c>
      <c r="H3" s="6" t="s">
        <v>38</v>
      </c>
      <c r="I3" s="6" t="s">
        <v>39</v>
      </c>
      <c r="J3" s="6" t="s">
        <v>40</v>
      </c>
      <c r="K3" s="6" t="s">
        <v>41</v>
      </c>
      <c r="L3" s="9" t="s">
        <v>42</v>
      </c>
      <c r="M3" s="6" t="s">
        <v>43</v>
      </c>
      <c r="N3" s="6" t="s">
        <v>44</v>
      </c>
      <c r="O3" s="6" t="s">
        <v>7</v>
      </c>
    </row>
    <row r="4" spans="1:15">
      <c r="A4" s="6"/>
      <c r="B4" s="6" t="s">
        <v>45</v>
      </c>
      <c r="C4" s="6" t="s">
        <v>46</v>
      </c>
      <c r="D4" s="6" t="s">
        <v>47</v>
      </c>
      <c r="E4" s="6"/>
      <c r="F4" s="6"/>
      <c r="G4" s="6"/>
      <c r="H4" s="6"/>
      <c r="I4" s="6"/>
      <c r="J4" s="6"/>
      <c r="K4" s="6"/>
      <c r="L4" s="121"/>
      <c r="M4" s="6"/>
      <c r="N4" s="6"/>
      <c r="O4" s="6"/>
    </row>
    <row r="5" spans="1:15">
      <c r="A5" s="6"/>
      <c r="B5" s="6"/>
      <c r="C5" s="6"/>
      <c r="D5" s="6"/>
      <c r="E5" s="6"/>
      <c r="F5" s="6"/>
      <c r="G5" s="6"/>
      <c r="H5" s="6"/>
      <c r="I5" s="6"/>
      <c r="J5" s="6"/>
      <c r="K5" s="6"/>
      <c r="L5" s="163"/>
      <c r="M5" s="76"/>
      <c r="N5" s="76"/>
      <c r="O5" s="76"/>
    </row>
    <row r="6" spans="1:15">
      <c r="A6" s="118"/>
      <c r="B6" s="118"/>
      <c r="C6" s="118"/>
      <c r="D6" s="118"/>
      <c r="E6" s="118"/>
      <c r="F6" s="118"/>
      <c r="G6" s="159" t="s">
        <v>8</v>
      </c>
      <c r="H6" s="118"/>
      <c r="I6" s="118"/>
      <c r="J6" s="118"/>
      <c r="K6" s="118"/>
      <c r="L6" s="160">
        <f>SUM(L7:L17)</f>
        <v>350</v>
      </c>
      <c r="M6" s="118"/>
      <c r="N6" s="118"/>
      <c r="O6" s="164"/>
    </row>
    <row r="7" ht="216.75" spans="1:15">
      <c r="A7" s="118">
        <v>1</v>
      </c>
      <c r="B7" s="118" t="s">
        <v>48</v>
      </c>
      <c r="C7" s="118" t="s">
        <v>110</v>
      </c>
      <c r="D7" s="118" t="s">
        <v>111</v>
      </c>
      <c r="E7" s="118" t="s">
        <v>224</v>
      </c>
      <c r="F7" s="118" t="s">
        <v>225</v>
      </c>
      <c r="G7" s="118" t="s">
        <v>226</v>
      </c>
      <c r="H7" s="118" t="s">
        <v>227</v>
      </c>
      <c r="I7" s="118" t="s">
        <v>228</v>
      </c>
      <c r="J7" s="118" t="s">
        <v>229</v>
      </c>
      <c r="K7" s="118" t="s">
        <v>230</v>
      </c>
      <c r="L7" s="118">
        <v>43.96</v>
      </c>
      <c r="M7" s="118" t="s">
        <v>231</v>
      </c>
      <c r="N7" s="118" t="s">
        <v>232</v>
      </c>
      <c r="O7" s="164"/>
    </row>
    <row r="8" ht="178.5" spans="1:15">
      <c r="A8" s="118">
        <v>2</v>
      </c>
      <c r="B8" s="118" t="s">
        <v>73</v>
      </c>
      <c r="C8" s="118" t="s">
        <v>74</v>
      </c>
      <c r="D8" s="118" t="s">
        <v>133</v>
      </c>
      <c r="E8" s="118" t="s">
        <v>224</v>
      </c>
      <c r="F8" s="118" t="s">
        <v>225</v>
      </c>
      <c r="G8" s="118" t="s">
        <v>233</v>
      </c>
      <c r="H8" s="118" t="s">
        <v>54</v>
      </c>
      <c r="I8" s="118" t="s">
        <v>234</v>
      </c>
      <c r="J8" s="118" t="s">
        <v>225</v>
      </c>
      <c r="K8" s="118" t="s">
        <v>235</v>
      </c>
      <c r="L8" s="118">
        <v>16.24</v>
      </c>
      <c r="M8" s="118" t="s">
        <v>236</v>
      </c>
      <c r="N8" s="118" t="s">
        <v>236</v>
      </c>
      <c r="O8" s="164"/>
    </row>
    <row r="9" ht="216.75" spans="1:15">
      <c r="A9" s="118">
        <v>3</v>
      </c>
      <c r="B9" s="118" t="s">
        <v>73</v>
      </c>
      <c r="C9" s="118" t="s">
        <v>74</v>
      </c>
      <c r="D9" s="118" t="s">
        <v>80</v>
      </c>
      <c r="E9" s="118" t="s">
        <v>224</v>
      </c>
      <c r="F9" s="118" t="s">
        <v>225</v>
      </c>
      <c r="G9" s="118" t="s">
        <v>237</v>
      </c>
      <c r="H9" s="118" t="s">
        <v>238</v>
      </c>
      <c r="I9" s="118" t="s">
        <v>239</v>
      </c>
      <c r="J9" s="118" t="s">
        <v>225</v>
      </c>
      <c r="K9" s="118" t="s">
        <v>240</v>
      </c>
      <c r="L9" s="118">
        <v>30</v>
      </c>
      <c r="M9" s="118" t="s">
        <v>241</v>
      </c>
      <c r="N9" s="118" t="s">
        <v>242</v>
      </c>
      <c r="O9" s="164"/>
    </row>
    <row r="10" ht="191.25" spans="1:15">
      <c r="A10" s="118">
        <v>4</v>
      </c>
      <c r="B10" s="118" t="s">
        <v>48</v>
      </c>
      <c r="C10" s="118" t="s">
        <v>243</v>
      </c>
      <c r="D10" s="118" t="s">
        <v>62</v>
      </c>
      <c r="E10" s="118" t="s">
        <v>224</v>
      </c>
      <c r="F10" s="118" t="s">
        <v>225</v>
      </c>
      <c r="G10" s="118" t="s">
        <v>244</v>
      </c>
      <c r="H10" s="118" t="s">
        <v>54</v>
      </c>
      <c r="I10" s="118" t="s">
        <v>245</v>
      </c>
      <c r="J10" s="118" t="s">
        <v>229</v>
      </c>
      <c r="K10" s="118" t="s">
        <v>246</v>
      </c>
      <c r="L10" s="118">
        <v>9.8</v>
      </c>
      <c r="M10" s="118" t="s">
        <v>247</v>
      </c>
      <c r="N10" s="118" t="s">
        <v>248</v>
      </c>
      <c r="O10" s="164"/>
    </row>
    <row r="11" ht="114.75" spans="1:15">
      <c r="A11" s="118">
        <v>5</v>
      </c>
      <c r="B11" s="118" t="s">
        <v>73</v>
      </c>
      <c r="C11" s="118" t="s">
        <v>74</v>
      </c>
      <c r="D11" s="118" t="s">
        <v>80</v>
      </c>
      <c r="E11" s="118" t="s">
        <v>51</v>
      </c>
      <c r="F11" s="118" t="s">
        <v>249</v>
      </c>
      <c r="G11" s="118" t="s">
        <v>250</v>
      </c>
      <c r="H11" s="118" t="s">
        <v>251</v>
      </c>
      <c r="I11" s="118" t="s">
        <v>252</v>
      </c>
      <c r="J11" s="118" t="s">
        <v>253</v>
      </c>
      <c r="K11" s="118" t="s">
        <v>254</v>
      </c>
      <c r="L11" s="118">
        <v>34.2</v>
      </c>
      <c r="M11" s="118" t="s">
        <v>255</v>
      </c>
      <c r="N11" s="118" t="s">
        <v>256</v>
      </c>
      <c r="O11" s="116"/>
    </row>
    <row r="12" ht="63.75" spans="1:15">
      <c r="A12" s="118">
        <v>6</v>
      </c>
      <c r="B12" s="118" t="s">
        <v>73</v>
      </c>
      <c r="C12" s="118" t="s">
        <v>257</v>
      </c>
      <c r="D12" s="118" t="s">
        <v>258</v>
      </c>
      <c r="E12" s="118" t="s">
        <v>51</v>
      </c>
      <c r="F12" s="118" t="s">
        <v>249</v>
      </c>
      <c r="G12" s="118" t="s">
        <v>259</v>
      </c>
      <c r="H12" s="118" t="s">
        <v>121</v>
      </c>
      <c r="I12" s="118" t="s">
        <v>260</v>
      </c>
      <c r="J12" s="118" t="s">
        <v>253</v>
      </c>
      <c r="K12" s="118" t="s">
        <v>261</v>
      </c>
      <c r="L12" s="118">
        <v>4</v>
      </c>
      <c r="M12" s="118" t="s">
        <v>262</v>
      </c>
      <c r="N12" s="118" t="s">
        <v>263</v>
      </c>
      <c r="O12" s="164"/>
    </row>
    <row r="13" ht="51" spans="1:15">
      <c r="A13" s="118">
        <v>7</v>
      </c>
      <c r="B13" s="118" t="s">
        <v>60</v>
      </c>
      <c r="C13" s="118" t="s">
        <v>110</v>
      </c>
      <c r="D13" s="118" t="s">
        <v>264</v>
      </c>
      <c r="E13" s="118" t="s">
        <v>51</v>
      </c>
      <c r="F13" s="118" t="s">
        <v>249</v>
      </c>
      <c r="G13" s="118" t="s">
        <v>265</v>
      </c>
      <c r="H13" s="118" t="s">
        <v>251</v>
      </c>
      <c r="I13" s="118" t="s">
        <v>266</v>
      </c>
      <c r="J13" s="118" t="s">
        <v>253</v>
      </c>
      <c r="K13" s="118" t="s">
        <v>267</v>
      </c>
      <c r="L13" s="118">
        <v>12</v>
      </c>
      <c r="M13" s="118" t="s">
        <v>268</v>
      </c>
      <c r="N13" s="118" t="s">
        <v>269</v>
      </c>
      <c r="O13" s="164"/>
    </row>
    <row r="14" ht="51" spans="1:15">
      <c r="A14" s="118">
        <v>8</v>
      </c>
      <c r="B14" s="118" t="s">
        <v>60</v>
      </c>
      <c r="C14" s="118" t="s">
        <v>110</v>
      </c>
      <c r="D14" s="118" t="s">
        <v>270</v>
      </c>
      <c r="E14" s="118" t="s">
        <v>51</v>
      </c>
      <c r="F14" s="118" t="s">
        <v>249</v>
      </c>
      <c r="G14" s="118" t="s">
        <v>271</v>
      </c>
      <c r="H14" s="118" t="s">
        <v>251</v>
      </c>
      <c r="I14" s="118" t="s">
        <v>272</v>
      </c>
      <c r="J14" s="118" t="s">
        <v>253</v>
      </c>
      <c r="K14" s="118" t="s">
        <v>273</v>
      </c>
      <c r="L14" s="118">
        <v>49.8</v>
      </c>
      <c r="M14" s="118" t="s">
        <v>274</v>
      </c>
      <c r="N14" s="118" t="s">
        <v>269</v>
      </c>
      <c r="O14" s="116"/>
    </row>
    <row r="15" ht="63.75" spans="1:15">
      <c r="A15" s="118">
        <v>9</v>
      </c>
      <c r="B15" s="118" t="s">
        <v>73</v>
      </c>
      <c r="C15" s="118" t="s">
        <v>74</v>
      </c>
      <c r="D15" s="118" t="s">
        <v>80</v>
      </c>
      <c r="E15" s="118" t="s">
        <v>275</v>
      </c>
      <c r="F15" s="118" t="s">
        <v>276</v>
      </c>
      <c r="G15" s="118" t="s">
        <v>277</v>
      </c>
      <c r="H15" s="118" t="s">
        <v>135</v>
      </c>
      <c r="I15" s="118" t="s">
        <v>276</v>
      </c>
      <c r="J15" s="118" t="s">
        <v>276</v>
      </c>
      <c r="K15" s="118" t="s">
        <v>278</v>
      </c>
      <c r="L15" s="118">
        <v>30</v>
      </c>
      <c r="M15" s="118" t="s">
        <v>279</v>
      </c>
      <c r="N15" s="118" t="s">
        <v>280</v>
      </c>
      <c r="O15" s="164"/>
    </row>
    <row r="16" ht="76.5" spans="1:15">
      <c r="A16" s="118">
        <v>10</v>
      </c>
      <c r="B16" s="118" t="s">
        <v>73</v>
      </c>
      <c r="C16" s="118" t="s">
        <v>257</v>
      </c>
      <c r="D16" s="118" t="s">
        <v>75</v>
      </c>
      <c r="E16" s="118" t="s">
        <v>275</v>
      </c>
      <c r="F16" s="118" t="s">
        <v>276</v>
      </c>
      <c r="G16" s="118" t="s">
        <v>281</v>
      </c>
      <c r="H16" s="118" t="s">
        <v>135</v>
      </c>
      <c r="I16" s="118" t="s">
        <v>276</v>
      </c>
      <c r="J16" s="118" t="s">
        <v>276</v>
      </c>
      <c r="K16" s="118" t="s">
        <v>282</v>
      </c>
      <c r="L16" s="118">
        <v>70</v>
      </c>
      <c r="M16" s="118" t="s">
        <v>283</v>
      </c>
      <c r="N16" s="118" t="s">
        <v>284</v>
      </c>
      <c r="O16" s="164"/>
    </row>
    <row r="17" ht="165.75" spans="1:16">
      <c r="A17" s="118">
        <v>11</v>
      </c>
      <c r="B17" s="118" t="s">
        <v>73</v>
      </c>
      <c r="C17" s="118" t="s">
        <v>257</v>
      </c>
      <c r="D17" s="118" t="s">
        <v>285</v>
      </c>
      <c r="E17" s="118" t="s">
        <v>286</v>
      </c>
      <c r="F17" s="118" t="s">
        <v>287</v>
      </c>
      <c r="G17" s="118" t="s">
        <v>288</v>
      </c>
      <c r="H17" s="118" t="s">
        <v>54</v>
      </c>
      <c r="I17" s="118" t="s">
        <v>287</v>
      </c>
      <c r="J17" s="118" t="s">
        <v>287</v>
      </c>
      <c r="K17" s="118" t="s">
        <v>289</v>
      </c>
      <c r="L17" s="118">
        <v>50</v>
      </c>
      <c r="M17" s="118" t="s">
        <v>290</v>
      </c>
      <c r="N17" s="118" t="s">
        <v>291</v>
      </c>
      <c r="O17" s="165"/>
      <c r="P17" s="28" t="s">
        <v>292</v>
      </c>
    </row>
  </sheetData>
  <mergeCells count="21">
    <mergeCell ref="A1:F1"/>
    <mergeCell ref="G1:J1"/>
    <mergeCell ref="K1:L1"/>
    <mergeCell ref="M1:N1"/>
    <mergeCell ref="A2:O2"/>
    <mergeCell ref="B3:D3"/>
    <mergeCell ref="A3:A5"/>
    <mergeCell ref="B4:B5"/>
    <mergeCell ref="C4:C5"/>
    <mergeCell ref="D4:D5"/>
    <mergeCell ref="E3:E5"/>
    <mergeCell ref="F3:F5"/>
    <mergeCell ref="G3:G5"/>
    <mergeCell ref="H3:H5"/>
    <mergeCell ref="I3:I5"/>
    <mergeCell ref="J3:J5"/>
    <mergeCell ref="K3:K5"/>
    <mergeCell ref="L3:L5"/>
    <mergeCell ref="M3:M5"/>
    <mergeCell ref="N3:N5"/>
    <mergeCell ref="O3:O5"/>
  </mergeCells>
  <pageMargins left="0.75" right="0.75" top="1" bottom="1" header="0.5" footer="0.5"/>
  <pageSetup paperSize="9" scale="8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
  <sheetViews>
    <sheetView workbookViewId="0">
      <selection activeCell="B7" sqref="B7:O7"/>
    </sheetView>
  </sheetViews>
  <sheetFormatPr defaultColWidth="9" defaultRowHeight="15.75" outlineLevelRow="6"/>
  <cols>
    <col min="1" max="11" width="9" style="28"/>
    <col min="12" max="12" width="9.5" style="28" customWidth="1"/>
    <col min="13" max="16384" width="9" style="28"/>
  </cols>
  <sheetData>
    <row r="1" ht="18" spans="1:15">
      <c r="A1" s="1" t="s">
        <v>293</v>
      </c>
      <c r="B1" s="2"/>
      <c r="C1" s="2"/>
      <c r="D1" s="2"/>
      <c r="E1" s="2"/>
      <c r="F1" s="2"/>
      <c r="G1" s="1"/>
      <c r="H1" s="2"/>
      <c r="I1" s="2"/>
      <c r="J1" s="2"/>
      <c r="K1" s="1"/>
      <c r="L1" s="2"/>
      <c r="M1" s="2"/>
      <c r="N1" s="2"/>
      <c r="O1" s="1"/>
    </row>
    <row r="2" ht="21.75" spans="1:15">
      <c r="A2" s="3" t="s">
        <v>33</v>
      </c>
      <c r="B2" s="4"/>
      <c r="C2" s="4"/>
      <c r="D2" s="4"/>
      <c r="E2" s="4"/>
      <c r="F2" s="4"/>
      <c r="G2" s="4"/>
      <c r="H2" s="4"/>
      <c r="I2" s="4"/>
      <c r="J2" s="4"/>
      <c r="K2" s="4"/>
      <c r="L2" s="4"/>
      <c r="M2" s="4"/>
      <c r="N2" s="4"/>
      <c r="O2" s="4"/>
    </row>
    <row r="3" spans="1:15">
      <c r="A3" s="5" t="s">
        <v>3</v>
      </c>
      <c r="B3" s="5" t="s">
        <v>34</v>
      </c>
      <c r="C3" s="5"/>
      <c r="D3" s="5"/>
      <c r="E3" s="5" t="s">
        <v>35</v>
      </c>
      <c r="F3" s="5" t="s">
        <v>36</v>
      </c>
      <c r="G3" s="5" t="s">
        <v>37</v>
      </c>
      <c r="H3" s="5" t="s">
        <v>38</v>
      </c>
      <c r="I3" s="5" t="s">
        <v>39</v>
      </c>
      <c r="J3" s="5" t="s">
        <v>40</v>
      </c>
      <c r="K3" s="5" t="s">
        <v>41</v>
      </c>
      <c r="L3" s="148" t="s">
        <v>42</v>
      </c>
      <c r="M3" s="5" t="s">
        <v>43</v>
      </c>
      <c r="N3" s="5" t="s">
        <v>44</v>
      </c>
      <c r="O3" s="5" t="s">
        <v>7</v>
      </c>
    </row>
    <row r="4" spans="1:15">
      <c r="A4" s="5"/>
      <c r="B4" s="5" t="s">
        <v>45</v>
      </c>
      <c r="C4" s="5" t="s">
        <v>46</v>
      </c>
      <c r="D4" s="5" t="s">
        <v>47</v>
      </c>
      <c r="E4" s="5"/>
      <c r="F4" s="5"/>
      <c r="G4" s="5"/>
      <c r="H4" s="5"/>
      <c r="I4" s="5"/>
      <c r="J4" s="5"/>
      <c r="K4" s="5"/>
      <c r="L4" s="149"/>
      <c r="M4" s="5"/>
      <c r="N4" s="5"/>
      <c r="O4" s="5"/>
    </row>
    <row r="5" spans="1:15">
      <c r="A5" s="5"/>
      <c r="B5" s="5"/>
      <c r="C5" s="5"/>
      <c r="D5" s="5"/>
      <c r="E5" s="5"/>
      <c r="F5" s="5"/>
      <c r="G5" s="5"/>
      <c r="H5" s="5"/>
      <c r="I5" s="5"/>
      <c r="J5" s="5"/>
      <c r="K5" s="5"/>
      <c r="L5" s="150"/>
      <c r="M5" s="5"/>
      <c r="N5" s="5"/>
      <c r="O5" s="5"/>
    </row>
    <row r="6" spans="1:15">
      <c r="A6" s="118"/>
      <c r="B6" s="118"/>
      <c r="C6" s="118"/>
      <c r="D6" s="118"/>
      <c r="E6" s="118"/>
      <c r="F6" s="118"/>
      <c r="G6" s="159" t="s">
        <v>8</v>
      </c>
      <c r="H6" s="118"/>
      <c r="I6" s="118"/>
      <c r="J6" s="118"/>
      <c r="K6" s="118"/>
      <c r="L6" s="160">
        <f>SUM(L7)</f>
        <v>994.5461</v>
      </c>
      <c r="M6" s="118"/>
      <c r="N6" s="118"/>
      <c r="O6" s="118"/>
    </row>
    <row r="7" ht="114.75" spans="1:15">
      <c r="A7" s="118">
        <v>1</v>
      </c>
      <c r="B7" s="118" t="s">
        <v>60</v>
      </c>
      <c r="C7" s="118" t="s">
        <v>294</v>
      </c>
      <c r="D7" s="118" t="s">
        <v>295</v>
      </c>
      <c r="E7" s="118" t="s">
        <v>296</v>
      </c>
      <c r="F7" s="118" t="s">
        <v>297</v>
      </c>
      <c r="G7" s="118" t="s">
        <v>295</v>
      </c>
      <c r="H7" s="118" t="s">
        <v>54</v>
      </c>
      <c r="I7" s="118" t="s">
        <v>23</v>
      </c>
      <c r="J7" s="118" t="s">
        <v>298</v>
      </c>
      <c r="K7" s="118" t="s">
        <v>299</v>
      </c>
      <c r="L7" s="118">
        <v>994.5461</v>
      </c>
      <c r="M7" s="118" t="s">
        <v>300</v>
      </c>
      <c r="N7" s="118" t="s">
        <v>301</v>
      </c>
      <c r="O7" s="118"/>
    </row>
  </sheetData>
  <mergeCells count="21">
    <mergeCell ref="A1:F1"/>
    <mergeCell ref="G1:J1"/>
    <mergeCell ref="K1:L1"/>
    <mergeCell ref="M1:N1"/>
    <mergeCell ref="A2:O2"/>
    <mergeCell ref="B3:D3"/>
    <mergeCell ref="A3:A5"/>
    <mergeCell ref="B4:B5"/>
    <mergeCell ref="C4:C5"/>
    <mergeCell ref="D4:D5"/>
    <mergeCell ref="E3:E5"/>
    <mergeCell ref="F3:F5"/>
    <mergeCell ref="G3:G5"/>
    <mergeCell ref="H3:H5"/>
    <mergeCell ref="I3:I5"/>
    <mergeCell ref="J3:J5"/>
    <mergeCell ref="K3:K5"/>
    <mergeCell ref="L3:L5"/>
    <mergeCell ref="M3:M5"/>
    <mergeCell ref="N3:N5"/>
    <mergeCell ref="O3:O5"/>
  </mergeCells>
  <pageMargins left="0.75" right="0.75" top="1" bottom="1" header="0.5" footer="0.5"/>
  <pageSetup paperSize="9" scale="9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3"/>
  <sheetViews>
    <sheetView topLeftCell="A13" workbookViewId="0">
      <selection activeCell="L10" sqref="L10:L23"/>
    </sheetView>
  </sheetViews>
  <sheetFormatPr defaultColWidth="9" defaultRowHeight="15.75"/>
  <cols>
    <col min="1" max="16384" width="9" style="28"/>
  </cols>
  <sheetData>
    <row r="1" ht="18" spans="1:15">
      <c r="A1" s="1" t="s">
        <v>302</v>
      </c>
      <c r="B1" s="2"/>
      <c r="C1" s="2"/>
      <c r="D1" s="2"/>
      <c r="E1" s="2"/>
      <c r="F1" s="2"/>
      <c r="G1" s="1"/>
      <c r="H1" s="2"/>
      <c r="I1" s="2"/>
      <c r="J1" s="2"/>
      <c r="K1" s="1"/>
      <c r="L1" s="2"/>
      <c r="M1" s="2"/>
      <c r="N1" s="2"/>
      <c r="O1" s="1"/>
    </row>
    <row r="2" ht="21.75" spans="1:15">
      <c r="A2" s="3" t="s">
        <v>33</v>
      </c>
      <c r="B2" s="4"/>
      <c r="C2" s="4"/>
      <c r="D2" s="4"/>
      <c r="E2" s="4"/>
      <c r="F2" s="4"/>
      <c r="G2" s="4"/>
      <c r="H2" s="4"/>
      <c r="I2" s="4"/>
      <c r="J2" s="4"/>
      <c r="K2" s="4"/>
      <c r="L2" s="4"/>
      <c r="M2" s="4"/>
      <c r="N2" s="4"/>
      <c r="O2" s="4"/>
    </row>
    <row r="3" spans="1:15">
      <c r="A3" s="5" t="s">
        <v>3</v>
      </c>
      <c r="B3" s="5" t="s">
        <v>34</v>
      </c>
      <c r="C3" s="5"/>
      <c r="D3" s="5"/>
      <c r="E3" s="5" t="s">
        <v>35</v>
      </c>
      <c r="F3" s="5" t="s">
        <v>36</v>
      </c>
      <c r="G3" s="5" t="s">
        <v>37</v>
      </c>
      <c r="H3" s="5" t="s">
        <v>38</v>
      </c>
      <c r="I3" s="5" t="s">
        <v>39</v>
      </c>
      <c r="J3" s="5" t="s">
        <v>40</v>
      </c>
      <c r="K3" s="5" t="s">
        <v>41</v>
      </c>
      <c r="L3" s="148" t="s">
        <v>42</v>
      </c>
      <c r="M3" s="5" t="s">
        <v>43</v>
      </c>
      <c r="N3" s="5" t="s">
        <v>44</v>
      </c>
      <c r="O3" s="5" t="s">
        <v>7</v>
      </c>
    </row>
    <row r="4" spans="1:15">
      <c r="A4" s="5"/>
      <c r="B4" s="5" t="s">
        <v>45</v>
      </c>
      <c r="C4" s="5" t="s">
        <v>46</v>
      </c>
      <c r="D4" s="5" t="s">
        <v>47</v>
      </c>
      <c r="E4" s="5"/>
      <c r="F4" s="5"/>
      <c r="G4" s="5"/>
      <c r="H4" s="5"/>
      <c r="I4" s="5"/>
      <c r="J4" s="5"/>
      <c r="K4" s="5"/>
      <c r="L4" s="149"/>
      <c r="M4" s="5"/>
      <c r="N4" s="5"/>
      <c r="O4" s="5"/>
    </row>
    <row r="5" spans="1:15">
      <c r="A5" s="5"/>
      <c r="B5" s="5"/>
      <c r="C5" s="5"/>
      <c r="D5" s="5"/>
      <c r="E5" s="5"/>
      <c r="F5" s="5"/>
      <c r="G5" s="5"/>
      <c r="H5" s="5"/>
      <c r="I5" s="5"/>
      <c r="J5" s="5"/>
      <c r="K5" s="5"/>
      <c r="L5" s="150"/>
      <c r="M5" s="5"/>
      <c r="N5" s="5"/>
      <c r="O5" s="5"/>
    </row>
    <row r="6" spans="1:15">
      <c r="A6" s="29"/>
      <c r="B6" s="84"/>
      <c r="C6" s="84"/>
      <c r="D6" s="84"/>
      <c r="E6" s="84"/>
      <c r="F6" s="84"/>
      <c r="G6" s="147" t="s">
        <v>8</v>
      </c>
      <c r="H6" s="84"/>
      <c r="I6" s="84"/>
      <c r="J6" s="84"/>
      <c r="K6" s="84"/>
      <c r="L6" s="151">
        <f>SUM(L7:L23)</f>
        <v>470</v>
      </c>
      <c r="M6" s="84"/>
      <c r="N6" s="84"/>
      <c r="O6" s="125"/>
    </row>
    <row r="7" ht="120" spans="1:15">
      <c r="A7" s="29">
        <v>1</v>
      </c>
      <c r="B7" s="84" t="s">
        <v>73</v>
      </c>
      <c r="C7" s="84" t="s">
        <v>74</v>
      </c>
      <c r="D7" s="84" t="s">
        <v>214</v>
      </c>
      <c r="E7" s="84" t="s">
        <v>303</v>
      </c>
      <c r="F7" s="84" t="s">
        <v>304</v>
      </c>
      <c r="G7" s="84" t="s">
        <v>305</v>
      </c>
      <c r="H7" s="84" t="s">
        <v>54</v>
      </c>
      <c r="I7" s="84" t="s">
        <v>304</v>
      </c>
      <c r="J7" s="84" t="s">
        <v>306</v>
      </c>
      <c r="K7" s="84" t="s">
        <v>307</v>
      </c>
      <c r="L7" s="84">
        <v>100</v>
      </c>
      <c r="M7" s="84" t="s">
        <v>308</v>
      </c>
      <c r="N7" s="84" t="s">
        <v>309</v>
      </c>
      <c r="O7" s="34"/>
    </row>
    <row r="8" ht="127.5" spans="1:15">
      <c r="A8" s="29">
        <v>2</v>
      </c>
      <c r="B8" s="143" t="s">
        <v>73</v>
      </c>
      <c r="C8" s="143" t="s">
        <v>74</v>
      </c>
      <c r="D8" s="118" t="s">
        <v>80</v>
      </c>
      <c r="E8" s="143" t="s">
        <v>201</v>
      </c>
      <c r="F8" s="118" t="s">
        <v>202</v>
      </c>
      <c r="G8" s="143" t="s">
        <v>310</v>
      </c>
      <c r="H8" s="143" t="s">
        <v>210</v>
      </c>
      <c r="I8" s="118" t="s">
        <v>202</v>
      </c>
      <c r="J8" s="143" t="s">
        <v>204</v>
      </c>
      <c r="K8" s="84" t="s">
        <v>311</v>
      </c>
      <c r="L8" s="29">
        <v>20</v>
      </c>
      <c r="M8" s="155" t="s">
        <v>312</v>
      </c>
      <c r="N8" s="156" t="s">
        <v>313</v>
      </c>
      <c r="O8" s="125"/>
    </row>
    <row r="9" ht="85.5" spans="1:15">
      <c r="A9" s="29">
        <v>3</v>
      </c>
      <c r="B9" s="143" t="s">
        <v>73</v>
      </c>
      <c r="C9" s="143" t="s">
        <v>74</v>
      </c>
      <c r="D9" s="143" t="s">
        <v>314</v>
      </c>
      <c r="E9" s="143" t="s">
        <v>286</v>
      </c>
      <c r="F9" s="143" t="s">
        <v>315</v>
      </c>
      <c r="G9" s="143" t="s">
        <v>316</v>
      </c>
      <c r="H9" s="143" t="s">
        <v>54</v>
      </c>
      <c r="I9" s="143" t="s">
        <v>315</v>
      </c>
      <c r="J9" s="143" t="s">
        <v>315</v>
      </c>
      <c r="K9" s="152" t="s">
        <v>317</v>
      </c>
      <c r="L9" s="29">
        <v>50</v>
      </c>
      <c r="M9" s="84" t="s">
        <v>318</v>
      </c>
      <c r="N9" s="84" t="s">
        <v>319</v>
      </c>
      <c r="O9" s="125"/>
    </row>
    <row r="10" ht="76.5" spans="1:15">
      <c r="A10" s="29">
        <v>4</v>
      </c>
      <c r="B10" s="85" t="s">
        <v>60</v>
      </c>
      <c r="C10" s="85" t="s">
        <v>61</v>
      </c>
      <c r="D10" s="85" t="s">
        <v>62</v>
      </c>
      <c r="E10" s="85" t="s">
        <v>63</v>
      </c>
      <c r="F10" s="85" t="s">
        <v>64</v>
      </c>
      <c r="G10" s="85" t="s">
        <v>320</v>
      </c>
      <c r="H10" s="85" t="s">
        <v>54</v>
      </c>
      <c r="I10" s="85" t="s">
        <v>321</v>
      </c>
      <c r="J10" s="85" t="s">
        <v>322</v>
      </c>
      <c r="K10" s="85" t="s">
        <v>323</v>
      </c>
      <c r="L10" s="85">
        <v>10</v>
      </c>
      <c r="M10" s="85" t="s">
        <v>324</v>
      </c>
      <c r="N10" s="85" t="s">
        <v>325</v>
      </c>
      <c r="O10" s="34"/>
    </row>
    <row r="11" ht="140.25" spans="1:15">
      <c r="A11" s="29">
        <v>5</v>
      </c>
      <c r="B11" s="85" t="s">
        <v>60</v>
      </c>
      <c r="C11" s="85" t="s">
        <v>191</v>
      </c>
      <c r="D11" s="85" t="s">
        <v>75</v>
      </c>
      <c r="E11" s="85" t="s">
        <v>173</v>
      </c>
      <c r="F11" s="85" t="s">
        <v>174</v>
      </c>
      <c r="G11" s="85" t="s">
        <v>326</v>
      </c>
      <c r="H11" s="85" t="s">
        <v>54</v>
      </c>
      <c r="I11" s="85" t="s">
        <v>327</v>
      </c>
      <c r="J11" s="85" t="s">
        <v>177</v>
      </c>
      <c r="K11" s="85" t="s">
        <v>328</v>
      </c>
      <c r="L11" s="85">
        <v>10</v>
      </c>
      <c r="M11" s="85" t="s">
        <v>328</v>
      </c>
      <c r="N11" s="85" t="s">
        <v>329</v>
      </c>
      <c r="O11" s="34"/>
    </row>
    <row r="12" ht="76.5" spans="1:15">
      <c r="A12" s="29">
        <v>6</v>
      </c>
      <c r="B12" s="85" t="s">
        <v>73</v>
      </c>
      <c r="C12" s="85" t="s">
        <v>74</v>
      </c>
      <c r="D12" s="85" t="s">
        <v>80</v>
      </c>
      <c r="E12" s="85" t="s">
        <v>173</v>
      </c>
      <c r="F12" s="85" t="s">
        <v>174</v>
      </c>
      <c r="G12" s="85" t="s">
        <v>330</v>
      </c>
      <c r="H12" s="85" t="s">
        <v>54</v>
      </c>
      <c r="I12" s="85" t="s">
        <v>331</v>
      </c>
      <c r="J12" s="85" t="s">
        <v>177</v>
      </c>
      <c r="K12" s="85" t="s">
        <v>332</v>
      </c>
      <c r="L12" s="85">
        <v>10</v>
      </c>
      <c r="M12" s="85" t="s">
        <v>333</v>
      </c>
      <c r="N12" s="85" t="s">
        <v>334</v>
      </c>
      <c r="O12" s="34"/>
    </row>
    <row r="13" ht="255" spans="1:15">
      <c r="A13" s="29">
        <v>7</v>
      </c>
      <c r="B13" s="85" t="s">
        <v>48</v>
      </c>
      <c r="C13" s="85" t="s">
        <v>49</v>
      </c>
      <c r="D13" s="85" t="s">
        <v>335</v>
      </c>
      <c r="E13" s="85" t="s">
        <v>51</v>
      </c>
      <c r="F13" s="85" t="s">
        <v>52</v>
      </c>
      <c r="G13" s="85" t="s">
        <v>336</v>
      </c>
      <c r="H13" s="85" t="s">
        <v>54</v>
      </c>
      <c r="I13" s="85" t="s">
        <v>55</v>
      </c>
      <c r="J13" s="85" t="s">
        <v>56</v>
      </c>
      <c r="K13" s="85" t="s">
        <v>337</v>
      </c>
      <c r="L13" s="12">
        <v>20</v>
      </c>
      <c r="M13" s="85" t="s">
        <v>338</v>
      </c>
      <c r="N13" s="85" t="s">
        <v>339</v>
      </c>
      <c r="O13" s="125"/>
    </row>
    <row r="14" ht="153" spans="1:15">
      <c r="A14" s="29">
        <v>8</v>
      </c>
      <c r="B14" s="85" t="s">
        <v>340</v>
      </c>
      <c r="C14" s="85" t="s">
        <v>74</v>
      </c>
      <c r="D14" s="85" t="s">
        <v>80</v>
      </c>
      <c r="E14" s="144" t="s">
        <v>341</v>
      </c>
      <c r="F14" s="144" t="s">
        <v>342</v>
      </c>
      <c r="G14" s="144" t="s">
        <v>343</v>
      </c>
      <c r="H14" s="144" t="s">
        <v>344</v>
      </c>
      <c r="I14" s="144" t="s">
        <v>345</v>
      </c>
      <c r="J14" s="144" t="s">
        <v>346</v>
      </c>
      <c r="K14" s="144" t="s">
        <v>347</v>
      </c>
      <c r="L14" s="144">
        <v>20</v>
      </c>
      <c r="M14" s="144" t="s">
        <v>348</v>
      </c>
      <c r="N14" s="144" t="s">
        <v>349</v>
      </c>
      <c r="O14" s="125"/>
    </row>
    <row r="15" ht="153" spans="1:15">
      <c r="A15" s="29">
        <v>9</v>
      </c>
      <c r="B15" s="144" t="s">
        <v>48</v>
      </c>
      <c r="C15" s="144" t="s">
        <v>49</v>
      </c>
      <c r="D15" s="144" t="s">
        <v>208</v>
      </c>
      <c r="E15" s="144" t="s">
        <v>201</v>
      </c>
      <c r="F15" s="144" t="s">
        <v>202</v>
      </c>
      <c r="G15" s="144" t="s">
        <v>350</v>
      </c>
      <c r="H15" s="144" t="s">
        <v>54</v>
      </c>
      <c r="I15" s="144" t="s">
        <v>202</v>
      </c>
      <c r="J15" s="153" t="s">
        <v>204</v>
      </c>
      <c r="K15" s="144" t="s">
        <v>351</v>
      </c>
      <c r="L15" s="144">
        <v>20</v>
      </c>
      <c r="M15" s="144" t="s">
        <v>352</v>
      </c>
      <c r="N15" s="144" t="s">
        <v>222</v>
      </c>
      <c r="O15" s="125"/>
    </row>
    <row r="16" ht="63.75" spans="1:15">
      <c r="A16" s="29">
        <v>10</v>
      </c>
      <c r="B16" s="85" t="s">
        <v>73</v>
      </c>
      <c r="C16" s="85" t="s">
        <v>353</v>
      </c>
      <c r="D16" s="85" t="s">
        <v>80</v>
      </c>
      <c r="E16" s="85" t="s">
        <v>201</v>
      </c>
      <c r="F16" s="85" t="s">
        <v>354</v>
      </c>
      <c r="G16" s="85" t="s">
        <v>355</v>
      </c>
      <c r="H16" s="85" t="s">
        <v>54</v>
      </c>
      <c r="I16" s="85" t="s">
        <v>356</v>
      </c>
      <c r="J16" s="85" t="s">
        <v>204</v>
      </c>
      <c r="K16" s="85" t="s">
        <v>357</v>
      </c>
      <c r="L16" s="85">
        <v>20</v>
      </c>
      <c r="M16" s="85" t="s">
        <v>358</v>
      </c>
      <c r="N16" s="85" t="s">
        <v>359</v>
      </c>
      <c r="O16" s="125"/>
    </row>
    <row r="17" ht="102" spans="1:15">
      <c r="A17" s="29">
        <v>11</v>
      </c>
      <c r="B17" s="85" t="s">
        <v>73</v>
      </c>
      <c r="C17" s="85" t="s">
        <v>243</v>
      </c>
      <c r="D17" s="85" t="s">
        <v>62</v>
      </c>
      <c r="E17" s="85" t="s">
        <v>85</v>
      </c>
      <c r="F17" s="85" t="s">
        <v>86</v>
      </c>
      <c r="G17" s="85" t="s">
        <v>360</v>
      </c>
      <c r="H17" s="85" t="s">
        <v>54</v>
      </c>
      <c r="I17" s="85" t="s">
        <v>361</v>
      </c>
      <c r="J17" s="85" t="s">
        <v>362</v>
      </c>
      <c r="K17" s="85" t="s">
        <v>363</v>
      </c>
      <c r="L17" s="85">
        <v>30</v>
      </c>
      <c r="M17" s="85" t="s">
        <v>364</v>
      </c>
      <c r="N17" s="85" t="s">
        <v>365</v>
      </c>
      <c r="O17" s="125"/>
    </row>
    <row r="18" ht="89.25" spans="1:15">
      <c r="A18" s="29">
        <v>12</v>
      </c>
      <c r="B18" s="85" t="s">
        <v>60</v>
      </c>
      <c r="C18" s="85" t="s">
        <v>49</v>
      </c>
      <c r="D18" s="85" t="s">
        <v>50</v>
      </c>
      <c r="E18" s="85" t="s">
        <v>303</v>
      </c>
      <c r="F18" s="85" t="s">
        <v>366</v>
      </c>
      <c r="G18" s="85" t="s">
        <v>367</v>
      </c>
      <c r="H18" s="85" t="s">
        <v>54</v>
      </c>
      <c r="I18" s="85" t="s">
        <v>368</v>
      </c>
      <c r="J18" s="85" t="s">
        <v>306</v>
      </c>
      <c r="K18" s="85" t="s">
        <v>369</v>
      </c>
      <c r="L18" s="85">
        <v>20</v>
      </c>
      <c r="M18" s="85" t="s">
        <v>370</v>
      </c>
      <c r="N18" s="85" t="s">
        <v>371</v>
      </c>
      <c r="O18" s="34"/>
    </row>
    <row r="19" ht="89.25" spans="1:15">
      <c r="A19" s="29">
        <v>13</v>
      </c>
      <c r="B19" s="85" t="s">
        <v>73</v>
      </c>
      <c r="C19" s="85" t="s">
        <v>74</v>
      </c>
      <c r="D19" s="85" t="s">
        <v>168</v>
      </c>
      <c r="E19" s="85" t="s">
        <v>372</v>
      </c>
      <c r="F19" s="85" t="s">
        <v>119</v>
      </c>
      <c r="G19" s="85" t="s">
        <v>373</v>
      </c>
      <c r="H19" s="85" t="s">
        <v>54</v>
      </c>
      <c r="I19" s="85" t="s">
        <v>374</v>
      </c>
      <c r="J19" s="85" t="s">
        <v>122</v>
      </c>
      <c r="K19" s="85" t="s">
        <v>375</v>
      </c>
      <c r="L19" s="85">
        <v>20</v>
      </c>
      <c r="M19" s="85" t="s">
        <v>376</v>
      </c>
      <c r="N19" s="85" t="s">
        <v>377</v>
      </c>
      <c r="O19" s="34"/>
    </row>
    <row r="20" ht="140.25" spans="1:15">
      <c r="A20" s="29">
        <v>14</v>
      </c>
      <c r="B20" s="85" t="s">
        <v>73</v>
      </c>
      <c r="C20" s="85" t="s">
        <v>74</v>
      </c>
      <c r="D20" s="85" t="s">
        <v>168</v>
      </c>
      <c r="E20" s="85" t="s">
        <v>118</v>
      </c>
      <c r="F20" s="85" t="s">
        <v>378</v>
      </c>
      <c r="G20" s="85" t="s">
        <v>379</v>
      </c>
      <c r="H20" s="85" t="s">
        <v>210</v>
      </c>
      <c r="I20" s="85" t="s">
        <v>380</v>
      </c>
      <c r="J20" s="85" t="s">
        <v>122</v>
      </c>
      <c r="K20" s="85" t="s">
        <v>381</v>
      </c>
      <c r="L20" s="85">
        <v>20</v>
      </c>
      <c r="M20" s="85" t="s">
        <v>382</v>
      </c>
      <c r="N20" s="85" t="s">
        <v>383</v>
      </c>
      <c r="O20" s="34"/>
    </row>
    <row r="21" ht="191.25" spans="1:15">
      <c r="A21" s="145">
        <v>15</v>
      </c>
      <c r="B21" s="84" t="s">
        <v>384</v>
      </c>
      <c r="C21" s="84" t="s">
        <v>49</v>
      </c>
      <c r="D21" s="84" t="s">
        <v>50</v>
      </c>
      <c r="E21" s="12" t="s">
        <v>385</v>
      </c>
      <c r="F21" s="12" t="s">
        <v>386</v>
      </c>
      <c r="G21" s="84" t="s">
        <v>387</v>
      </c>
      <c r="H21" s="84" t="s">
        <v>54</v>
      </c>
      <c r="I21" s="84" t="s">
        <v>386</v>
      </c>
      <c r="J21" s="84" t="s">
        <v>388</v>
      </c>
      <c r="K21" s="84" t="s">
        <v>389</v>
      </c>
      <c r="L21" s="154">
        <v>60</v>
      </c>
      <c r="M21" s="84" t="s">
        <v>390</v>
      </c>
      <c r="N21" s="84" t="s">
        <v>391</v>
      </c>
      <c r="O21" s="157"/>
    </row>
    <row r="22" ht="76.5" spans="1:15">
      <c r="A22" s="145">
        <v>16</v>
      </c>
      <c r="B22" s="84" t="s">
        <v>48</v>
      </c>
      <c r="C22" s="84" t="s">
        <v>110</v>
      </c>
      <c r="D22" s="84" t="s">
        <v>392</v>
      </c>
      <c r="E22" s="84" t="s">
        <v>51</v>
      </c>
      <c r="F22" s="84" t="s">
        <v>393</v>
      </c>
      <c r="G22" s="84" t="s">
        <v>394</v>
      </c>
      <c r="H22" s="84" t="s">
        <v>54</v>
      </c>
      <c r="I22" s="84" t="s">
        <v>395</v>
      </c>
      <c r="J22" s="84" t="s">
        <v>396</v>
      </c>
      <c r="K22" s="84" t="s">
        <v>397</v>
      </c>
      <c r="L22" s="84">
        <v>30</v>
      </c>
      <c r="M22" s="84" t="s">
        <v>398</v>
      </c>
      <c r="N22" s="84" t="s">
        <v>399</v>
      </c>
      <c r="O22" s="84"/>
    </row>
    <row r="23" ht="72" spans="1:15">
      <c r="A23" s="145">
        <v>17</v>
      </c>
      <c r="B23" s="146" t="s">
        <v>60</v>
      </c>
      <c r="C23" s="146" t="s">
        <v>110</v>
      </c>
      <c r="D23" s="146" t="s">
        <v>392</v>
      </c>
      <c r="E23" s="146" t="s">
        <v>51</v>
      </c>
      <c r="F23" s="146" t="s">
        <v>249</v>
      </c>
      <c r="G23" s="146" t="s">
        <v>400</v>
      </c>
      <c r="H23" s="146" t="s">
        <v>251</v>
      </c>
      <c r="I23" s="146" t="s">
        <v>272</v>
      </c>
      <c r="J23" s="146" t="s">
        <v>253</v>
      </c>
      <c r="K23" s="146" t="s">
        <v>401</v>
      </c>
      <c r="L23" s="146">
        <v>10</v>
      </c>
      <c r="M23" s="146" t="s">
        <v>402</v>
      </c>
      <c r="N23" s="146" t="s">
        <v>269</v>
      </c>
      <c r="O23" s="158"/>
    </row>
  </sheetData>
  <mergeCells count="21">
    <mergeCell ref="A1:F1"/>
    <mergeCell ref="G1:J1"/>
    <mergeCell ref="K1:L1"/>
    <mergeCell ref="M1:N1"/>
    <mergeCell ref="A2:O2"/>
    <mergeCell ref="B3:D3"/>
    <mergeCell ref="A3:A5"/>
    <mergeCell ref="B4:B5"/>
    <mergeCell ref="C4:C5"/>
    <mergeCell ref="D4:D5"/>
    <mergeCell ref="E3:E5"/>
    <mergeCell ref="F3:F5"/>
    <mergeCell ref="G3:G5"/>
    <mergeCell ref="H3:H5"/>
    <mergeCell ref="I3:I5"/>
    <mergeCell ref="J3:J5"/>
    <mergeCell ref="K3:K5"/>
    <mergeCell ref="L3:L5"/>
    <mergeCell ref="M3:M5"/>
    <mergeCell ref="N3:N5"/>
    <mergeCell ref="O3:O5"/>
  </mergeCells>
  <pageMargins left="0.75" right="0.75" top="1" bottom="1" header="0.5" footer="0.5"/>
  <pageSetup paperSize="9" scale="8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workbookViewId="0">
      <selection activeCell="B7" sqref="B7:O9"/>
    </sheetView>
  </sheetViews>
  <sheetFormatPr defaultColWidth="9" defaultRowHeight="15.75"/>
  <cols>
    <col min="1" max="16384" width="9" style="28"/>
  </cols>
  <sheetData>
    <row r="1" ht="18" spans="1:15">
      <c r="A1" s="1" t="s">
        <v>403</v>
      </c>
      <c r="B1" s="2"/>
      <c r="C1" s="2"/>
      <c r="D1" s="2"/>
      <c r="E1" s="2"/>
      <c r="F1" s="2"/>
      <c r="G1" s="1"/>
      <c r="H1" s="2"/>
      <c r="I1" s="2"/>
      <c r="J1" s="2"/>
      <c r="K1" s="1"/>
      <c r="L1" s="2"/>
      <c r="M1" s="2"/>
      <c r="N1" s="2"/>
      <c r="O1" s="1"/>
    </row>
    <row r="2" ht="21.75" spans="1:15">
      <c r="A2" s="3" t="s">
        <v>33</v>
      </c>
      <c r="B2" s="4"/>
      <c r="C2" s="4"/>
      <c r="D2" s="4"/>
      <c r="E2" s="4"/>
      <c r="F2" s="4"/>
      <c r="G2" s="4"/>
      <c r="H2" s="4"/>
      <c r="I2" s="4"/>
      <c r="J2" s="4"/>
      <c r="K2" s="4"/>
      <c r="L2" s="4"/>
      <c r="M2" s="4"/>
      <c r="N2" s="4"/>
      <c r="O2" s="4"/>
    </row>
    <row r="3" spans="1:15">
      <c r="A3" s="5" t="s">
        <v>3</v>
      </c>
      <c r="B3" s="6" t="s">
        <v>34</v>
      </c>
      <c r="C3" s="6"/>
      <c r="D3" s="6"/>
      <c r="E3" s="6" t="s">
        <v>35</v>
      </c>
      <c r="F3" s="6" t="s">
        <v>36</v>
      </c>
      <c r="G3" s="6" t="s">
        <v>37</v>
      </c>
      <c r="H3" s="6" t="s">
        <v>38</v>
      </c>
      <c r="I3" s="6" t="s">
        <v>39</v>
      </c>
      <c r="J3" s="6" t="s">
        <v>40</v>
      </c>
      <c r="K3" s="6" t="s">
        <v>41</v>
      </c>
      <c r="L3" s="9" t="s">
        <v>42</v>
      </c>
      <c r="M3" s="6" t="s">
        <v>43</v>
      </c>
      <c r="N3" s="6" t="s">
        <v>44</v>
      </c>
      <c r="O3" s="6" t="s">
        <v>7</v>
      </c>
    </row>
    <row r="4" spans="1:15">
      <c r="A4" s="5"/>
      <c r="B4" s="6" t="s">
        <v>45</v>
      </c>
      <c r="C4" s="6" t="s">
        <v>46</v>
      </c>
      <c r="D4" s="6" t="s">
        <v>47</v>
      </c>
      <c r="E4" s="6"/>
      <c r="F4" s="6"/>
      <c r="G4" s="6"/>
      <c r="H4" s="6"/>
      <c r="I4" s="6"/>
      <c r="J4" s="6"/>
      <c r="K4" s="6"/>
      <c r="L4" s="121"/>
      <c r="M4" s="6"/>
      <c r="N4" s="6"/>
      <c r="O4" s="6"/>
    </row>
    <row r="5" spans="1:15">
      <c r="A5" s="5"/>
      <c r="B5" s="6"/>
      <c r="C5" s="6"/>
      <c r="D5" s="6"/>
      <c r="E5" s="6"/>
      <c r="F5" s="6"/>
      <c r="G5" s="6"/>
      <c r="H5" s="6"/>
      <c r="I5" s="6"/>
      <c r="J5" s="6"/>
      <c r="K5" s="6"/>
      <c r="L5" s="122"/>
      <c r="M5" s="6"/>
      <c r="N5" s="6"/>
      <c r="O5" s="6"/>
    </row>
    <row r="6" spans="1:15">
      <c r="A6" s="29"/>
      <c r="B6" s="13"/>
      <c r="C6" s="13"/>
      <c r="D6" s="13"/>
      <c r="E6" s="13"/>
      <c r="F6" s="13"/>
      <c r="G6" s="133" t="s">
        <v>8</v>
      </c>
      <c r="H6" s="13"/>
      <c r="I6" s="13"/>
      <c r="J6" s="13"/>
      <c r="K6" s="13"/>
      <c r="L6" s="136">
        <f>SUM(L7:L9)</f>
        <v>100</v>
      </c>
      <c r="M6" s="13"/>
      <c r="N6" s="13"/>
      <c r="O6" s="140"/>
    </row>
    <row r="7" ht="84" spans="1:15">
      <c r="A7" s="129">
        <v>1</v>
      </c>
      <c r="B7" s="13" t="s">
        <v>73</v>
      </c>
      <c r="C7" s="13" t="s">
        <v>74</v>
      </c>
      <c r="D7" s="13" t="s">
        <v>80</v>
      </c>
      <c r="E7" s="13" t="s">
        <v>17</v>
      </c>
      <c r="F7" s="13" t="s">
        <v>404</v>
      </c>
      <c r="G7" s="13" t="s">
        <v>405</v>
      </c>
      <c r="H7" s="13" t="s">
        <v>227</v>
      </c>
      <c r="I7" s="13" t="s">
        <v>406</v>
      </c>
      <c r="J7" s="13" t="s">
        <v>407</v>
      </c>
      <c r="K7" s="13" t="s">
        <v>408</v>
      </c>
      <c r="L7" s="13">
        <v>30</v>
      </c>
      <c r="M7" s="13" t="s">
        <v>409</v>
      </c>
      <c r="N7" s="13" t="s">
        <v>410</v>
      </c>
      <c r="O7" s="141"/>
    </row>
    <row r="8" ht="120" spans="1:15">
      <c r="A8" s="129">
        <v>2</v>
      </c>
      <c r="B8" s="13" t="s">
        <v>73</v>
      </c>
      <c r="C8" s="13" t="s">
        <v>74</v>
      </c>
      <c r="D8" s="13" t="s">
        <v>80</v>
      </c>
      <c r="E8" s="13" t="s">
        <v>17</v>
      </c>
      <c r="F8" s="13" t="s">
        <v>404</v>
      </c>
      <c r="G8" s="134" t="s">
        <v>411</v>
      </c>
      <c r="H8" s="13" t="s">
        <v>54</v>
      </c>
      <c r="I8" s="137" t="s">
        <v>412</v>
      </c>
      <c r="J8" s="13" t="s">
        <v>407</v>
      </c>
      <c r="K8" s="43" t="s">
        <v>413</v>
      </c>
      <c r="L8" s="138">
        <v>38</v>
      </c>
      <c r="M8" s="13" t="s">
        <v>414</v>
      </c>
      <c r="N8" s="57" t="s">
        <v>415</v>
      </c>
      <c r="O8" s="141"/>
    </row>
    <row r="9" ht="132" spans="1:15">
      <c r="A9" s="129">
        <v>3</v>
      </c>
      <c r="B9" s="13" t="s">
        <v>73</v>
      </c>
      <c r="C9" s="13" t="s">
        <v>74</v>
      </c>
      <c r="D9" s="13" t="s">
        <v>80</v>
      </c>
      <c r="E9" s="13" t="s">
        <v>17</v>
      </c>
      <c r="F9" s="13" t="s">
        <v>404</v>
      </c>
      <c r="G9" s="13" t="s">
        <v>416</v>
      </c>
      <c r="H9" s="13" t="s">
        <v>227</v>
      </c>
      <c r="I9" s="13" t="s">
        <v>417</v>
      </c>
      <c r="J9" s="13" t="s">
        <v>407</v>
      </c>
      <c r="K9" s="13" t="s">
        <v>418</v>
      </c>
      <c r="L9" s="138">
        <v>32</v>
      </c>
      <c r="M9" s="13" t="s">
        <v>419</v>
      </c>
      <c r="N9" s="13" t="s">
        <v>420</v>
      </c>
      <c r="O9" s="141"/>
    </row>
    <row r="10" spans="1:15">
      <c r="A10" s="130"/>
      <c r="B10" s="131"/>
      <c r="C10" s="131"/>
      <c r="D10" s="131"/>
      <c r="E10" s="131"/>
      <c r="F10" s="131"/>
      <c r="G10" s="135"/>
      <c r="H10" s="131"/>
      <c r="I10" s="139"/>
      <c r="J10" s="131"/>
      <c r="K10" s="139"/>
      <c r="L10" s="131"/>
      <c r="M10" s="131"/>
      <c r="N10" s="131"/>
      <c r="O10" s="142"/>
    </row>
    <row r="11" spans="1:15">
      <c r="A11" s="130"/>
      <c r="B11" s="132"/>
      <c r="C11" s="132"/>
      <c r="D11" s="132"/>
      <c r="E11" s="132"/>
      <c r="F11" s="132"/>
      <c r="G11" s="132"/>
      <c r="H11" s="132"/>
      <c r="I11" s="132"/>
      <c r="J11" s="132"/>
      <c r="K11" s="132"/>
      <c r="L11" s="132"/>
      <c r="M11" s="132"/>
      <c r="N11" s="132"/>
      <c r="O11" s="142"/>
    </row>
    <row r="12" spans="1:14">
      <c r="A12" s="130"/>
      <c r="B12" s="130"/>
      <c r="C12" s="130"/>
      <c r="D12" s="130"/>
      <c r="E12" s="130"/>
      <c r="F12" s="130"/>
      <c r="G12" s="130"/>
      <c r="H12" s="130"/>
      <c r="I12" s="130"/>
      <c r="J12" s="130"/>
      <c r="K12" s="130"/>
      <c r="L12" s="130"/>
      <c r="M12" s="130"/>
      <c r="N12" s="130"/>
    </row>
  </sheetData>
  <mergeCells count="21">
    <mergeCell ref="A1:F1"/>
    <mergeCell ref="G1:J1"/>
    <mergeCell ref="K1:L1"/>
    <mergeCell ref="M1:N1"/>
    <mergeCell ref="A2:O2"/>
    <mergeCell ref="B3:D3"/>
    <mergeCell ref="A3:A5"/>
    <mergeCell ref="B4:B5"/>
    <mergeCell ref="C4:C5"/>
    <mergeCell ref="D4:D5"/>
    <mergeCell ref="E3:E5"/>
    <mergeCell ref="F3:F5"/>
    <mergeCell ref="G3:G5"/>
    <mergeCell ref="H3:H5"/>
    <mergeCell ref="I3:I5"/>
    <mergeCell ref="J3:J5"/>
    <mergeCell ref="K3:K5"/>
    <mergeCell ref="L3:L5"/>
    <mergeCell ref="M3:M5"/>
    <mergeCell ref="N3:N5"/>
    <mergeCell ref="O3:O5"/>
  </mergeCells>
  <pageMargins left="0.75" right="0.75" top="1" bottom="1" header="0.5" footer="0.5"/>
  <pageSetup paperSize="9" scale="8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
  <sheetViews>
    <sheetView tabSelected="1" workbookViewId="0">
      <selection activeCell="B7" sqref="B7:N7"/>
    </sheetView>
  </sheetViews>
  <sheetFormatPr defaultColWidth="9" defaultRowHeight="15.75" outlineLevelRow="6"/>
  <cols>
    <col min="1" max="10" width="9" style="28"/>
    <col min="11" max="11" width="13.75" style="28" customWidth="1"/>
    <col min="12" max="16384" width="9" style="28"/>
  </cols>
  <sheetData>
    <row r="1" ht="18" spans="1:15">
      <c r="A1" s="1" t="s">
        <v>421</v>
      </c>
      <c r="B1" s="2"/>
      <c r="C1" s="2"/>
      <c r="D1" s="2"/>
      <c r="E1" s="2"/>
      <c r="F1" s="2"/>
      <c r="G1" s="1"/>
      <c r="H1" s="2"/>
      <c r="I1" s="2"/>
      <c r="J1" s="2"/>
      <c r="K1" s="1"/>
      <c r="L1" s="2"/>
      <c r="M1" s="2"/>
      <c r="N1" s="2"/>
      <c r="O1" s="1"/>
    </row>
    <row r="2" ht="21.75" spans="1:15">
      <c r="A2" s="3" t="s">
        <v>33</v>
      </c>
      <c r="B2" s="4"/>
      <c r="C2" s="4"/>
      <c r="D2" s="4"/>
      <c r="E2" s="4"/>
      <c r="F2" s="4"/>
      <c r="G2" s="4"/>
      <c r="H2" s="4"/>
      <c r="I2" s="4"/>
      <c r="J2" s="4"/>
      <c r="K2" s="4"/>
      <c r="L2" s="4"/>
      <c r="M2" s="4"/>
      <c r="N2" s="4"/>
      <c r="O2" s="4"/>
    </row>
    <row r="3" spans="1:15">
      <c r="A3" s="5" t="s">
        <v>3</v>
      </c>
      <c r="B3" s="6" t="s">
        <v>34</v>
      </c>
      <c r="C3" s="6"/>
      <c r="D3" s="6"/>
      <c r="E3" s="6" t="s">
        <v>35</v>
      </c>
      <c r="F3" s="6" t="s">
        <v>36</v>
      </c>
      <c r="G3" s="6" t="s">
        <v>37</v>
      </c>
      <c r="H3" s="6" t="s">
        <v>38</v>
      </c>
      <c r="I3" s="6" t="s">
        <v>39</v>
      </c>
      <c r="J3" s="6" t="s">
        <v>40</v>
      </c>
      <c r="K3" s="6" t="s">
        <v>41</v>
      </c>
      <c r="L3" s="9" t="s">
        <v>42</v>
      </c>
      <c r="M3" s="6" t="s">
        <v>43</v>
      </c>
      <c r="N3" s="6" t="s">
        <v>44</v>
      </c>
      <c r="O3" s="6" t="s">
        <v>7</v>
      </c>
    </row>
    <row r="4" spans="1:15">
      <c r="A4" s="5"/>
      <c r="B4" s="6" t="s">
        <v>45</v>
      </c>
      <c r="C4" s="6" t="s">
        <v>46</v>
      </c>
      <c r="D4" s="6" t="s">
        <v>47</v>
      </c>
      <c r="E4" s="6"/>
      <c r="F4" s="6"/>
      <c r="G4" s="6"/>
      <c r="H4" s="6"/>
      <c r="I4" s="6"/>
      <c r="J4" s="6"/>
      <c r="K4" s="6"/>
      <c r="L4" s="121"/>
      <c r="M4" s="6"/>
      <c r="N4" s="6"/>
      <c r="O4" s="6"/>
    </row>
    <row r="5" spans="1:15">
      <c r="A5" s="5"/>
      <c r="B5" s="6"/>
      <c r="C5" s="6"/>
      <c r="D5" s="6"/>
      <c r="E5" s="6"/>
      <c r="F5" s="6"/>
      <c r="G5" s="6"/>
      <c r="H5" s="6"/>
      <c r="I5" s="6"/>
      <c r="J5" s="6"/>
      <c r="K5" s="6"/>
      <c r="L5" s="122"/>
      <c r="M5" s="6"/>
      <c r="N5" s="6"/>
      <c r="O5" s="6"/>
    </row>
    <row r="6" spans="1:15">
      <c r="A6" s="29"/>
      <c r="B6" s="116"/>
      <c r="C6" s="116"/>
      <c r="D6" s="23"/>
      <c r="E6" s="116"/>
      <c r="F6" s="116"/>
      <c r="G6" s="120" t="s">
        <v>8</v>
      </c>
      <c r="H6" s="116"/>
      <c r="I6" s="116"/>
      <c r="J6" s="116"/>
      <c r="K6" s="116"/>
      <c r="L6" s="119">
        <f>SUM(L7)</f>
        <v>1000</v>
      </c>
      <c r="M6" s="116"/>
      <c r="N6" s="116"/>
      <c r="O6" s="125"/>
    </row>
    <row r="7" ht="408" spans="1:15">
      <c r="A7" s="29">
        <v>1</v>
      </c>
      <c r="B7" s="116" t="s">
        <v>73</v>
      </c>
      <c r="C7" s="116" t="s">
        <v>286</v>
      </c>
      <c r="D7" s="23" t="s">
        <v>422</v>
      </c>
      <c r="E7" s="116" t="s">
        <v>286</v>
      </c>
      <c r="F7" s="116" t="s">
        <v>286</v>
      </c>
      <c r="G7" s="23" t="s">
        <v>423</v>
      </c>
      <c r="H7" s="116" t="s">
        <v>54</v>
      </c>
      <c r="I7" s="116" t="s">
        <v>424</v>
      </c>
      <c r="J7" s="116" t="s">
        <v>425</v>
      </c>
      <c r="K7" s="116" t="s">
        <v>426</v>
      </c>
      <c r="L7" s="23">
        <v>1000</v>
      </c>
      <c r="M7" s="116" t="s">
        <v>427</v>
      </c>
      <c r="N7" s="116" t="s">
        <v>428</v>
      </c>
      <c r="O7" s="34"/>
    </row>
  </sheetData>
  <mergeCells count="21">
    <mergeCell ref="A1:F1"/>
    <mergeCell ref="G1:J1"/>
    <mergeCell ref="K1:L1"/>
    <mergeCell ref="M1:N1"/>
    <mergeCell ref="A2:O2"/>
    <mergeCell ref="B3:D3"/>
    <mergeCell ref="A3:A5"/>
    <mergeCell ref="B4:B5"/>
    <mergeCell ref="C4:C5"/>
    <mergeCell ref="D4:D5"/>
    <mergeCell ref="E3:E5"/>
    <mergeCell ref="F3:F5"/>
    <mergeCell ref="G3:G5"/>
    <mergeCell ref="H3:H5"/>
    <mergeCell ref="I3:I5"/>
    <mergeCell ref="J3:J5"/>
    <mergeCell ref="K3:K5"/>
    <mergeCell ref="L3:L5"/>
    <mergeCell ref="M3:M5"/>
    <mergeCell ref="N3:N5"/>
    <mergeCell ref="O3:O5"/>
  </mergeCells>
  <pageMargins left="0.75" right="0.75" top="1" bottom="1" header="0.5" footer="0.5"/>
  <pageSetup paperSize="9" scale="65"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
  <sheetViews>
    <sheetView topLeftCell="A3" workbookViewId="0">
      <selection activeCell="B7" sqref="B7:N7"/>
    </sheetView>
  </sheetViews>
  <sheetFormatPr defaultColWidth="9" defaultRowHeight="15.75" outlineLevelRow="6"/>
  <cols>
    <col min="1" max="16384" width="9" style="28"/>
  </cols>
  <sheetData>
    <row r="1" ht="18" spans="1:15">
      <c r="A1" s="1" t="s">
        <v>429</v>
      </c>
      <c r="B1" s="2"/>
      <c r="C1" s="2"/>
      <c r="D1" s="2"/>
      <c r="E1" s="2"/>
      <c r="F1" s="2"/>
      <c r="G1" s="1"/>
      <c r="H1" s="2"/>
      <c r="I1" s="2"/>
      <c r="J1" s="2"/>
      <c r="K1" s="1"/>
      <c r="L1" s="2"/>
      <c r="M1" s="2"/>
      <c r="N1" s="2"/>
      <c r="O1" s="1"/>
    </row>
    <row r="2" ht="21.75" spans="1:15">
      <c r="A2" s="3" t="s">
        <v>33</v>
      </c>
      <c r="B2" s="4"/>
      <c r="C2" s="4"/>
      <c r="D2" s="4"/>
      <c r="E2" s="4"/>
      <c r="F2" s="4"/>
      <c r="G2" s="4"/>
      <c r="H2" s="4"/>
      <c r="I2" s="4"/>
      <c r="J2" s="4"/>
      <c r="K2" s="4"/>
      <c r="L2" s="4"/>
      <c r="M2" s="4"/>
      <c r="N2" s="4"/>
      <c r="O2" s="4"/>
    </row>
    <row r="3" spans="1:15">
      <c r="A3" s="5" t="s">
        <v>3</v>
      </c>
      <c r="B3" s="6" t="s">
        <v>34</v>
      </c>
      <c r="C3" s="6"/>
      <c r="D3" s="6"/>
      <c r="E3" s="6" t="s">
        <v>35</v>
      </c>
      <c r="F3" s="6" t="s">
        <v>36</v>
      </c>
      <c r="G3" s="6" t="s">
        <v>37</v>
      </c>
      <c r="H3" s="6" t="s">
        <v>38</v>
      </c>
      <c r="I3" s="6" t="s">
        <v>39</v>
      </c>
      <c r="J3" s="6" t="s">
        <v>40</v>
      </c>
      <c r="K3" s="6" t="s">
        <v>41</v>
      </c>
      <c r="L3" s="9" t="s">
        <v>42</v>
      </c>
      <c r="M3" s="6" t="s">
        <v>43</v>
      </c>
      <c r="N3" s="6" t="s">
        <v>44</v>
      </c>
      <c r="O3" s="6" t="s">
        <v>7</v>
      </c>
    </row>
    <row r="4" spans="1:15">
      <c r="A4" s="5"/>
      <c r="B4" s="6" t="s">
        <v>45</v>
      </c>
      <c r="C4" s="6" t="s">
        <v>46</v>
      </c>
      <c r="D4" s="6" t="s">
        <v>47</v>
      </c>
      <c r="E4" s="6"/>
      <c r="F4" s="6"/>
      <c r="G4" s="6"/>
      <c r="H4" s="6"/>
      <c r="I4" s="6"/>
      <c r="J4" s="6"/>
      <c r="K4" s="6"/>
      <c r="L4" s="121"/>
      <c r="M4" s="6"/>
      <c r="N4" s="6"/>
      <c r="O4" s="6"/>
    </row>
    <row r="5" spans="1:15">
      <c r="A5" s="5"/>
      <c r="B5" s="6"/>
      <c r="C5" s="6"/>
      <c r="D5" s="6"/>
      <c r="E5" s="6"/>
      <c r="F5" s="6"/>
      <c r="G5" s="6"/>
      <c r="H5" s="6"/>
      <c r="I5" s="6"/>
      <c r="J5" s="6"/>
      <c r="K5" s="6"/>
      <c r="L5" s="122"/>
      <c r="M5" s="6"/>
      <c r="N5" s="6"/>
      <c r="O5" s="6"/>
    </row>
    <row r="6" spans="1:15">
      <c r="A6" s="29"/>
      <c r="B6" s="116"/>
      <c r="C6" s="116"/>
      <c r="D6" s="23"/>
      <c r="E6" s="116"/>
      <c r="F6" s="116"/>
      <c r="G6" s="120" t="s">
        <v>8</v>
      </c>
      <c r="H6" s="116"/>
      <c r="I6" s="116"/>
      <c r="J6" s="116"/>
      <c r="K6" s="116"/>
      <c r="L6" s="119">
        <f>SUM(L7)</f>
        <v>249</v>
      </c>
      <c r="M6" s="116"/>
      <c r="N6" s="116"/>
      <c r="O6" s="125"/>
    </row>
    <row r="7" ht="192" spans="1:16">
      <c r="A7" s="29">
        <v>1</v>
      </c>
      <c r="B7" s="116" t="s">
        <v>60</v>
      </c>
      <c r="C7" s="116" t="s">
        <v>110</v>
      </c>
      <c r="D7" s="116" t="s">
        <v>75</v>
      </c>
      <c r="E7" s="116" t="s">
        <v>430</v>
      </c>
      <c r="F7" s="116" t="s">
        <v>430</v>
      </c>
      <c r="G7" s="116" t="s">
        <v>431</v>
      </c>
      <c r="H7" s="116" t="s">
        <v>432</v>
      </c>
      <c r="I7" s="116" t="s">
        <v>23</v>
      </c>
      <c r="J7" s="116" t="s">
        <v>298</v>
      </c>
      <c r="K7" s="13" t="s">
        <v>433</v>
      </c>
      <c r="L7" s="13">
        <v>249</v>
      </c>
      <c r="M7" s="13" t="s">
        <v>434</v>
      </c>
      <c r="N7" s="13" t="s">
        <v>435</v>
      </c>
      <c r="O7" s="34"/>
      <c r="P7" s="128"/>
    </row>
  </sheetData>
  <mergeCells count="21">
    <mergeCell ref="A1:F1"/>
    <mergeCell ref="G1:J1"/>
    <mergeCell ref="K1:L1"/>
    <mergeCell ref="M1:N1"/>
    <mergeCell ref="A2:O2"/>
    <mergeCell ref="B3:D3"/>
    <mergeCell ref="A3:A5"/>
    <mergeCell ref="B4:B5"/>
    <mergeCell ref="C4:C5"/>
    <mergeCell ref="D4:D5"/>
    <mergeCell ref="E3:E5"/>
    <mergeCell ref="F3:F5"/>
    <mergeCell ref="G3:G5"/>
    <mergeCell ref="H3:H5"/>
    <mergeCell ref="I3:I5"/>
    <mergeCell ref="J3:J5"/>
    <mergeCell ref="K3:K5"/>
    <mergeCell ref="L3:L5"/>
    <mergeCell ref="M3:M5"/>
    <mergeCell ref="N3:N5"/>
    <mergeCell ref="O3:O5"/>
  </mergeCells>
  <pageMargins left="0.75" right="0.75" top="1" bottom="1" header="0.5" footer="0.5"/>
  <pageSetup paperSize="9" scale="8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8"/>
  <sheetViews>
    <sheetView workbookViewId="0">
      <selection activeCell="B7" sqref="B7:N8"/>
    </sheetView>
  </sheetViews>
  <sheetFormatPr defaultColWidth="9" defaultRowHeight="15.75" outlineLevelRow="7"/>
  <cols>
    <col min="1" max="16384" width="9" style="28"/>
  </cols>
  <sheetData>
    <row r="1" ht="18" spans="1:15">
      <c r="A1" s="1" t="s">
        <v>436</v>
      </c>
      <c r="B1" s="2"/>
      <c r="C1" s="2"/>
      <c r="D1" s="2"/>
      <c r="E1" s="2"/>
      <c r="F1" s="2"/>
      <c r="G1" s="1"/>
      <c r="H1" s="2"/>
      <c r="I1" s="2"/>
      <c r="J1" s="2"/>
      <c r="K1" s="1"/>
      <c r="L1" s="2"/>
      <c r="M1" s="2"/>
      <c r="N1" s="2"/>
      <c r="O1" s="1"/>
    </row>
    <row r="2" ht="21.75" spans="1:15">
      <c r="A2" s="3" t="s">
        <v>33</v>
      </c>
      <c r="B2" s="4"/>
      <c r="C2" s="4"/>
      <c r="D2" s="4"/>
      <c r="E2" s="4"/>
      <c r="F2" s="4"/>
      <c r="G2" s="4"/>
      <c r="H2" s="4"/>
      <c r="I2" s="4"/>
      <c r="J2" s="4"/>
      <c r="K2" s="4"/>
      <c r="L2" s="4"/>
      <c r="M2" s="4"/>
      <c r="N2" s="4"/>
      <c r="O2" s="4"/>
    </row>
    <row r="3" spans="1:15">
      <c r="A3" s="5" t="s">
        <v>3</v>
      </c>
      <c r="B3" s="6" t="s">
        <v>34</v>
      </c>
      <c r="C3" s="6"/>
      <c r="D3" s="6"/>
      <c r="E3" s="6" t="s">
        <v>35</v>
      </c>
      <c r="F3" s="6" t="s">
        <v>36</v>
      </c>
      <c r="G3" s="6" t="s">
        <v>37</v>
      </c>
      <c r="H3" s="6" t="s">
        <v>38</v>
      </c>
      <c r="I3" s="6" t="s">
        <v>39</v>
      </c>
      <c r="J3" s="6" t="s">
        <v>40</v>
      </c>
      <c r="K3" s="6" t="s">
        <v>41</v>
      </c>
      <c r="L3" s="9" t="s">
        <v>42</v>
      </c>
      <c r="M3" s="6" t="s">
        <v>43</v>
      </c>
      <c r="N3" s="6" t="s">
        <v>44</v>
      </c>
      <c r="O3" s="6" t="s">
        <v>7</v>
      </c>
    </row>
    <row r="4" spans="1:15">
      <c r="A4" s="5"/>
      <c r="B4" s="6" t="s">
        <v>45</v>
      </c>
      <c r="C4" s="6" t="s">
        <v>46</v>
      </c>
      <c r="D4" s="6" t="s">
        <v>47</v>
      </c>
      <c r="E4" s="6"/>
      <c r="F4" s="6"/>
      <c r="G4" s="6"/>
      <c r="H4" s="6"/>
      <c r="I4" s="6"/>
      <c r="J4" s="6"/>
      <c r="K4" s="6"/>
      <c r="L4" s="121"/>
      <c r="M4" s="6"/>
      <c r="N4" s="6"/>
      <c r="O4" s="6"/>
    </row>
    <row r="5" spans="1:15">
      <c r="A5" s="5"/>
      <c r="B5" s="6"/>
      <c r="C5" s="6"/>
      <c r="D5" s="6"/>
      <c r="E5" s="6"/>
      <c r="F5" s="6"/>
      <c r="G5" s="6"/>
      <c r="H5" s="6"/>
      <c r="I5" s="6"/>
      <c r="J5" s="6"/>
      <c r="K5" s="6"/>
      <c r="L5" s="122"/>
      <c r="M5" s="6"/>
      <c r="N5" s="6"/>
      <c r="O5" s="6"/>
    </row>
    <row r="6" spans="1:15">
      <c r="A6" s="29"/>
      <c r="B6" s="116"/>
      <c r="C6" s="116"/>
      <c r="D6" s="23"/>
      <c r="E6" s="116"/>
      <c r="F6" s="116"/>
      <c r="G6" s="120" t="s">
        <v>8</v>
      </c>
      <c r="H6" s="116"/>
      <c r="I6" s="116"/>
      <c r="J6" s="116"/>
      <c r="K6" s="116"/>
      <c r="L6" s="119">
        <f>SUM(L7:L8)</f>
        <v>1990</v>
      </c>
      <c r="M6" s="116"/>
      <c r="N6" s="116"/>
      <c r="O6" s="125"/>
    </row>
    <row r="7" ht="63.75" spans="1:15">
      <c r="A7" s="29">
        <v>1</v>
      </c>
      <c r="B7" s="118" t="s">
        <v>437</v>
      </c>
      <c r="C7" s="118" t="s">
        <v>438</v>
      </c>
      <c r="D7" s="118" t="s">
        <v>439</v>
      </c>
      <c r="E7" s="118" t="s">
        <v>23</v>
      </c>
      <c r="F7" s="118" t="s">
        <v>440</v>
      </c>
      <c r="G7" s="118" t="s">
        <v>441</v>
      </c>
      <c r="H7" s="118" t="s">
        <v>54</v>
      </c>
      <c r="I7" s="118" t="s">
        <v>296</v>
      </c>
      <c r="J7" s="118" t="s">
        <v>12</v>
      </c>
      <c r="K7" s="118" t="s">
        <v>442</v>
      </c>
      <c r="L7" s="123">
        <v>399.9273</v>
      </c>
      <c r="M7" s="118" t="s">
        <v>443</v>
      </c>
      <c r="N7" s="118" t="s">
        <v>444</v>
      </c>
      <c r="O7" s="34"/>
    </row>
    <row r="8" ht="96" spans="1:15">
      <c r="A8" s="29">
        <v>2</v>
      </c>
      <c r="B8" s="41" t="s">
        <v>60</v>
      </c>
      <c r="C8" s="41" t="s">
        <v>110</v>
      </c>
      <c r="D8" s="41" t="s">
        <v>111</v>
      </c>
      <c r="E8" s="41" t="s">
        <v>430</v>
      </c>
      <c r="F8" s="41" t="s">
        <v>430</v>
      </c>
      <c r="G8" s="41" t="s">
        <v>445</v>
      </c>
      <c r="H8" s="41" t="s">
        <v>54</v>
      </c>
      <c r="I8" s="41" t="s">
        <v>23</v>
      </c>
      <c r="J8" s="41" t="s">
        <v>298</v>
      </c>
      <c r="K8" s="41" t="s">
        <v>446</v>
      </c>
      <c r="L8" s="124">
        <v>1590.0727</v>
      </c>
      <c r="M8" s="41" t="s">
        <v>447</v>
      </c>
      <c r="N8" s="126" t="s">
        <v>448</v>
      </c>
      <c r="O8" s="127"/>
    </row>
  </sheetData>
  <mergeCells count="21">
    <mergeCell ref="A1:F1"/>
    <mergeCell ref="G1:J1"/>
    <mergeCell ref="K1:L1"/>
    <mergeCell ref="M1:N1"/>
    <mergeCell ref="A2:O2"/>
    <mergeCell ref="B3:D3"/>
    <mergeCell ref="A3:A5"/>
    <mergeCell ref="B4:B5"/>
    <mergeCell ref="C4:C5"/>
    <mergeCell ref="D4:D5"/>
    <mergeCell ref="E3:E5"/>
    <mergeCell ref="F3:F5"/>
    <mergeCell ref="G3:G5"/>
    <mergeCell ref="H3:H5"/>
    <mergeCell ref="I3:I5"/>
    <mergeCell ref="J3:J5"/>
    <mergeCell ref="K3:K5"/>
    <mergeCell ref="L3:L5"/>
    <mergeCell ref="M3:M5"/>
    <mergeCell ref="N3:N5"/>
    <mergeCell ref="O3:O5"/>
  </mergeCells>
  <pageMargins left="0.75" right="0.75" top="1" bottom="1" header="0.5" footer="0.5"/>
  <pageSetup paperSize="9" scale="80" orientation="landscape"/>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15</vt:i4>
      </vt:variant>
    </vt:vector>
  </HeadingPairs>
  <TitlesOfParts>
    <vt:vector size="15" baseType="lpstr">
      <vt:lpstr>安排表</vt:lpstr>
      <vt:lpstr>省派驻村帮扶 930万</vt:lpstr>
      <vt:lpstr>省级美丽乡村示范村350万</vt:lpstr>
      <vt:lpstr>新型农业经营主体 贷款贴息</vt:lpstr>
      <vt:lpstr>发展任务</vt:lpstr>
      <vt:lpstr>省级美丽乡村重点建设村</vt:lpstr>
      <vt:lpstr>2025年全省农村人居环境补短板</vt:lpstr>
      <vt:lpstr>秸秆综合利用项目</vt:lpstr>
      <vt:lpstr>防扶贫监测帮扶方向</vt:lpstr>
      <vt:lpstr>省市帮扶车间稳岗奖补项目</vt:lpstr>
      <vt:lpstr>县派驻村帮扶</vt:lpstr>
      <vt:lpstr>老区发展</vt:lpstr>
      <vt:lpstr>农村综改</vt:lpstr>
      <vt:lpstr>易地搬迁集中安置区维修改造</vt:lpstr>
      <vt:lpstr>省级农业产业集群</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山九</cp:lastModifiedBy>
  <dcterms:created xsi:type="dcterms:W3CDTF">2018-06-16T11:28:41Z</dcterms:created>
  <dcterms:modified xsi:type="dcterms:W3CDTF">2025-12-18T20:49:10Z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6B3BD89CD4E04089B5F64369F075B768_43</vt:lpwstr>
  </property>
</Properties>
</file>