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280"/>
  </bookViews>
  <sheets>
    <sheet name="1" sheetId="3" r:id="rId1"/>
  </sheets>
  <externalReferences>
    <externalReference r:id="rId2"/>
  </externalReferences>
  <definedNames>
    <definedName name="_xlnm._FilterDatabase" localSheetId="0" hidden="1">'1'!$A$4:$Q$658</definedName>
    <definedName name="_xlnm.Print_Titles" localSheetId="0">'1'!$1:$4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<sst xmlns="http://schemas.openxmlformats.org/spreadsheetml/2006/main" count="4151" uniqueCount="1258">
  <si>
    <r>
      <t>安化县</t>
    </r>
    <r>
      <rPr>
        <b/>
        <sz val="18"/>
        <rFont val="Times New Roman"/>
        <charset val="134"/>
      </rPr>
      <t>2025</t>
    </r>
    <r>
      <rPr>
        <b/>
        <sz val="18"/>
        <rFont val="宋体"/>
        <charset val="134"/>
      </rPr>
      <t>年衔接资金项目计划完成情况表</t>
    </r>
  </si>
  <si>
    <t>序号</t>
  </si>
  <si>
    <t>项目名称</t>
  </si>
  <si>
    <t>项目所属任务方向</t>
  </si>
  <si>
    <t>主管单位</t>
  </si>
  <si>
    <t>实施单位</t>
  </si>
  <si>
    <t>建设地点</t>
  </si>
  <si>
    <t>项目类别</t>
  </si>
  <si>
    <t>项目金额</t>
  </si>
  <si>
    <t>项目建设计划开始日期</t>
  </si>
  <si>
    <t>项目建设计划完工日期</t>
  </si>
  <si>
    <t>资金来源及级次</t>
  </si>
  <si>
    <t>支出规模</t>
  </si>
  <si>
    <t>支出进度</t>
  </si>
  <si>
    <t>备注</t>
  </si>
  <si>
    <t>中央</t>
  </si>
  <si>
    <t>省级</t>
  </si>
  <si>
    <t>市级</t>
  </si>
  <si>
    <t>县级</t>
  </si>
  <si>
    <t>合计</t>
  </si>
  <si>
    <t>农业生产发展配套设施建设</t>
  </si>
  <si>
    <t>巩固脱贫成果和乡村振兴</t>
  </si>
  <si>
    <t>安化县农业农村局</t>
  </si>
  <si>
    <t>县良繁场、香岩村</t>
  </si>
  <si>
    <t>乡村建设行动</t>
  </si>
  <si>
    <t>高标准安化黑茶产业升级项目</t>
  </si>
  <si>
    <t>小淹镇白沙溪厂区、小淹镇陶澍村、小淹镇胜利村</t>
  </si>
  <si>
    <t>产业发展项目</t>
  </si>
  <si>
    <t>安化黑茶仓储中心提质改造项目</t>
  </si>
  <si>
    <t>湖南安化黑茶集团有限公司</t>
  </si>
  <si>
    <t>县经开区</t>
  </si>
  <si>
    <t>安化黑茶仓储中心木仓及毛茶仓项目</t>
  </si>
  <si>
    <t>小额信贷贴息补助</t>
  </si>
  <si>
    <t>各村</t>
  </si>
  <si>
    <t>安化县</t>
  </si>
  <si>
    <t>2025年1月</t>
  </si>
  <si>
    <t>2025年12月</t>
  </si>
  <si>
    <t>稳岗就业</t>
  </si>
  <si>
    <t>就业项目</t>
  </si>
  <si>
    <t>安化黄精种植基地建设</t>
  </si>
  <si>
    <t>安化县中医药健康产业发展服务中心</t>
  </si>
  <si>
    <t>相关村</t>
  </si>
  <si>
    <t>全县</t>
  </si>
  <si>
    <t>安化县茶叶生产提质增效项目</t>
  </si>
  <si>
    <t>安化县茶产业发展服务中心</t>
  </si>
  <si>
    <t>东坪镇</t>
  </si>
  <si>
    <t>湖南安茶集团厂区设施及设备提质</t>
  </si>
  <si>
    <t>湖南安茶茶业集团有限公司</t>
  </si>
  <si>
    <t>茶酉社区</t>
  </si>
  <si>
    <t>农村饮水供水保障工程</t>
  </si>
  <si>
    <t>安化县水利局</t>
  </si>
  <si>
    <t>麻石栈道</t>
  </si>
  <si>
    <t>司徒铺村</t>
  </si>
  <si>
    <t>司徒铺村潘家组、司徒组</t>
  </si>
  <si>
    <t>曾家桥村移民新区-永兴桥河堤修建</t>
  </si>
  <si>
    <t>曾家桥村</t>
  </si>
  <si>
    <t>窑泥湾至竹山塘产业机耕路建设</t>
  </si>
  <si>
    <t>牛角塘村</t>
  </si>
  <si>
    <t>清塘铺镇太平村产业路</t>
  </si>
  <si>
    <t>太平村</t>
  </si>
  <si>
    <t>清塘铺镇石溪村石灰仑道路建设</t>
  </si>
  <si>
    <t>石溪村</t>
  </si>
  <si>
    <t>象形组油榨里河堤修复</t>
  </si>
  <si>
    <t>回春社区</t>
  </si>
  <si>
    <t>象形组片区</t>
  </si>
  <si>
    <t>梅城镇望城村村级道路扩宽提质改造及污水管道铺设</t>
  </si>
  <si>
    <t>望城村</t>
  </si>
  <si>
    <t>环城路望城一组出口</t>
  </si>
  <si>
    <t>梅城镇三里村洢水河河堤修复</t>
  </si>
  <si>
    <t>三里村</t>
  </si>
  <si>
    <t>洢水河三里段</t>
  </si>
  <si>
    <t>仙溪镇三丰村村组道路提质改造项目</t>
  </si>
  <si>
    <t>三丰村</t>
  </si>
  <si>
    <t>周家塅-仙牛石</t>
  </si>
  <si>
    <t>仙溪镇仙溪社区村组道路提质改造</t>
  </si>
  <si>
    <t>仙溪社区</t>
  </si>
  <si>
    <t>仙溪镇大溪村水毁河堤（含机耕道）建设</t>
  </si>
  <si>
    <t>大溪村</t>
  </si>
  <si>
    <t>宋家园</t>
  </si>
  <si>
    <t>大福镇尹新村尹田五组河堤修复</t>
  </si>
  <si>
    <t>尹新村</t>
  </si>
  <si>
    <t>尹新村尹田五组</t>
  </si>
  <si>
    <t>大福镇沂兴村道路提质改造</t>
  </si>
  <si>
    <t>沂兴村</t>
  </si>
  <si>
    <t>大福镇沂兴村</t>
  </si>
  <si>
    <t>长塘镇长通村河道清理及水源点整治（一标段）</t>
  </si>
  <si>
    <t>长通村</t>
  </si>
  <si>
    <t>长塘镇通溪村杨柳湾桥新建</t>
  </si>
  <si>
    <t>通溪村</t>
  </si>
  <si>
    <t>新联村村组道路黑化（二期）</t>
  </si>
  <si>
    <t>新联</t>
  </si>
  <si>
    <t>新联村</t>
  </si>
  <si>
    <t>冷市镇胡家村道路硬化</t>
  </si>
  <si>
    <t>胡家村</t>
  </si>
  <si>
    <t>响水洞</t>
  </si>
  <si>
    <t>小淹镇肖家村基础设施建设</t>
  </si>
  <si>
    <t>肖家村</t>
  </si>
  <si>
    <t>小淹镇肖家村水毁林道维修建设</t>
  </si>
  <si>
    <t>东坪镇马渡村高架桥下至产业园办公楼及红星组级道路（3条)扩改硬化、人行道建设</t>
  </si>
  <si>
    <t>马渡村</t>
  </si>
  <si>
    <t>东坪镇烟竹社区道路油砂硬化、沟渠清淤和砌堤</t>
  </si>
  <si>
    <t>烟竹社区</t>
  </si>
  <si>
    <t>东坪镇岩坡新村道路建设</t>
  </si>
  <si>
    <t>岩坡新村</t>
  </si>
  <si>
    <t>红岩塘</t>
  </si>
  <si>
    <t>柘溪镇大溶溪社区新建拦河坝、水毁河床河堤恢复建设项目</t>
  </si>
  <si>
    <t>大溶溪社区</t>
  </si>
  <si>
    <t>马路镇蒋坪村庵堂凸道路修建、硬化</t>
  </si>
  <si>
    <t>蒋坪村</t>
  </si>
  <si>
    <t>马路镇潺坪村老一组道路建设</t>
  </si>
  <si>
    <t>潺坪村</t>
  </si>
  <si>
    <t>南金乡南金村温塘4-5组道路建设及浆砌堤建设工程</t>
  </si>
  <si>
    <t>南金村</t>
  </si>
  <si>
    <t>4-5组</t>
  </si>
  <si>
    <t>南金乡包台村1-4组、木石溪道路修复硬化项目</t>
  </si>
  <si>
    <t>包台</t>
  </si>
  <si>
    <t>1-4组、木石溪</t>
  </si>
  <si>
    <t>平口镇上升村红福道路建设</t>
  </si>
  <si>
    <t>上升村</t>
  </si>
  <si>
    <t>幸福桥至红花组</t>
  </si>
  <si>
    <t>古楼乡神湾村双早组道路新建</t>
  </si>
  <si>
    <t>神湾村</t>
  </si>
  <si>
    <t>高明乡高明铺村人畜饮水改造提升</t>
  </si>
  <si>
    <t>高明铺村</t>
  </si>
  <si>
    <t>高明铺村烟竹组、新建组、吴家组</t>
  </si>
  <si>
    <t>安化竹鑫茶业有限公司茶园基地培管培育</t>
  </si>
  <si>
    <t>云雾山村</t>
  </si>
  <si>
    <t>云雾山</t>
  </si>
  <si>
    <t>清塘铺镇云雾山村经济合作社红署片晒干场地建设</t>
  </si>
  <si>
    <t>清塘铺镇苏溪村邹家片区道路塌方破损路面修复</t>
  </si>
  <si>
    <t>苏溪村</t>
  </si>
  <si>
    <t>梅城镇中田片村中心五组道路加宽及硬化</t>
  </si>
  <si>
    <t>中田片村</t>
  </si>
  <si>
    <t>中心五组</t>
  </si>
  <si>
    <t>梅城镇栗林村河堤河坝维修建设</t>
  </si>
  <si>
    <t>栗林村</t>
  </si>
  <si>
    <t>栗林村栗林铺段</t>
  </si>
  <si>
    <t>梅城镇苏梅村桂子岩道路提质改造</t>
  </si>
  <si>
    <t>苏梅村</t>
  </si>
  <si>
    <t>仙溪镇大溪村拦河坝建设</t>
  </si>
  <si>
    <t>仙溪镇仙中村饮水工程</t>
  </si>
  <si>
    <t>仙中村</t>
  </si>
  <si>
    <t>仙中村吴家片区</t>
  </si>
  <si>
    <t>仙溪镇山口村张公溪河段河堤修复</t>
  </si>
  <si>
    <t>山口村</t>
  </si>
  <si>
    <t>山口村张公溪</t>
  </si>
  <si>
    <t>仙溪镇大桥保茶园配套设施建设</t>
  </si>
  <si>
    <t>山漳村</t>
  </si>
  <si>
    <t>大福镇大长村安全饮水扩建项目</t>
  </si>
  <si>
    <t>大长村</t>
  </si>
  <si>
    <t>大福镇大长村长咀片石门里、谭家组</t>
  </si>
  <si>
    <t>冷市镇高桥村张家冲至麦子氹林道</t>
  </si>
  <si>
    <t>高桥村</t>
  </si>
  <si>
    <t>宋家片区</t>
  </si>
  <si>
    <t>冷市镇董家村饮水工程建设项目</t>
  </si>
  <si>
    <t>董家村</t>
  </si>
  <si>
    <t>董家片区</t>
  </si>
  <si>
    <t>冷市镇大苍村村集体经济加工业设施添置项目</t>
  </si>
  <si>
    <t>大苍村</t>
  </si>
  <si>
    <t>冷市镇金湖村水毁河堤修复</t>
  </si>
  <si>
    <t>金湖村</t>
  </si>
  <si>
    <t>冷市镇玉新村水毁河堤修复</t>
  </si>
  <si>
    <t>玉新村</t>
  </si>
  <si>
    <t>冷市镇玉新村</t>
  </si>
  <si>
    <t>龙塘镇家乐村梨子坳至碑记坳道路扩建</t>
  </si>
  <si>
    <t>家乐村</t>
  </si>
  <si>
    <t>龙塘镇家乐村</t>
  </si>
  <si>
    <t>云天阁茶园提质改造</t>
  </si>
  <si>
    <t>碧溪村</t>
  </si>
  <si>
    <t>小淹镇碧溪村</t>
  </si>
  <si>
    <t>田庄乡香岩溪茶园提质改造</t>
  </si>
  <si>
    <t>香岩村</t>
  </si>
  <si>
    <t>东坪镇崇阳观村河堤维修</t>
  </si>
  <si>
    <t>崇阳观村</t>
  </si>
  <si>
    <t>晋丰厚茶行农产品加工设备升级改造项目</t>
  </si>
  <si>
    <t>大园村</t>
  </si>
  <si>
    <t>东坪镇青山园村九州牧业产业园出入道路硬化</t>
  </si>
  <si>
    <t>青山园村</t>
  </si>
  <si>
    <t>青山园村青全木冲里</t>
  </si>
  <si>
    <t>东坪镇柳坪村道路硬化（二期）</t>
  </si>
  <si>
    <t>柳坪村</t>
  </si>
  <si>
    <t>柳坪村西冲道路</t>
  </si>
  <si>
    <t>马路镇碧丹溪茶园基地建设项目</t>
  </si>
  <si>
    <t>马路溪村</t>
  </si>
  <si>
    <t>马路镇马路溪村闵家垅渠坝新建</t>
  </si>
  <si>
    <t>马路溪村古楼坡熊家坪组</t>
  </si>
  <si>
    <t>渠江镇大安村段家冲至大竹山产业路建设</t>
  </si>
  <si>
    <t>大安村</t>
  </si>
  <si>
    <t>安化县八五六茶叶有限公司茶叶加工厂房扩建</t>
  </si>
  <si>
    <t>渠江社区</t>
  </si>
  <si>
    <t>立凯农业发展有限公司蔬菜基地建设</t>
  </si>
  <si>
    <t>城南社区</t>
  </si>
  <si>
    <t>木子</t>
  </si>
  <si>
    <t>城南区琳珑家庭农场养殖业</t>
  </si>
  <si>
    <t>城南区柳树塘</t>
  </si>
  <si>
    <t>城南区玉溪村饮水工程</t>
  </si>
  <si>
    <t>玉溪村</t>
  </si>
  <si>
    <t>安化县翔飞生态种养农民专业合作社稻花鱼养殖项目</t>
  </si>
  <si>
    <t>梅城镇人民政府</t>
  </si>
  <si>
    <t>龙安村</t>
  </si>
  <si>
    <t>羊角塘镇野鸭塘村道路维修项目</t>
  </si>
  <si>
    <t>羊角塘镇人民政府</t>
  </si>
  <si>
    <t>野鸭塘村</t>
  </si>
  <si>
    <t>安化县茶乡花海生态文化体验园茶园种植</t>
  </si>
  <si>
    <t>龙塘镇人民政府</t>
  </si>
  <si>
    <t>茶乡花海社区</t>
  </si>
  <si>
    <t>安化县茶乡花海生态文化体验园区</t>
  </si>
  <si>
    <t>小淹镇碧溪村人居环境整治</t>
  </si>
  <si>
    <t>小淹镇人民政府</t>
  </si>
  <si>
    <t>湖南建玲实业有限公司生产厂房及配套设施升级改造建设项目</t>
  </si>
  <si>
    <t>百足村</t>
  </si>
  <si>
    <t>小淹镇百足村</t>
  </si>
  <si>
    <t>江南镇竹林溪村老山至大屋产业路路基扩宽</t>
  </si>
  <si>
    <t>江南镇人民政府</t>
  </si>
  <si>
    <t>竹林溪村</t>
  </si>
  <si>
    <t>江南镇竹林溪村</t>
  </si>
  <si>
    <t>安化县新联生态养殖专业合作社猪场提质改造</t>
  </si>
  <si>
    <t>田庄乡人民政府</t>
  </si>
  <si>
    <t>笔峰村</t>
  </si>
  <si>
    <t>田庄乡宋家湾道路水毁彻堤</t>
  </si>
  <si>
    <t>田庄乡</t>
  </si>
  <si>
    <t>白沙溪村</t>
  </si>
  <si>
    <t>茶叶种植基地建设</t>
  </si>
  <si>
    <t>东坪镇人民政府</t>
  </si>
  <si>
    <t>建设社区</t>
  </si>
  <si>
    <t>东坪镇百选村河堤新建</t>
  </si>
  <si>
    <t>百选村</t>
  </si>
  <si>
    <t>东坪镇城西社区护堤建设</t>
  </si>
  <si>
    <t>城西社区</t>
  </si>
  <si>
    <t>马路镇马辔市村水毁河堤修复</t>
  </si>
  <si>
    <t>马路镇人民政府</t>
  </si>
  <si>
    <t>马辔市村</t>
  </si>
  <si>
    <t>马路镇天鹅村黄精基地扩建</t>
  </si>
  <si>
    <t>天鹅村</t>
  </si>
  <si>
    <t>奎溪镇胡子哥生态种养农业专业合作社黄精种植</t>
  </si>
  <si>
    <t>奎溪镇人民政府</t>
  </si>
  <si>
    <t>角塘村</t>
  </si>
  <si>
    <t>奎溪镇木榴村道路建设</t>
  </si>
  <si>
    <t>木榴村</t>
  </si>
  <si>
    <t>湖南老师当厨农业发展有限公司晾晒场及烘焙车间建设</t>
  </si>
  <si>
    <t>烟溪镇人民政府</t>
  </si>
  <si>
    <t>双龙村</t>
  </si>
  <si>
    <t>双龙村桃溪组</t>
  </si>
  <si>
    <t>渠江镇连里村组级道路硬化</t>
  </si>
  <si>
    <t>渠江镇人民政府</t>
  </si>
  <si>
    <t>连里村</t>
  </si>
  <si>
    <t>古楼乡和谐村道路堤恢复</t>
  </si>
  <si>
    <t>古楼乡人民政府</t>
  </si>
  <si>
    <t>和谐村</t>
  </si>
  <si>
    <t>古楼乡新潭村道路维护工程</t>
  </si>
  <si>
    <t>新潭村</t>
  </si>
  <si>
    <t>安化县木兰果业专业合作社橘园品改培管建设项目</t>
  </si>
  <si>
    <t>安化县木兰果业专业合作社</t>
  </si>
  <si>
    <t>鲇鱼村</t>
  </si>
  <si>
    <t>马路镇苍场村林道建设</t>
  </si>
  <si>
    <t>六步溪管理处</t>
  </si>
  <si>
    <t>苍场村</t>
  </si>
  <si>
    <t>苍场村朝阳组、莫家界、官溪</t>
  </si>
  <si>
    <t>马路镇江溪村羊一组水毁农田河堤建设工程</t>
  </si>
  <si>
    <t>江溪村</t>
  </si>
  <si>
    <t>马路镇江溪村羊一组</t>
  </si>
  <si>
    <t>马路镇折尔村白果组水毁道修复</t>
  </si>
  <si>
    <t>折尔村</t>
  </si>
  <si>
    <t>折尔村白果组木黄溪</t>
  </si>
  <si>
    <t>马路镇六步溪村南竹园河堤建设</t>
  </si>
  <si>
    <t>六步溪</t>
  </si>
  <si>
    <t>六步溪村南竹园组</t>
  </si>
  <si>
    <t>马路镇网溪村道路恢复</t>
  </si>
  <si>
    <t>网溪</t>
  </si>
  <si>
    <t>网溪口至老山口</t>
  </si>
  <si>
    <t>马路镇折尔村天麻基地种植</t>
  </si>
  <si>
    <t>折尔村百果园</t>
  </si>
  <si>
    <t>奎溪镇木榴村渠道建设</t>
  </si>
  <si>
    <t>木榴村蛇山溪</t>
  </si>
  <si>
    <t>奎溪镇银玄村林道建设</t>
  </si>
  <si>
    <t>银玄村</t>
  </si>
  <si>
    <t>奎溪镇木榴村安化县原始部落品尝土特产专业合作社</t>
  </si>
  <si>
    <t>仙溪镇泉塘村道路基础路面建设</t>
  </si>
  <si>
    <t>仙溪镇人民政府</t>
  </si>
  <si>
    <t>泉塘村</t>
  </si>
  <si>
    <t>泉塘观音老村贺家冲坳上至泉塘老村的李子树界道路新建</t>
  </si>
  <si>
    <t>仙溪镇仙峰村清江片排洪灌溉道河堤维修</t>
  </si>
  <si>
    <t>仙峰村</t>
  </si>
  <si>
    <t>清家桥</t>
  </si>
  <si>
    <t>仙溪镇河东村道路扩宽建设</t>
  </si>
  <si>
    <t>河东村</t>
  </si>
  <si>
    <t>剪刀坑-刘家组路口</t>
  </si>
  <si>
    <t>仙溪镇仙溪社区饮水工程提质改造</t>
  </si>
  <si>
    <t>仙溪社区（简家组、塘湾组、仙一组、仙二组、梁一组、梁二组、张一组、张二组、阮家组、石坳组、竹溪组）</t>
  </si>
  <si>
    <t>仙溪镇山漳村饮水工程建设</t>
  </si>
  <si>
    <t>田庄组分别至仙丰水库和村部</t>
  </si>
  <si>
    <t>仙溪镇龙丰村茶园提质增效项目</t>
  </si>
  <si>
    <t>龙丰村</t>
  </si>
  <si>
    <t>雪帽仑，小芙蓉茶园</t>
  </si>
  <si>
    <t>仙溪镇龙丰村自来水管网建设</t>
  </si>
  <si>
    <t>大树组、毛家组、沙弯组、龙溪组、月形组、中心组、龙家组、石家组、马王组、合心组、新屋组</t>
  </si>
  <si>
    <t>仙溪镇龙丰村农田灌溉渠道建设</t>
  </si>
  <si>
    <t>石家片新开河对面及毛家片村部后面</t>
  </si>
  <si>
    <t>仙溪镇芙蓉山生态有机茶园建设</t>
  </si>
  <si>
    <t>芙蓉村</t>
  </si>
  <si>
    <t>芙蓉村前进组</t>
  </si>
  <si>
    <t>仙溪镇芙蓉山茶园基础设施建设</t>
  </si>
  <si>
    <t>仙溪镇芙蓉山茶园提质增效</t>
  </si>
  <si>
    <t>仙溪镇三星村渠道新建及维修</t>
  </si>
  <si>
    <t>三星村</t>
  </si>
  <si>
    <t>五个地点；董家组/干溪子/欣荣组/文冲姚家组/河东组、合心组、杨家组</t>
  </si>
  <si>
    <t>仙溪镇仙山茶叶茶园灌溉水池及管道建设</t>
  </si>
  <si>
    <t>仙溪镇芙蓉村荆竹园茶园产业路建设</t>
  </si>
  <si>
    <t>芙蓉山荆竹园</t>
  </si>
  <si>
    <t>仙溪镇立增养殖场基础设施建设</t>
  </si>
  <si>
    <t>蚂蟥溪</t>
  </si>
  <si>
    <t>仙溪镇芙蓉村道路建设</t>
  </si>
  <si>
    <t>安置区后至引路山</t>
  </si>
  <si>
    <t>仙溪镇九龙社区渠道维修</t>
  </si>
  <si>
    <t>九龙社区</t>
  </si>
  <si>
    <t>冷市镇马桥村5-6组组级道路建设项目</t>
  </si>
  <si>
    <t>冷市镇人民政府</t>
  </si>
  <si>
    <t>马桥村</t>
  </si>
  <si>
    <t>马桥村5-6组</t>
  </si>
  <si>
    <t>冷市镇冷家嘴社区2-3组级道路建设项目</t>
  </si>
  <si>
    <t>冷家嘴社区</t>
  </si>
  <si>
    <t>冷家嘴社区2-3组</t>
  </si>
  <si>
    <t>龙塘镇茶乡花海社区基本农田河堤建设</t>
  </si>
  <si>
    <t>8-10组</t>
  </si>
  <si>
    <t>东坪镇唐市社区古风黑茶仓储建设</t>
  </si>
  <si>
    <t>唐市社区</t>
  </si>
  <si>
    <t>东坪镇酉州社区腊诱堂有限公司车间扩改</t>
  </si>
  <si>
    <t>酉州社区</t>
  </si>
  <si>
    <t>东坪镇吴合社区九志黄精产能升级项目</t>
  </si>
  <si>
    <t>吴合社区</t>
  </si>
  <si>
    <t>东坪镇吴合新村岩底片</t>
  </si>
  <si>
    <t>东坪镇株溪村厂房扩建</t>
  </si>
  <si>
    <t>杨林社区</t>
  </si>
  <si>
    <t>东坪镇槎溪村黄精种植基地建设</t>
  </si>
  <si>
    <t>槎溪村</t>
  </si>
  <si>
    <t>东坪镇木子社区湖湘肴生产车间扩建</t>
  </si>
  <si>
    <t>木子社区</t>
  </si>
  <si>
    <t>东坪镇木子社区原湘华机械厂内</t>
  </si>
  <si>
    <t>奎溪镇白羊社区河堤建设</t>
  </si>
  <si>
    <t>白羊社区</t>
  </si>
  <si>
    <t>柘溪镇广益社区小柘片区河堤建设</t>
  </si>
  <si>
    <t>柘溪镇人民政府</t>
  </si>
  <si>
    <t>广益社区</t>
  </si>
  <si>
    <t>柘溪镇柘杨社区蒋家湾饮水管网改造</t>
  </si>
  <si>
    <t>柘杨社区</t>
  </si>
  <si>
    <t>蒋家湾</t>
  </si>
  <si>
    <t>柘溪镇大溶溪社区大官溪河堤建设</t>
  </si>
  <si>
    <t>大官溪</t>
  </si>
  <si>
    <t>清塘铺镇久泽坪村人畜饮水</t>
  </si>
  <si>
    <t>清塘铺镇人民政府</t>
  </si>
  <si>
    <t>久泽坪村</t>
  </si>
  <si>
    <t>梅城镇铺坳村田心道路路基建设</t>
  </si>
  <si>
    <t>铺坳村</t>
  </si>
  <si>
    <t>梅城镇栗星村河堤及沟渠建设项目</t>
  </si>
  <si>
    <t>市生态环境局安化分局</t>
  </si>
  <si>
    <t>栗星村</t>
  </si>
  <si>
    <t>清塘镇富家垅茶园提质改造</t>
  </si>
  <si>
    <t>少数民族发展</t>
  </si>
  <si>
    <t>安化县民宗局</t>
  </si>
  <si>
    <t>清塘镇苏溪村</t>
  </si>
  <si>
    <t>乐安镇学堂坳茶园提质改造</t>
  </si>
  <si>
    <t>水溪村</t>
  </si>
  <si>
    <t>乐安镇水溪村</t>
  </si>
  <si>
    <t>梅城镇栗林茶园园内道路维修建设项目</t>
  </si>
  <si>
    <t>梅城镇栗林村</t>
  </si>
  <si>
    <t>梅城镇蛮之仑茶园提质改造</t>
  </si>
  <si>
    <t>茅田铺村</t>
  </si>
  <si>
    <t>梅城镇茅田铺村</t>
  </si>
  <si>
    <t>仙溪镇大茅山茶园提质改造项目</t>
  </si>
  <si>
    <t>仙溪镇大茅山茶园提质改造</t>
  </si>
  <si>
    <t>仙溪镇梅山文化园茶园提质改造</t>
  </si>
  <si>
    <t>山口村梅山文化园</t>
  </si>
  <si>
    <t>仙溪镇八仑山茶园提质改造项目</t>
  </si>
  <si>
    <t>仙溪镇仙中村</t>
  </si>
  <si>
    <t>小淹镇七里组茶园提质改造</t>
  </si>
  <si>
    <t>敷溪社区村</t>
  </si>
  <si>
    <t>小淹镇敷溪社区</t>
  </si>
  <si>
    <t>小淹镇白莲茶园基地提质改造</t>
  </si>
  <si>
    <t>白莲村</t>
  </si>
  <si>
    <t>小淹镇白莲村</t>
  </si>
  <si>
    <t>小淹镇石家仑茶园提质改造项目</t>
  </si>
  <si>
    <t>小淹镇霍草溪茶园提质改造</t>
  </si>
  <si>
    <t>陶澍村</t>
  </si>
  <si>
    <t>小淹镇陶澍村</t>
  </si>
  <si>
    <t>黄石村红心桥区域产业路建设</t>
  </si>
  <si>
    <t>黄石村</t>
  </si>
  <si>
    <t>黄石村红心桥区域</t>
  </si>
  <si>
    <t>田庄乡马家溪茶园提质改造</t>
  </si>
  <si>
    <t>百竹园村</t>
  </si>
  <si>
    <t>柘溪镇秀衣山茶园入园道路改造</t>
  </si>
  <si>
    <t>辰溪村</t>
  </si>
  <si>
    <t>柘溪镇辰溪村</t>
  </si>
  <si>
    <t>马路镇青云山茶园基地培管</t>
  </si>
  <si>
    <t>马路镇鸟儿尖茶园基地培管</t>
  </si>
  <si>
    <t>岳溪村</t>
  </si>
  <si>
    <t>马路镇六步源茶园基地提质改造</t>
  </si>
  <si>
    <t>六步溪村</t>
  </si>
  <si>
    <t>马路镇梅山坑茶园提质改造</t>
  </si>
  <si>
    <t>烟溪镇庵堂坪茶园提质改造</t>
  </si>
  <si>
    <t>新云马村</t>
  </si>
  <si>
    <t>烟溪镇新云马村</t>
  </si>
  <si>
    <t>渠江镇城华村毗华茶场道路硬化建设</t>
  </si>
  <si>
    <t>城华村</t>
  </si>
  <si>
    <t>渠江镇城华村</t>
  </si>
  <si>
    <t>南金乡将军村茶园提质改造项目</t>
  </si>
  <si>
    <t>将军村</t>
  </si>
  <si>
    <t>南金乡将军村</t>
  </si>
  <si>
    <t>南金乡王路上茶园提质改造</t>
  </si>
  <si>
    <t>三龙村</t>
  </si>
  <si>
    <t>南金乡三龙村</t>
  </si>
  <si>
    <t>南金乡九龙池茶园提质改造</t>
  </si>
  <si>
    <t>九龙池</t>
  </si>
  <si>
    <t>九龙池村</t>
  </si>
  <si>
    <t>平口镇洪公寨茶园培管</t>
  </si>
  <si>
    <t>平山村</t>
  </si>
  <si>
    <t>平口镇平山村</t>
  </si>
  <si>
    <t>洞市林场许家伦茶园提质改造</t>
  </si>
  <si>
    <t>黄花溪村</t>
  </si>
  <si>
    <t>洞市林场黄花溪村</t>
  </si>
  <si>
    <t>洞市国有林场黄花溪村重要河道治理基础设施项目</t>
  </si>
  <si>
    <t>以工代赈</t>
  </si>
  <si>
    <t>安化县发改局</t>
  </si>
  <si>
    <t>安化县洞市国有林场2025年欠发达国有林场巩固提升项目</t>
  </si>
  <si>
    <t>欠发达林场</t>
  </si>
  <si>
    <t>安化县林业局</t>
  </si>
  <si>
    <t>黄花溪</t>
  </si>
  <si>
    <t>小额信贷贴息</t>
  </si>
  <si>
    <t>雨露计划</t>
  </si>
  <si>
    <t>巩固三保障成果</t>
  </si>
  <si>
    <t>重点监测户产业扶持</t>
  </si>
  <si>
    <t>产业继续帮扶项目</t>
  </si>
  <si>
    <t>各乡镇</t>
  </si>
  <si>
    <t>马路镇湖南坡村村级集体经济发展</t>
  </si>
  <si>
    <t>湖南坡村</t>
  </si>
  <si>
    <t>马路镇湖南坡村</t>
  </si>
  <si>
    <t>马路镇马辔市村村级集体经济发展</t>
  </si>
  <si>
    <t>狮子山</t>
  </si>
  <si>
    <t>柘溪镇大溶溪社区村级集体经济发展</t>
  </si>
  <si>
    <t>大溶溪社区陈家屋场</t>
  </si>
  <si>
    <t>柘溪镇梨坪村村级集体经济发展</t>
  </si>
  <si>
    <t>梨坪村</t>
  </si>
  <si>
    <t>梨坪村六组</t>
  </si>
  <si>
    <t>大福镇东阳村村级集体经济发展</t>
  </si>
  <si>
    <t>东阳村</t>
  </si>
  <si>
    <t>东坪镇百选村村级集体经济发展</t>
  </si>
  <si>
    <t>古楼乡方石村村级集体经济发展</t>
  </si>
  <si>
    <t>方石村</t>
  </si>
  <si>
    <t>方石村猴子溪</t>
  </si>
  <si>
    <t>江南镇黄石村村级集体经济发展</t>
  </si>
  <si>
    <t>奎溪镇白羊社区村级集体经济发展</t>
  </si>
  <si>
    <t>奎溪镇白羊社区黄栗坪片区</t>
  </si>
  <si>
    <t>乐安镇青峰村村级集体经济发展</t>
  </si>
  <si>
    <t>青峰村</t>
  </si>
  <si>
    <t>坝冲组，下肖家组，长冲坪，温冲组</t>
  </si>
  <si>
    <t>冷市镇冷家嘴社区村级集体经济发展</t>
  </si>
  <si>
    <t>冷家嘴社区居民委员会</t>
  </si>
  <si>
    <t>龙塘镇顽沙村村级集体经济发展</t>
  </si>
  <si>
    <t>顽沙村</t>
  </si>
  <si>
    <t>顽沙村七组</t>
  </si>
  <si>
    <t>南金乡三龙村村级集体经济发展厂房建设</t>
  </si>
  <si>
    <t>三龙村三组</t>
  </si>
  <si>
    <t>平口镇金辉村村级集体经济发展</t>
  </si>
  <si>
    <t>金辉村</t>
  </si>
  <si>
    <t>金辉村高台组</t>
  </si>
  <si>
    <t>渠江镇连里村村级集体经济发展</t>
  </si>
  <si>
    <t>连里村上塘组塘冲</t>
  </si>
  <si>
    <t>滔溪镇方谷村村级集体经济发展</t>
  </si>
  <si>
    <t>方谷村</t>
  </si>
  <si>
    <t>滔溪镇方谷村</t>
  </si>
  <si>
    <t>仙溪镇河东村村级集体经济发展</t>
  </si>
  <si>
    <t>烟溪镇烟溪社区村级集体经济发展</t>
  </si>
  <si>
    <t>烟溪社区</t>
  </si>
  <si>
    <t>羊角塘镇板溪村村级集体经济发展</t>
  </si>
  <si>
    <t>板溪村</t>
  </si>
  <si>
    <t>长塘镇蒋义村村集体经济发展</t>
  </si>
  <si>
    <t>蒋义村</t>
  </si>
  <si>
    <t>梅城镇杨高村村级集体经济发展</t>
  </si>
  <si>
    <t>杨高村</t>
  </si>
  <si>
    <t>梅城镇杨高村</t>
  </si>
  <si>
    <t>小淹镇双仙村村级集体经济发展</t>
  </si>
  <si>
    <t>双仙村</t>
  </si>
  <si>
    <t>清塘铺镇云雾山村村级集体经济发展</t>
  </si>
  <si>
    <t>高明乡司徒铺村村级集体经济发展</t>
  </si>
  <si>
    <t>2025稳岗就业</t>
  </si>
  <si>
    <t>2025年雨露计划</t>
  </si>
  <si>
    <t>2025特色产业扶持项目</t>
  </si>
  <si>
    <t>安化县农机事务中心</t>
  </si>
  <si>
    <t>农业基础设施水毁修复项目</t>
  </si>
  <si>
    <t>潺坪村、管坪村、三丰村、高桥村等相关村</t>
  </si>
  <si>
    <t>安化县茶叶生产提质增效项目2025</t>
  </si>
  <si>
    <t>各有关乡镇</t>
  </si>
  <si>
    <t>马路镇苍场村枫陈水毁道路修复</t>
  </si>
  <si>
    <t>马路镇苍场村爱国组产业路建设</t>
  </si>
  <si>
    <t>马路镇江溪村渠道灌溉工程建设项目</t>
  </si>
  <si>
    <t>奎溪镇木榴村蛇山溪水毁道路及烂板翻新修复工程</t>
  </si>
  <si>
    <t>马路镇江溪村蓖子园片安全饮水工程</t>
  </si>
  <si>
    <t>江溪村李家组、吴家组、何家组</t>
  </si>
  <si>
    <t>奎溪镇雾寒村巡护道与一座巡护道桥梁</t>
  </si>
  <si>
    <t>雾寒村</t>
  </si>
  <si>
    <t>奎溪镇银玄村饮水工程</t>
  </si>
  <si>
    <t>马路镇六步溪村兰竹园、先锋河堤新建修复项目</t>
  </si>
  <si>
    <t>六步溪村兰竹园组、先锋组</t>
  </si>
  <si>
    <t>马路镇苦山片水毁道路修复</t>
  </si>
  <si>
    <t>折尔村苦山片</t>
  </si>
  <si>
    <t>马路镇网溪村湖田组等三个组产业道路路基修缮</t>
  </si>
  <si>
    <t>网溪村</t>
  </si>
  <si>
    <t>安化县马路镇苍场村经济合作社黄精基地，魔芋基地建设</t>
  </si>
  <si>
    <t>马路镇江溪村黄桃基地、黄精、天麻、黄柏等中药材基地培育、管护项目</t>
  </si>
  <si>
    <t>奎溪镇新龙村紫苏种植</t>
  </si>
  <si>
    <t>新龙村</t>
  </si>
  <si>
    <t>奎溪镇木榴山苍子基地建设</t>
  </si>
  <si>
    <t>奎溪镇银玄村林下经济（黄精种植）</t>
  </si>
  <si>
    <t>马路镇六步溪村大屋场中药材种植基地</t>
  </si>
  <si>
    <t>六步溪村安全组</t>
  </si>
  <si>
    <t>马路镇苍场村茶园培管、厂房维修</t>
  </si>
  <si>
    <t>马路镇六步溪村茶园培管、厂房维修</t>
  </si>
  <si>
    <t>马路镇折尔村茶园培管、茶园水毁道路维修</t>
  </si>
  <si>
    <t>折尔村、江溪村</t>
  </si>
  <si>
    <t>奎溪镇木榴村茶园培管、厂房维修</t>
  </si>
  <si>
    <t>奎溪镇银玄村茶园培管和厂房维修</t>
  </si>
  <si>
    <t>梅城镇三里村四组河堤修复</t>
  </si>
  <si>
    <t>梅城镇十里村金星段水利维修</t>
  </si>
  <si>
    <t>十里村</t>
  </si>
  <si>
    <t>金星片区</t>
  </si>
  <si>
    <t>柘溪镇大溶溪社区磨子冲产业路建设项目</t>
  </si>
  <si>
    <t>柘溪镇大溶溪社区组级入户道路硬化工程</t>
  </si>
  <si>
    <t>柘溪镇柘杨社区瓜子洞黄精产业路硬化（三期）</t>
  </si>
  <si>
    <t>瓜子洞</t>
  </si>
  <si>
    <t>柘溪镇柘杨社区屋冲里山塘护堤</t>
  </si>
  <si>
    <t>金家湾</t>
  </si>
  <si>
    <t>柘溪镇广益社区广硒农业新建仓库、扩建粗加工厂房和黄精加工设备</t>
  </si>
  <si>
    <t>冷市镇家兴社区十八组（山脚下）道路硬化项目</t>
  </si>
  <si>
    <t>家兴社区</t>
  </si>
  <si>
    <t>马路镇蒋坪村饮水安全工程建设</t>
  </si>
  <si>
    <t>古楼乡神湾村淡家组道路护堤新建</t>
  </si>
  <si>
    <t>诚丰生态庄园樟楠湾路堤建设和路面坪硬化建设项目</t>
  </si>
  <si>
    <t>诚丰生态庄园山泥塘中药材基地建设项目</t>
  </si>
  <si>
    <t>冷市镇陶竹村天道山产业路硬化项目</t>
  </si>
  <si>
    <t>陶竹村</t>
  </si>
  <si>
    <t>陶竹村天道山</t>
  </si>
  <si>
    <t>渠江镇桃坪村河堤建设</t>
  </si>
  <si>
    <t>桃坪村</t>
  </si>
  <si>
    <t>小淹镇百足村渠道及耕作路建设</t>
  </si>
  <si>
    <t>小淹镇杨思村林道建设</t>
  </si>
  <si>
    <t>杨思村</t>
  </si>
  <si>
    <t>古楼乡仙龙村水毁道路提修复</t>
  </si>
  <si>
    <t>仙龙村</t>
  </si>
  <si>
    <t>古楼乡探溪村水毁道路工程修复</t>
  </si>
  <si>
    <t>探溪村</t>
  </si>
  <si>
    <t>安化松针茶旅产业园生产线提质升级</t>
  </si>
  <si>
    <t>安化县经开区</t>
  </si>
  <si>
    <t>羊角塘镇王家坪村良田引水渠道灌溉建设项目</t>
  </si>
  <si>
    <t>王家坪村</t>
  </si>
  <si>
    <t>王家坪村周家组</t>
  </si>
  <si>
    <t>中山村五组道路扩宽    项目</t>
  </si>
  <si>
    <t>中山村</t>
  </si>
  <si>
    <t>梅城镇松山村谭山嘴道路桥新建</t>
  </si>
  <si>
    <t>松山村</t>
  </si>
  <si>
    <t>梅城镇松山村道路路基整修</t>
  </si>
  <si>
    <t>仙溪镇泉塘村自来水设施维修</t>
  </si>
  <si>
    <t>泉塘片区上李湾、新屋湾、沸玉片蓄水池；富兴片观音、殷余蓄水池</t>
  </si>
  <si>
    <t>仙溪镇沿峰村产业道路建设</t>
  </si>
  <si>
    <t>沿峰村</t>
  </si>
  <si>
    <t>沿岩二组</t>
  </si>
  <si>
    <t>仙溪镇山口村张公溪河段（八组）河堤建设</t>
  </si>
  <si>
    <t>山口村八组张公溪河段</t>
  </si>
  <si>
    <t>马路镇千秋界茶业厂房设备采购</t>
  </si>
  <si>
    <t>马路镇八角茶业旧厂房改建</t>
  </si>
  <si>
    <t>八角村</t>
  </si>
  <si>
    <t>马路镇马路溪村边山湾河堤新建</t>
  </si>
  <si>
    <t>马路溪村边山湾</t>
  </si>
  <si>
    <t>安化县腊辣香食品有限公司
生产设施新建</t>
  </si>
  <si>
    <t>大阳村</t>
  </si>
  <si>
    <t>梅王寨游步道建设</t>
  </si>
  <si>
    <t>东山村</t>
  </si>
  <si>
    <t>大福镇梅王寨景区</t>
  </si>
  <si>
    <t>柘溪镇广益社区湖南广硒农业开发有限责任公司采购黄精清洗机设备</t>
  </si>
  <si>
    <t>安化竹鑫茶业有限公司设备改造和维修</t>
  </si>
  <si>
    <t>高山生态循环种养项目</t>
  </si>
  <si>
    <t>辰山村</t>
  </si>
  <si>
    <t>安化县东坪镇辰山村辰山药场组</t>
  </si>
  <si>
    <t>碧丹溪生产车间提质改造</t>
  </si>
  <si>
    <t>马路镇马路溪</t>
  </si>
  <si>
    <t>柘溪镇双桥村栗木溪链接线道路硬化</t>
  </si>
  <si>
    <t>双桥村</t>
  </si>
  <si>
    <t>双桥村栗木溪</t>
  </si>
  <si>
    <t>2025红岩水库、廖家坪水库人居环境整治</t>
  </si>
  <si>
    <t>库区移民事务中心</t>
  </si>
  <si>
    <t>芒东村、廖家坪村等村</t>
  </si>
  <si>
    <t>芒东村、廖家坪村</t>
  </si>
  <si>
    <t>2025柘溪库区人居环境整治</t>
  </si>
  <si>
    <t>新坪村、渠江社区、白水村、黄龙村、三龙村、唐溪村等村组</t>
  </si>
  <si>
    <t>柘溪库区各乡镇</t>
  </si>
  <si>
    <t>项目管理费</t>
  </si>
  <si>
    <t>安化县农业农村局、安化县财政局</t>
  </si>
  <si>
    <t>一次性交通补助</t>
  </si>
  <si>
    <t>雨露计划职业教育补助</t>
  </si>
  <si>
    <t>长塘镇万家仑茶园培管项目</t>
  </si>
  <si>
    <t>共和村</t>
  </si>
  <si>
    <t>共和村万家仑</t>
  </si>
  <si>
    <t>龙塘镇沙田溪村白芽山茶园入园道路硬化项目</t>
  </si>
  <si>
    <t>沙田溪村</t>
  </si>
  <si>
    <t>龙塘镇沙田溪村</t>
  </si>
  <si>
    <t>安化县柘溪国有林场2025年欠发达国有林场巩固提升项目</t>
  </si>
  <si>
    <t>曾家冲</t>
  </si>
  <si>
    <t>安化县乐安镇又香小籽花生家庭农场易地扶贫搬迁后续产业扶持</t>
  </si>
  <si>
    <t>乐安镇青峰村</t>
  </si>
  <si>
    <t>安化县建林种养专业合作社易地扶贫搬迁后续产业扶持</t>
  </si>
  <si>
    <t>安化县茂坤中药材种植专业合作社易地扶贫搬迁后续产业扶持</t>
  </si>
  <si>
    <t>清塘铺镇石溪村</t>
  </si>
  <si>
    <t>安化县高明乡高明铺村集体经济合作社易地扶贫搬迁后续产业扶持</t>
  </si>
  <si>
    <t>高明乡高明铺村</t>
  </si>
  <si>
    <t>湖南沂溪生态农业有限公司易地扶贫搬迁后续产业扶持</t>
  </si>
  <si>
    <t>福欣村</t>
  </si>
  <si>
    <t>大福镇福欣村</t>
  </si>
  <si>
    <t>安化县众联种养专业合作社易地扶贫搬迁后续产业扶持</t>
  </si>
  <si>
    <t>丫山村</t>
  </si>
  <si>
    <t>长塘镇丫山村</t>
  </si>
  <si>
    <t>安化县新联中药材有限责任公司易地扶贫搬迁后续产业扶持</t>
  </si>
  <si>
    <t>滔溪镇新联村</t>
  </si>
  <si>
    <t>安化县江南镇飞鱼农业有限公司易地扶贫搬迁后续产业扶持</t>
  </si>
  <si>
    <t>大屋村</t>
  </si>
  <si>
    <t>江南镇大屋村</t>
  </si>
  <si>
    <t>湖南银鸿农业发展有限公司易地扶贫搬迁后续产业扶持</t>
  </si>
  <si>
    <t>东坪镇槎溪村</t>
  </si>
  <si>
    <t>安化县茶乡花海生态文化体验园有限公司易地扶贫搬迁后续产业扶持</t>
  </si>
  <si>
    <t>龙塘镇茶乡花海景区</t>
  </si>
  <si>
    <t>安化县渠之源股份公司易地扶贫搬迁后续产业扶持</t>
  </si>
  <si>
    <t>安化县乌云界藏香猪原生态养殖专业合作社易地扶贫搬迁后续产业扶持</t>
  </si>
  <si>
    <t>冷市镇董家村</t>
  </si>
  <si>
    <t>安化县锐泰农林发展有限公司易地扶贫搬迁后续产业扶持</t>
  </si>
  <si>
    <t>大坪村</t>
  </si>
  <si>
    <t>羊角塘镇大坪村</t>
  </si>
  <si>
    <t>湖南省高甲溪农业科技有限公司易地扶贫搬迁后续产业扶持</t>
  </si>
  <si>
    <t>高马二溪村</t>
  </si>
  <si>
    <t>田庄乡高马二溪村</t>
  </si>
  <si>
    <t>安化县台上农业发展有限公司易地扶贫搬迁后续产业扶持</t>
  </si>
  <si>
    <t>包台村</t>
  </si>
  <si>
    <t>南金乡包台村</t>
  </si>
  <si>
    <t>安化通发畜牧养殖专业合作社易地扶贫搬迁后续产业扶持</t>
  </si>
  <si>
    <t>兴果村</t>
  </si>
  <si>
    <t>平口镇</t>
  </si>
  <si>
    <t>湖南安化林鼎茶业有限公司易地扶贫搬迁后续产业扶持</t>
  </si>
  <si>
    <t>天茶村</t>
  </si>
  <si>
    <t>烟溪镇天茶村</t>
  </si>
  <si>
    <t>安化县奎溪益农辣椒种植专业合作社易地扶贫搬迁后续产业扶持</t>
  </si>
  <si>
    <t>湖南山山绿色食品有限公司易地扶贫搬迁红薯系列产品深加工</t>
  </si>
  <si>
    <t>严家庄村</t>
  </si>
  <si>
    <t>马路镇严家庄村</t>
  </si>
  <si>
    <t>安化县柘溪镇唐溪茶场易地扶贫搬迁后续产业扶持</t>
  </si>
  <si>
    <t>唐溪茶场</t>
  </si>
  <si>
    <t>唐溪茶场飞仁滩</t>
  </si>
  <si>
    <t>安化县古楼乡和谐村易地扶贫搬迁后续产业扶持</t>
  </si>
  <si>
    <t>安化县亮山茶业有限公司安化县祖师界茶园基地提质改造项目</t>
  </si>
  <si>
    <t>马路镇天鹅村</t>
  </si>
  <si>
    <t>新型经营主体贷款贴息</t>
  </si>
  <si>
    <t>乐安镇青峰村“安化小籽花生”加工厂（一期）</t>
  </si>
  <si>
    <t>胆坳上安置区对面</t>
  </si>
  <si>
    <t>长塘镇岳峰村花屋南庙河堤新建项目</t>
  </si>
  <si>
    <t>岳峰村</t>
  </si>
  <si>
    <t>长塘镇岳峰村千丘片水渠新建项目</t>
  </si>
  <si>
    <t>长塘镇岳峰村南庙千丘防火通道新建项目</t>
  </si>
  <si>
    <t>长塘镇岳峰村道路扩宽项目</t>
  </si>
  <si>
    <t>田庄乡茅园村龙角塘农田灌溉坝建设项目</t>
  </si>
  <si>
    <t>茅园村</t>
  </si>
  <si>
    <t>田庄乡茅园村牛牯坝农田灌溉坝建设项目</t>
  </si>
  <si>
    <t>田庄乡茅园村产业桥新建项目</t>
  </si>
  <si>
    <t>田庄乡茅园村水域治理项目</t>
  </si>
  <si>
    <t>冷市镇冷家嘴社区组级道路硬化建设项目</t>
  </si>
  <si>
    <t>冷家嘴社区田溪冲片区、柘溪冲片区</t>
  </si>
  <si>
    <t>冷市镇冷家嘴社区农作物种植基地建设项目</t>
  </si>
  <si>
    <t>冷家嘴社区田溪冲片区</t>
  </si>
  <si>
    <t>古楼乡神湾村水毁工程修复</t>
  </si>
  <si>
    <t>羊角塘镇董木溪村特色种植基地</t>
  </si>
  <si>
    <t>董木溪村</t>
  </si>
  <si>
    <t>羊角塘镇董木溪村</t>
  </si>
  <si>
    <t>羊角塘镇董木溪村竹材供应基地</t>
  </si>
  <si>
    <t>烟溪镇双烟村堤水坝建设</t>
  </si>
  <si>
    <t>双烟村</t>
  </si>
  <si>
    <t>烟溪镇双烟村水毁河堤修复建设</t>
  </si>
  <si>
    <t>烟溪镇双烟村庙冲口桥梁建设</t>
  </si>
  <si>
    <t>烟溪镇双烟村便民路建设</t>
  </si>
  <si>
    <t>烟溪镇双烟村鱼鳞溪产业道建设</t>
  </si>
  <si>
    <t>烟溪镇双烟村高高桥河堤加固建设</t>
  </si>
  <si>
    <t>江南镇黄花溪村新建农副产品仓储中心</t>
  </si>
  <si>
    <t>黄花溪村王坪组</t>
  </si>
  <si>
    <t>江南镇黄花溪村农村安全饮水增容建设</t>
  </si>
  <si>
    <t>南金乡宝塔山村十一组货运码头硬化</t>
  </si>
  <si>
    <t>宝塔山村</t>
  </si>
  <si>
    <t>宝塔山村十一组</t>
  </si>
  <si>
    <t>南金乡宝塔山村六组产业路修复</t>
  </si>
  <si>
    <t>宝塔山村六组</t>
  </si>
  <si>
    <t>南金乡宝塔山村成双片区出行便民桥</t>
  </si>
  <si>
    <t>宝塔山村十组</t>
  </si>
  <si>
    <t>南金乡宝塔山村宝塔山村产业配套建设</t>
  </si>
  <si>
    <t>南金乡宝塔山村产业轨道车</t>
  </si>
  <si>
    <t>马路镇折尔村毛茶厂改建</t>
  </si>
  <si>
    <t>马路镇折耳村</t>
  </si>
  <si>
    <t>马路镇折尔村农产品加工厂及仓储建设一期</t>
  </si>
  <si>
    <t>马路镇折尔村天麻种植</t>
  </si>
  <si>
    <t>仙溪镇山口村葡萄园基地扩建</t>
  </si>
  <si>
    <t>大坪头葡萄园</t>
  </si>
  <si>
    <t>仙溪镇山口村富溪富柳产业路</t>
  </si>
  <si>
    <t>富溪三、四组至富柳五、六组</t>
  </si>
  <si>
    <t>仙溪镇山口村道路提质改造</t>
  </si>
  <si>
    <t>山口大坪头路段</t>
  </si>
  <si>
    <t>仙溪镇山口村河堤建设</t>
  </si>
  <si>
    <t>山口四组</t>
  </si>
  <si>
    <t>乐安镇葡萄村谢家组等组级道路硬化</t>
  </si>
  <si>
    <t>葡萄村</t>
  </si>
  <si>
    <t>葡萄村谢家组组级道路、鹰嘴陈家组至思游长竹山连接道路</t>
  </si>
  <si>
    <t>乐安镇葡萄村村部周边排污水沟渠改造；建坝蓄水</t>
  </si>
  <si>
    <t>葡萄村村部周边</t>
  </si>
  <si>
    <t>乐安镇葡萄村油茶基地</t>
  </si>
  <si>
    <t>葡萄村洞门组、新屋组</t>
  </si>
  <si>
    <t>乐安镇葡萄村笼养蛋鸭养殖场</t>
  </si>
  <si>
    <t>葡萄村刘家组</t>
  </si>
  <si>
    <t>东坪镇岩坡新村芦水道路路基扩改</t>
  </si>
  <si>
    <t>东坪镇岩坡新村美丽屋场建设</t>
  </si>
  <si>
    <t>羊角塘镇王家坪村人居环境提质建设项目</t>
  </si>
  <si>
    <t>渠江镇城华村毗华茶场至何家界产业路建设</t>
  </si>
  <si>
    <t>马路镇折尔村苦山一组至五组水毁道路修复</t>
  </si>
  <si>
    <t>水毁河堤修复项目</t>
  </si>
  <si>
    <t>羊角塘人民政府</t>
  </si>
  <si>
    <t>竹田村</t>
  </si>
  <si>
    <t>梅城镇栗星村黄精加工厂</t>
  </si>
  <si>
    <t>乐安镇快马村村民服务中心办公楼屋顶安装光伏发电</t>
  </si>
  <si>
    <t>快马村</t>
  </si>
  <si>
    <t>快马村办公楼及广场</t>
  </si>
  <si>
    <t>乐安镇葡萄村笼养蛋鸭养殖场厂房屋顶光伏安装一期建设</t>
  </si>
  <si>
    <t>长塘镇岳峰村夹堤上至坡工上水渠项目</t>
  </si>
  <si>
    <t>安化县县委宣传部，安化县农业农村局</t>
  </si>
  <si>
    <t>岳峰村夹堤上至坡工上</t>
  </si>
  <si>
    <t>南金乡宝塔山村产业发展配套设施项目</t>
  </si>
  <si>
    <t>宝塔山村宝塔山片区</t>
  </si>
  <si>
    <t>南金乡宝塔山村七组码头硬化项目</t>
  </si>
  <si>
    <t>宝塔山村七组</t>
  </si>
  <si>
    <t>乐安镇青峰村晾晒坪项目</t>
  </si>
  <si>
    <t>冷市镇冷家嘴社区入户道路路面硬化项目</t>
  </si>
  <si>
    <t>冷家嘴社区柘溪冲片区十组、十二组、十三组</t>
  </si>
  <si>
    <t>马路镇折尔村农产品加工及展示项目</t>
  </si>
  <si>
    <t>马路镇洞马村苟家冲道路硬化项目</t>
  </si>
  <si>
    <t>洞马村</t>
  </si>
  <si>
    <t>洞马村马隍片区一、二、十一、十二组</t>
  </si>
  <si>
    <t>牛牯坝沙金塘护堤修建、水域提质项目</t>
  </si>
  <si>
    <t>渠江镇大安村茶叶加工厂房建设项目</t>
  </si>
  <si>
    <t>大安村黄茶组</t>
  </si>
  <si>
    <t>古楼乡神湾村安全饮水工程项目</t>
  </si>
  <si>
    <t>神湾村神湾、夏湾、新林、青松片区</t>
  </si>
  <si>
    <t>古楼乡富强村三青片人畜饮水项目</t>
  </si>
  <si>
    <t>富强村</t>
  </si>
  <si>
    <t>过滤池、蓄水池蒙棋片区7组，饮水管网三青片、烈溪片区1-6村民小组</t>
  </si>
  <si>
    <t>尹田片河堤扩改硬化</t>
  </si>
  <si>
    <t>尹新村尹田四五组</t>
  </si>
  <si>
    <t>进村道路提质改造</t>
  </si>
  <si>
    <t>大福镇街口至尹新村村委</t>
  </si>
  <si>
    <t>新高老学校路扩改硬化</t>
  </si>
  <si>
    <t>新高老学校路段</t>
  </si>
  <si>
    <t>2025年全省农村人居环境补短板项目</t>
  </si>
  <si>
    <t>羊角塘镇</t>
  </si>
  <si>
    <t>安化县羊角塘镇21个行政村（社区）</t>
  </si>
  <si>
    <t>安化县秸秆综合利用项目</t>
  </si>
  <si>
    <t>小产业奖补</t>
  </si>
  <si>
    <t>省市级优秀帮扶车间稳岗奖补</t>
  </si>
  <si>
    <t>奎溪镇白羊社区道路硬化</t>
  </si>
  <si>
    <t>安化县委组织部</t>
  </si>
  <si>
    <t>奎溪镇新龙村张家冲渠道维修</t>
  </si>
  <si>
    <t>烟溪镇雪峰山村道路护堤建设</t>
  </si>
  <si>
    <t>雪峰山村</t>
  </si>
  <si>
    <t>烟溪镇大阳村九组新开桥水毁河堤修建</t>
  </si>
  <si>
    <t>烟溪镇陈竹村河堤建设</t>
  </si>
  <si>
    <t>陈竹村</t>
  </si>
  <si>
    <t>陈竹村7组</t>
  </si>
  <si>
    <t>烟溪镇通溪桥村水毁河堤恢复</t>
  </si>
  <si>
    <t>通溪桥村</t>
  </si>
  <si>
    <t>9组</t>
  </si>
  <si>
    <t>冷市镇董家村董小道路窄改宽项目</t>
  </si>
  <si>
    <t>雷打洞至胡家村交界处</t>
  </si>
  <si>
    <t>冷市镇金湖村人畜饮水工程项目</t>
  </si>
  <si>
    <t>突击山</t>
  </si>
  <si>
    <t>冷市镇琵栗村水毁道路修复项目</t>
  </si>
  <si>
    <t>琵栗村</t>
  </si>
  <si>
    <t>冷市镇陶竹村十组水毁河堤修复项目</t>
  </si>
  <si>
    <t>陶竹村十二组</t>
  </si>
  <si>
    <t>冷市镇南华村南琵线水毁河堤修复项目</t>
  </si>
  <si>
    <t>南华村</t>
  </si>
  <si>
    <t>吊龙洞</t>
  </si>
  <si>
    <t>大福镇民利村香元九组至仙溪镇小洞溪村道路新建</t>
  </si>
  <si>
    <t>民利村</t>
  </si>
  <si>
    <t>大福镇民利村香元九组</t>
  </si>
  <si>
    <t>大福镇大长村道路提质改造</t>
  </si>
  <si>
    <t>大福镇大长村陈宜声屋旁至刘家组道路入口</t>
  </si>
  <si>
    <t>大福镇江福村大江3、4、5组林道修建</t>
  </si>
  <si>
    <t>江福村</t>
  </si>
  <si>
    <t>大福镇江福村大江3、4、5组</t>
  </si>
  <si>
    <t>大福镇梅溪村建云六组庙冲路段拓宽加固</t>
  </si>
  <si>
    <t>梅溪村</t>
  </si>
  <si>
    <t>大福镇建云六组</t>
  </si>
  <si>
    <t>大福木孔村大田四组道路维修</t>
  </si>
  <si>
    <t>木孔村</t>
  </si>
  <si>
    <t>大福镇木孔村大田片林志红屋前-大田片林义和屋前</t>
  </si>
  <si>
    <t>大福镇石膏村主干道拓宽（Y685线)提质改造工程</t>
  </si>
  <si>
    <t>石膏村</t>
  </si>
  <si>
    <t>大福镇石膏村新屋组庙门前-猛虎跳涧</t>
  </si>
  <si>
    <t>新桥社区新建河提</t>
  </si>
  <si>
    <t>新桥社区</t>
  </si>
  <si>
    <t>大福镇新桥社区白石组</t>
  </si>
  <si>
    <t>八角组拦水坝建设</t>
  </si>
  <si>
    <t>大福镇东山村八角组</t>
  </si>
  <si>
    <t>大福镇柘木村居民饮用水</t>
  </si>
  <si>
    <t>柘木村</t>
  </si>
  <si>
    <t>大福镇柘木</t>
  </si>
  <si>
    <t>石门村石坪片至琅琳片河道维修新建项目</t>
  </si>
  <si>
    <t>石门村</t>
  </si>
  <si>
    <t>大福木溪村上木片河堤河坝</t>
  </si>
  <si>
    <t>木溪村</t>
  </si>
  <si>
    <t>木溪村上木一、二组</t>
  </si>
  <si>
    <t>柘溪镇大溶溪社区唐家山产业道路护堤</t>
  </si>
  <si>
    <t>唐家山</t>
  </si>
  <si>
    <t>柘溪镇梨坪村养兔场设备维修</t>
  </si>
  <si>
    <t>梨坪村养兔场</t>
  </si>
  <si>
    <t>舒家偏山弯道路塌方护坡治理</t>
  </si>
  <si>
    <t>偏山弯</t>
  </si>
  <si>
    <t>渠江镇连里村沅大片区饮水工程建设</t>
  </si>
  <si>
    <t>连里村沅大片区</t>
  </si>
  <si>
    <t>渠江镇城华村石洞坑产业路硬化</t>
  </si>
  <si>
    <t>渠江镇晏家村黄坡坑林道建设</t>
  </si>
  <si>
    <t>晏家村</t>
  </si>
  <si>
    <t>晏家村中心组黄坡坑</t>
  </si>
  <si>
    <t>渠江镇大塘村安全饮水</t>
  </si>
  <si>
    <t>大塘村</t>
  </si>
  <si>
    <t>大塘村薛家组、桥下组</t>
  </si>
  <si>
    <t>渠江镇夫溪村塌方道路护坡建设</t>
  </si>
  <si>
    <t>夫溪村</t>
  </si>
  <si>
    <t>马路镇马辔市村涵管铺设</t>
  </si>
  <si>
    <t>马路镇洞马村狗家冲道路路基扩宽</t>
  </si>
  <si>
    <t>洞马村狗家冲</t>
  </si>
  <si>
    <t>马路镇严家庄村黄婆二组道路扩宽</t>
  </si>
  <si>
    <t>严家庄村黄婆二组谢初开屋边</t>
  </si>
  <si>
    <t>马路镇江溪村罗冬初屋下道路护堤以及路面修复</t>
  </si>
  <si>
    <t>马路镇苍场村道路维修</t>
  </si>
  <si>
    <t>苍场村南溪中心地段</t>
  </si>
  <si>
    <t>马路镇谢家溪村稻田拦水坝修建工程</t>
  </si>
  <si>
    <t>谢家溪村</t>
  </si>
  <si>
    <t>马路镇六步溪村卫星道路垮方修复</t>
  </si>
  <si>
    <t>六步溪卫星组</t>
  </si>
  <si>
    <t>马路镇马路溪村饮水安全项目</t>
  </si>
  <si>
    <t>黄家、湖田湾、江西冲</t>
  </si>
  <si>
    <t>乐安镇团云村周边连村道路维修、加固</t>
  </si>
  <si>
    <t>团云村</t>
  </si>
  <si>
    <t>乐安镇团云村</t>
  </si>
  <si>
    <t>乐安镇长赵村主线路基垮塌维修、加固</t>
  </si>
  <si>
    <t>长赵村</t>
  </si>
  <si>
    <t>乐安镇长赵村</t>
  </si>
  <si>
    <t>乐安镇葡萄村道路维修</t>
  </si>
  <si>
    <t>乐安镇葡萄村</t>
  </si>
  <si>
    <t>乐安镇尤溪村提水设备增容建设项目</t>
  </si>
  <si>
    <t>尤溪村</t>
  </si>
  <si>
    <t>乐安镇尤溪村</t>
  </si>
  <si>
    <t>乐安镇蚩尤社区道路维修</t>
  </si>
  <si>
    <t>蚩尤社区</t>
  </si>
  <si>
    <t>乐安镇蚩尤社区</t>
  </si>
  <si>
    <t>乐安镇古溶村至梅城中田村路基平整</t>
  </si>
  <si>
    <t>古溶村</t>
  </si>
  <si>
    <t>乐安镇古溶村</t>
  </si>
  <si>
    <t>安置区挡土墙、排水沟修建</t>
  </si>
  <si>
    <t>建丰村</t>
  </si>
  <si>
    <t>建丰村易地搬迁安置区</t>
  </si>
  <si>
    <t>秧田组机耕道路跨渡桥工程</t>
  </si>
  <si>
    <t>黑泥田</t>
  </si>
  <si>
    <t xml:space="preserve">回水、秧田组
</t>
  </si>
  <si>
    <t>排头河堤修建</t>
  </si>
  <si>
    <t>驿头铺村</t>
  </si>
  <si>
    <t>排六组</t>
  </si>
  <si>
    <t>古楼乡富强村入户道路、人行道、机耕道硬化</t>
  </si>
  <si>
    <t>古楼乡双江村三组饮水工程提升</t>
  </si>
  <si>
    <t>双江村</t>
  </si>
  <si>
    <t>双江村三组李家湾</t>
  </si>
  <si>
    <t>古楼乡和谐村河堤恢复</t>
  </si>
  <si>
    <t>古楼乡白水村光伏发电新建</t>
  </si>
  <si>
    <t>白水村</t>
  </si>
  <si>
    <t>仙溪镇三丰村饮水水池建设</t>
  </si>
  <si>
    <t>仙溪镇大桥新村渠道维修</t>
  </si>
  <si>
    <t>大桥新村</t>
  </si>
  <si>
    <t>贺家坝引水渠</t>
  </si>
  <si>
    <t>仙溪镇芙蓉村饮水工程建设</t>
  </si>
  <si>
    <t>芙蓉村五一组</t>
  </si>
  <si>
    <t>仙溪镇三星村饮水工程建设</t>
  </si>
  <si>
    <t>三星村茅仑组</t>
  </si>
  <si>
    <t>仙溪镇大溪村低水坝及河堤加固</t>
  </si>
  <si>
    <t>合云鲁占组</t>
  </si>
  <si>
    <t>羊角塘镇白沙溪村农村安全饮水保障工程</t>
  </si>
  <si>
    <t>云盘村下官溪水毁道路恢复</t>
  </si>
  <si>
    <t>云盘村</t>
  </si>
  <si>
    <t>仙洞岭村卢家组桥梁修复、尾山组水毁河堤</t>
  </si>
  <si>
    <t>仙洞岭村</t>
  </si>
  <si>
    <t>羊角塘镇塘九村油茶基地施肥项目</t>
  </si>
  <si>
    <t>塘九村</t>
  </si>
  <si>
    <t>白沙溪村水毁修复工程</t>
  </si>
  <si>
    <t>高马二溪村高家片区产业道路修建</t>
  </si>
  <si>
    <t>龙门新村农村河堤整修</t>
  </si>
  <si>
    <t>龙门新村</t>
  </si>
  <si>
    <t>龙门新村龙门片区</t>
  </si>
  <si>
    <t>百竹园村花里溪产业路车行桥</t>
  </si>
  <si>
    <t>龙塘镇淘金村采育场至新路沟道路加宽</t>
  </si>
  <si>
    <t>淘金村</t>
  </si>
  <si>
    <t>村采育场至新路沟路段</t>
  </si>
  <si>
    <t>桃仙村柏梅一组崇山岭与龙江道路连接线道路硬化</t>
  </si>
  <si>
    <t>桃仙村</t>
  </si>
  <si>
    <t>桃仙村柏梅一组崇山岭</t>
  </si>
  <si>
    <t>茶乡花海安置区安置区入户道路扩宽</t>
  </si>
  <si>
    <t>茶乡花海社区安置区</t>
  </si>
  <si>
    <t>龙塘镇家乐村桥沟里至水桐木坳扩建</t>
  </si>
  <si>
    <t>麻阳界至尤甲片区产业路建设项目</t>
  </si>
  <si>
    <t>沙田溪</t>
  </si>
  <si>
    <t>长塘镇长通村河道清理项目</t>
  </si>
  <si>
    <t>长通村主公路沿线河道</t>
  </si>
  <si>
    <t>长塘镇通溪村河道治理工程</t>
  </si>
  <si>
    <t>长塘镇合振村零星基础设施改善项目</t>
  </si>
  <si>
    <t>合振村</t>
  </si>
  <si>
    <t>村主干道维修</t>
  </si>
  <si>
    <t>罗峒村</t>
  </si>
  <si>
    <t>清塘铺镇清塘社区刘家组宁家凼道路建设</t>
  </si>
  <si>
    <t>清塘社区</t>
  </si>
  <si>
    <t>八里潭村许家五组道路维修</t>
  </si>
  <si>
    <t>八里潭村</t>
  </si>
  <si>
    <t>道路塌方维修</t>
  </si>
  <si>
    <t>雨塘村</t>
  </si>
  <si>
    <t>熊邵安故居道路建设</t>
  </si>
  <si>
    <t>桥梁维修</t>
  </si>
  <si>
    <t>文丰村</t>
  </si>
  <si>
    <t>金辉村谭家组水渠建设</t>
  </si>
  <si>
    <t>金辉村谭家组</t>
  </si>
  <si>
    <t>永兴社区人居环境整治</t>
  </si>
  <si>
    <t>永兴社区</t>
  </si>
  <si>
    <t>滔溪镇文溪村狗朱道路维修工程</t>
  </si>
  <si>
    <t>文溪村</t>
  </si>
  <si>
    <t>滔溪镇文溪村</t>
  </si>
  <si>
    <t>道路建设</t>
  </si>
  <si>
    <t>乐坪村</t>
  </si>
  <si>
    <t>三联二组</t>
  </si>
  <si>
    <t>2025.1.</t>
  </si>
  <si>
    <t>安全饮水提升</t>
  </si>
  <si>
    <t>青楠片渠道新建工程</t>
  </si>
  <si>
    <t>梅兰坪村</t>
  </si>
  <si>
    <t>回湾组，栏木组，黄梅二组</t>
  </si>
  <si>
    <t>百福村安全饮水工程</t>
  </si>
  <si>
    <t>百福村</t>
  </si>
  <si>
    <t>小淹镇百足村五、六组水毁修复</t>
  </si>
  <si>
    <t>胜利村至木溪口链接路毛路扩宽</t>
  </si>
  <si>
    <t>胜利村</t>
  </si>
  <si>
    <t>胜利村叶子湾</t>
  </si>
  <si>
    <t>苞芷园村3公里林道维修</t>
  </si>
  <si>
    <t>苞芷园村</t>
  </si>
  <si>
    <t>将军村入户人行道硬化项目</t>
  </si>
  <si>
    <t>九龙池村十一、十五组水毁项目</t>
  </si>
  <si>
    <t>九龙池村十一、十五组</t>
  </si>
  <si>
    <t>南金乡南金村水岩片区河堤广场建设项目</t>
  </si>
  <si>
    <t>南金村水岩
片区</t>
  </si>
  <si>
    <t>卸甲村河道清理项目</t>
  </si>
  <si>
    <t>卸甲村</t>
  </si>
  <si>
    <t>卸甲村河道</t>
  </si>
  <si>
    <t>道路堤基修复</t>
  </si>
  <si>
    <t>羊公村</t>
  </si>
  <si>
    <t>虎皮4.9组羊公2.4.5组宋家1.2组</t>
  </si>
  <si>
    <t>河堤建设</t>
  </si>
  <si>
    <t>青山园村青中十一、十二、十三组农田</t>
  </si>
  <si>
    <t>双溪片道路维修</t>
  </si>
  <si>
    <t>双溪村</t>
  </si>
  <si>
    <t>双溪片</t>
  </si>
  <si>
    <t>河道清理</t>
  </si>
  <si>
    <t>易家信用社至漫水桥沿溪路道路加宽和硬化</t>
  </si>
  <si>
    <t>农田灌溉引水渠道维修</t>
  </si>
  <si>
    <t>仙缸村</t>
  </si>
  <si>
    <t>江南镇金田村丹竹道路硬化</t>
  </si>
  <si>
    <t>金田村</t>
  </si>
  <si>
    <t>江南镇陈王村桃张道路硬化</t>
  </si>
  <si>
    <t>陈王村</t>
  </si>
  <si>
    <t>江南镇黄石村贺家冲至青石岭道路扩改工程</t>
  </si>
  <si>
    <t>青石四、五、六、七、八组</t>
  </si>
  <si>
    <t>江南镇茅坪村经济合作社果园建设</t>
  </si>
  <si>
    <t>茅坪村</t>
  </si>
  <si>
    <t>江南镇竹林溪村两板桥修复</t>
  </si>
  <si>
    <t>江南镇竹林溪村竹林片区</t>
  </si>
  <si>
    <t>江南镇木溪口村道路修复养护</t>
  </si>
  <si>
    <t>木溪口村</t>
  </si>
  <si>
    <t>江南镇旸二村十竹湾河堤</t>
  </si>
  <si>
    <t>旸二村</t>
  </si>
  <si>
    <t>江南镇洞市村老街区域道路提质改造</t>
  </si>
  <si>
    <t>洞市村</t>
  </si>
  <si>
    <t>双江口村道路硬化维修</t>
  </si>
  <si>
    <t>双江口村</t>
  </si>
  <si>
    <t>富强小村</t>
  </si>
  <si>
    <t>梅城镇大湾塘村漳溪二桥挡土墙建设</t>
  </si>
  <si>
    <t>大湾塘村</t>
  </si>
  <si>
    <t>漳溪四组</t>
  </si>
  <si>
    <t>梅城镇兴茶村级道路路基水毁维修</t>
  </si>
  <si>
    <t>兴茶村</t>
  </si>
  <si>
    <t>梅城镇黄泥村通村道路维修</t>
  </si>
  <si>
    <t>黄泥村</t>
  </si>
  <si>
    <t>黄泥村通往苏梅村桂子岩公路维修加固</t>
  </si>
  <si>
    <t>梅城镇双富村农村道路维修加固</t>
  </si>
  <si>
    <t>双富村</t>
  </si>
  <si>
    <t>梅城镇建樟村大樟7组建新3组道路垮塌维修项目</t>
  </si>
  <si>
    <t>建樟村</t>
  </si>
  <si>
    <t>大樟7组建新3组</t>
  </si>
  <si>
    <t>电站坪桥</t>
  </si>
  <si>
    <t>革命老区发展</t>
  </si>
  <si>
    <t>安化县民政局</t>
  </si>
  <si>
    <t>便民服务中心进口处道路硬化</t>
  </si>
  <si>
    <t>马路村</t>
  </si>
  <si>
    <t>澄坪台上至搭洞里道路建设</t>
  </si>
  <si>
    <t>澄坪村</t>
  </si>
  <si>
    <t>澄坪台上至搭洞里</t>
  </si>
  <si>
    <t>十里农村道路建设</t>
  </si>
  <si>
    <t>十里二组十里五六组</t>
  </si>
  <si>
    <t>毛力至红岩夸村道路硬化</t>
  </si>
  <si>
    <t>农村道路路积石墙维修与人村环境整治</t>
  </si>
  <si>
    <t>鱼水村</t>
  </si>
  <si>
    <t>清塘铺镇石溪村饮水提质工程</t>
  </si>
  <si>
    <t>安化县财政局</t>
  </si>
  <si>
    <t>易家冲道路修建</t>
  </si>
  <si>
    <t xml:space="preserve">乐高社区乐兴道路扩建工程 </t>
  </si>
  <si>
    <t>乐高社区</t>
  </si>
  <si>
    <t>乐余片道路硬化</t>
  </si>
  <si>
    <t>乐桥社区</t>
  </si>
  <si>
    <t>团安村周家组至新化魁星岩组道路硬化</t>
  </si>
  <si>
    <t>团安村</t>
  </si>
  <si>
    <t>云寨组抗旱、饮水工程</t>
  </si>
  <si>
    <t>伊中村响堂等四组饮水工程</t>
  </si>
  <si>
    <t>伊中村</t>
  </si>
  <si>
    <t>农村自来水提升普及项目</t>
  </si>
  <si>
    <t>梅城镇三里村河东四组道路维修、龙安村石城一组便民桥建设</t>
  </si>
  <si>
    <t>群华片三组农村自来水提升普及项目</t>
  </si>
  <si>
    <t>二组农村自来水提升普及项目</t>
  </si>
  <si>
    <t>五里片一组农村自来水提升普及项目</t>
  </si>
  <si>
    <t>岩溪村</t>
  </si>
  <si>
    <t>九渡水村</t>
  </si>
  <si>
    <t>华天村</t>
  </si>
  <si>
    <t>大理片和邓兴，邓旺组自来水工程</t>
  </si>
  <si>
    <t>兰溪村</t>
  </si>
  <si>
    <t>通溪村台上湾路</t>
  </si>
  <si>
    <t>红岩洞河堤维修</t>
  </si>
  <si>
    <t>大峰山村</t>
  </si>
  <si>
    <t>石家西家冲水毁河堤及道路路基修复</t>
  </si>
  <si>
    <t>富民社区</t>
  </si>
  <si>
    <t>中小段新建便民桥项目</t>
  </si>
  <si>
    <t>禾黄村</t>
  </si>
  <si>
    <t>黄皮道路拓宽项目</t>
  </si>
  <si>
    <t>白泥村</t>
  </si>
  <si>
    <t>官仓村</t>
  </si>
  <si>
    <t>谭家组农村自来水提升普及项目</t>
  </si>
  <si>
    <t>西冲村</t>
  </si>
  <si>
    <t>长乐社区自来水提质改造工程</t>
  </si>
  <si>
    <t>长乐社区</t>
  </si>
  <si>
    <t>南山村自米水提质改造工程</t>
  </si>
  <si>
    <t>南山村</t>
  </si>
  <si>
    <t>方谷村2025林道改扩建项目</t>
  </si>
  <si>
    <t>农村道路硬化</t>
  </si>
  <si>
    <t>上马村</t>
  </si>
  <si>
    <t>金山村</t>
  </si>
  <si>
    <t>小淹镇白莲村安全饮水自来水建设项目</t>
  </si>
  <si>
    <t>小淹镇双仙村大兴组至大付组组级道路硬化建设</t>
  </si>
  <si>
    <t>石牛村</t>
  </si>
  <si>
    <t>羊角塘镇银花溪村中竹组农村自来水提升普及项目</t>
  </si>
  <si>
    <t>银花溪村</t>
  </si>
  <si>
    <t>潘杨村</t>
  </si>
  <si>
    <t>人大线道路硬化</t>
  </si>
  <si>
    <t>天道山水毁道路恢复</t>
  </si>
  <si>
    <t>东庄坪村</t>
  </si>
  <si>
    <t>水毁道路维修工程项目</t>
  </si>
  <si>
    <t>麻阳界-尤甲片区产业路建设项目</t>
  </si>
  <si>
    <t>香炉山与山河片林道</t>
  </si>
  <si>
    <t>黄山村</t>
  </si>
  <si>
    <t>红泥村</t>
  </si>
  <si>
    <t>青田黄金山丹竹等地河堤修复项目</t>
  </si>
  <si>
    <t>友谊村</t>
  </si>
  <si>
    <t>水毁道路河堤修复</t>
  </si>
  <si>
    <t>丘甲河村</t>
  </si>
  <si>
    <t>宋家三组水毁道路恢复</t>
  </si>
  <si>
    <t>温溪村</t>
  </si>
  <si>
    <t>曹中三组农村自来水普及提升项目</t>
  </si>
  <si>
    <t>路基灾后恢复</t>
  </si>
  <si>
    <t>天子山村</t>
  </si>
  <si>
    <t>安化县江南镇洞市村易地搬迁安置区维修改造项目</t>
  </si>
  <si>
    <t>江南镇洞市村</t>
  </si>
  <si>
    <t>安化县乐安镇易地搬迁安置区屋顶维修改造项目</t>
  </si>
  <si>
    <t>青峰村、尤溪村</t>
  </si>
  <si>
    <t>乐安镇青峰村、尤溪村</t>
  </si>
  <si>
    <t>安化黑茶GMP生产线（一期）项目</t>
  </si>
  <si>
    <t>2025年湖南省茶叶产业集群项目</t>
  </si>
  <si>
    <t>湖南高甲溪农业科技有限公司</t>
  </si>
  <si>
    <t>安化竹鑫茶业有限公司产业集群联农带农项目</t>
  </si>
  <si>
    <t>安化竹鑫茶业有限公司</t>
  </si>
  <si>
    <t>清塘镇</t>
  </si>
  <si>
    <t>低产茶园改良项目</t>
  </si>
  <si>
    <t>湖南亦神芙蓉茶业股份有限公司</t>
  </si>
  <si>
    <t>仙溪镇</t>
  </si>
  <si>
    <t>茶叶加工设备升级提质建设项目</t>
  </si>
  <si>
    <t>安化华美润茶业有限公司</t>
  </si>
  <si>
    <t>标准化茶园建设</t>
  </si>
  <si>
    <t>安化县仙山茶叶开发有限公司</t>
  </si>
  <si>
    <t>安化县乌云界茶业有限公司</t>
  </si>
  <si>
    <t>龙塘镇</t>
  </si>
  <si>
    <t>湖南高家山茶业有限公司加工装备提质升级项目</t>
  </si>
  <si>
    <t>湖南高家山茶业有限公司</t>
  </si>
  <si>
    <t>褒家冲茶园标准化建设和安化松针茶旅产业园设备提质升级项目</t>
  </si>
  <si>
    <t>湖南省褒家冲茶场有限公司</t>
  </si>
  <si>
    <t>八角茶业公司洁净包装车间建设项目</t>
  </si>
  <si>
    <t>安化云台山八角茶业有限公司</t>
  </si>
  <si>
    <t>马路镇</t>
  </si>
  <si>
    <t>百花寨标准化茶叶基地建设</t>
  </si>
  <si>
    <t>安化县昌瑞农作物种植专业合作社</t>
  </si>
  <si>
    <t>安化县小淹镇</t>
  </si>
  <si>
    <t>安化县三龙茶叶种植合作社重点产业项目茶园基地提质增效与设备更新</t>
  </si>
  <si>
    <t>安化县三龙茶叶种植专业合作社</t>
  </si>
  <si>
    <t>湖南清山月茶业有限公司低产茶园综合改良与设备升级项目</t>
  </si>
  <si>
    <t>湖南清山月茶业有限公司</t>
  </si>
  <si>
    <t>渠江镇大安村、渠江村</t>
  </si>
  <si>
    <t>黑茶自动化摊青设备</t>
  </si>
  <si>
    <t>湖南省千秋界茶业股份有限公司</t>
  </si>
  <si>
    <t>安化县湘池生态农业开发有限公司
低产茶园综合改良项目、加工设备提质升级</t>
  </si>
  <si>
    <t>安化县湘池生态农业开发有限公司公司</t>
  </si>
  <si>
    <t>南金乡</t>
  </si>
  <si>
    <t>湖南省高马山农业有限公司茶园提质升级项目</t>
  </si>
  <si>
    <t>湖南省高马山农业有限公司</t>
  </si>
  <si>
    <t>高马二溪村、经开区老茶产业园</t>
  </si>
  <si>
    <t>云天阁茶叶加工设备提质升级项目</t>
  </si>
  <si>
    <t>安化县云天阁茶业有限公司</t>
  </si>
  <si>
    <t>湖南安化经济开发区</t>
  </si>
  <si>
    <t>安化县洢水四保生态农业开发有限公司机械深施有机肥、园区老龄化茶园树冠更新、修缮园区灌溉设施、生产加工机械设备提质升级</t>
  </si>
  <si>
    <t>安化县洢水四保生态农业开发有限公司</t>
  </si>
  <si>
    <t>卧龙源茶业省级茶叶产业集群项目</t>
  </si>
  <si>
    <t>安化县卧龙源茶业有限责任公司</t>
  </si>
  <si>
    <t>烟溪镇</t>
  </si>
  <si>
    <t>古楼乡神湾村牛栏凸产业道路建设</t>
  </si>
  <si>
    <t>大福镇富民社区曲尺湾大桥下首道路路基新建一期工程</t>
  </si>
  <si>
    <t>大福镇富民社区伏虎片3组</t>
  </si>
  <si>
    <t>大福镇福欣村九瑶片碾屋里河堤</t>
  </si>
  <si>
    <t>大福镇福欣村九瑶片</t>
  </si>
  <si>
    <t>大福镇孟家村同心片泥鱼山河堤维修</t>
  </si>
  <si>
    <t>孟家村</t>
  </si>
  <si>
    <t>秋积坪水毁河堤修建</t>
  </si>
  <si>
    <t>陶贺冲村</t>
  </si>
  <si>
    <t>陶贺冲村7-8组</t>
  </si>
  <si>
    <t>沿溪机耕路硬化</t>
  </si>
  <si>
    <t>柏溪村</t>
  </si>
  <si>
    <t>坝上到黄愿祥屋对面</t>
  </si>
  <si>
    <t>道路会车坪修建</t>
  </si>
  <si>
    <t>黄山村1组至12组</t>
  </si>
  <si>
    <t>渠江社区组级道路硬化</t>
  </si>
  <si>
    <t>渠江社区金坪组</t>
  </si>
  <si>
    <t>渠江镇大安村饮水管道改造工程</t>
  </si>
  <si>
    <t>山洋村人居环境整治</t>
  </si>
  <si>
    <t>山洋村</t>
  </si>
  <si>
    <t>2025年11月</t>
  </si>
  <si>
    <t>平口镇建平社区易地搬迁安置点雪峰苑下水道改造</t>
  </si>
  <si>
    <t>建平社区</t>
  </si>
  <si>
    <t>雪峰苑</t>
  </si>
  <si>
    <t>通村道路维修</t>
  </si>
  <si>
    <t>军莲溪</t>
  </si>
  <si>
    <t>高明乡黑泥田村堤坝维修</t>
  </si>
  <si>
    <t xml:space="preserve">回水、石坑组
</t>
  </si>
  <si>
    <t>高明乡驿头铺村排头400米河田硬化</t>
  </si>
  <si>
    <t>排头三组、四组、五组</t>
  </si>
  <si>
    <t>高明乡石岩村堤坝维修、河道加固</t>
  </si>
  <si>
    <t>石岩村</t>
  </si>
  <si>
    <t>罗家片区</t>
  </si>
  <si>
    <t>高明乡司徒铺村懒人土豆种植</t>
  </si>
  <si>
    <t>司徒片区</t>
  </si>
  <si>
    <t>‘2025年10月</t>
  </si>
  <si>
    <t>’2025年12月</t>
  </si>
  <si>
    <t>奎溪镇老屋溪村同进组涵洞建设</t>
  </si>
  <si>
    <t>老屋溪村</t>
  </si>
  <si>
    <t>曾家桥村曾桥组拦河坝修建</t>
  </si>
  <si>
    <t>2025.11</t>
  </si>
  <si>
    <t>2025.12</t>
  </si>
  <si>
    <t>主线道路维修</t>
  </si>
  <si>
    <t>杨思村人居环境整治</t>
  </si>
  <si>
    <t>仙溪镇鑫都村组级道路维修</t>
  </si>
  <si>
    <t>鑫都村</t>
  </si>
  <si>
    <t>仙溪镇鑫都村</t>
  </si>
  <si>
    <t>王井组灌溉水渠维修</t>
  </si>
  <si>
    <t>木子社区王井组</t>
  </si>
  <si>
    <t>恢复硬化道路、硬化道路边砌堤</t>
  </si>
  <si>
    <t>大湖村</t>
  </si>
  <si>
    <t>雷洞沟、长秀沟、枫树山口</t>
  </si>
  <si>
    <t>2025.11.25</t>
  </si>
  <si>
    <t>2025.12.25</t>
  </si>
  <si>
    <t>道路硬化</t>
  </si>
  <si>
    <t>百选村梨耳组</t>
  </si>
  <si>
    <t>柘溪镇椒园村森林防火通道建设</t>
  </si>
  <si>
    <t>椒园村</t>
  </si>
  <si>
    <t>柘溪镇唐溪村水毁道路修复</t>
  </si>
  <si>
    <t>唐溪村</t>
  </si>
  <si>
    <t>梅城镇兴茶村河堤修复</t>
  </si>
  <si>
    <t>梅城镇栗林村栗丰段河堤河坝维修建设</t>
  </si>
  <si>
    <t>栗林村栗丰段</t>
  </si>
  <si>
    <t>梅城镇云河村草莓苗园产业路</t>
  </si>
  <si>
    <t>云河村</t>
  </si>
  <si>
    <t>梅城镇中田片村运材道路修建</t>
  </si>
  <si>
    <t>中田片村辖区内</t>
  </si>
  <si>
    <t>2025年乡村道路修复</t>
  </si>
  <si>
    <t>金鸡
社区</t>
  </si>
  <si>
    <t>羊角塘
镇金鸡社区</t>
  </si>
  <si>
    <t>2025年农村人居环境项目</t>
  </si>
  <si>
    <t>羊角塘镇王家坪村</t>
  </si>
  <si>
    <t>羊角塘镇睦鲤村人居环境项目</t>
  </si>
  <si>
    <t>睦鲤村</t>
  </si>
  <si>
    <t>羊角塘镇睦鲤村</t>
  </si>
  <si>
    <t>长塘镇蒋义村油井托饮用水过滤池</t>
  </si>
  <si>
    <t>长塘镇林山塘冲大峰山水库产业路新建工程</t>
  </si>
  <si>
    <t>林山塘冲社区</t>
  </si>
  <si>
    <t>江南镇联盟村亭子河六组入户道路硬化</t>
  </si>
  <si>
    <t>联盟村</t>
  </si>
  <si>
    <t>2025.12.01</t>
  </si>
  <si>
    <t>2025.12.31</t>
  </si>
  <si>
    <t>江南镇高城村四组托木凹马道毛路建设</t>
  </si>
  <si>
    <t>高城村</t>
  </si>
  <si>
    <t>高城村四组托木凹</t>
  </si>
  <si>
    <t>马路镇马路村一组环户道路建设</t>
  </si>
  <si>
    <t>马路镇澄坪村单子坡河堤修建</t>
  </si>
  <si>
    <t>抱联道路关鸡冲段水毁道路护堤</t>
  </si>
  <si>
    <t>乐安镇快马村桥梁路面硬化，村部周围路面硬化</t>
  </si>
  <si>
    <t>快马村小罗组、曹家组、龙洞组</t>
  </si>
  <si>
    <t>乐安镇乐桥社区沟渠维修</t>
  </si>
  <si>
    <t>乐安镇乐桥社区</t>
  </si>
  <si>
    <t>冷市镇胡家村18组水毁河堤建设项目</t>
  </si>
  <si>
    <t>胡家村18组</t>
  </si>
  <si>
    <t>冷市镇梁家社区道路维修工程项目</t>
  </si>
  <si>
    <t>梁家社区</t>
  </si>
  <si>
    <t>香岩村岩屋片区道路砌提</t>
  </si>
  <si>
    <t>杨家冲水毁渠道建设</t>
  </si>
  <si>
    <t>文溪社区
金塘片</t>
  </si>
  <si>
    <t>渠道建设</t>
  </si>
  <si>
    <t>永平村</t>
  </si>
  <si>
    <t>永平村竹坪片区</t>
  </si>
  <si>
    <t>柘溪大桥</t>
  </si>
  <si>
    <t>安化县交通局</t>
  </si>
  <si>
    <t>湖南省湘筑工程有限公司</t>
  </si>
  <si>
    <t>柘溪镇</t>
  </si>
  <si>
    <t>宁乡龙田至安化驿头铺公路工程</t>
  </si>
  <si>
    <t>中交第二航工程局有限公司</t>
  </si>
  <si>
    <t>宁乡龙田至安化驿头铺</t>
  </si>
  <si>
    <t>安化县2024年梅城镇、乐安镇农村公路危桥改造拆除重建工程项目</t>
  </si>
  <si>
    <t>湖南省安化县交通工程公司</t>
  </si>
  <si>
    <t>梅城镇、乐安镇</t>
  </si>
  <si>
    <t>安化县2024年古楼乡、平口镇、奎溪镇、柘溪镇农村公路危桥改造拆除重建工程</t>
  </si>
  <si>
    <t>古楼乡、平口镇、奎溪镇、柘溪镇</t>
  </si>
  <si>
    <t>安化县2024年东坪镇、羊角塘镇、冷市镇农村公路危桥改造拆除重建工程项目</t>
  </si>
  <si>
    <t>东坪镇、羊角塘镇、冷市镇</t>
  </si>
  <si>
    <t>安化县2024年长塘镇、大福镇、仙溪镇农村公路危桥改造维修加固工程</t>
  </si>
  <si>
    <t>长塘镇、大福镇、仙溪镇</t>
  </si>
  <si>
    <t>桃江县牛田至安化县大福公路改扩建工程（安化段）</t>
  </si>
  <si>
    <t>中交第二航务工程局有限公司</t>
  </si>
  <si>
    <t>桃江县牛田至安化县大福</t>
  </si>
  <si>
    <t>安化东坪至梅城公路工程</t>
  </si>
  <si>
    <t>安化县东坪镇至梅城镇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</si>
</sst>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yyyy&quot;年&quot;m&quot;月&quot;d&quot;日&quot;;@"/>
    <numFmt numFmtId="179" formatCode="yyyy&quot;年&quot;m&quot;月&quot;;@"/>
  </numFmts>
  <fonts count="45">
    <font>
      <sz val="11"/>
      <color theme="1"/>
      <name val="宋体"/>
      <charset val="134"/>
      <scheme val="minor"/>
    </font>
    <font>
      <sz val="14"/>
      <color theme="1"/>
      <name val="宋体"/>
      <charset val="134"/>
      <scheme val="minor"/>
    </font>
    <font>
      <sz val="14"/>
      <color theme="1"/>
      <name val="宋体"/>
      <charset val="134"/>
    </font>
    <font>
      <sz val="14"/>
      <name val="宋体"/>
      <charset val="134"/>
      <scheme val="minor"/>
    </font>
    <font>
      <sz val="12"/>
      <name val="宋体"/>
      <charset val="134"/>
      <scheme val="minor"/>
    </font>
    <font>
      <b/>
      <sz val="18"/>
      <name val="宋体"/>
      <charset val="134"/>
    </font>
    <font>
      <b/>
      <sz val="18"/>
      <name val="Times New Roman"/>
      <charset val="134"/>
    </font>
    <font>
      <sz val="14"/>
      <name val="黑体"/>
      <charset val="134"/>
    </font>
    <font>
      <b/>
      <sz val="14"/>
      <name val="仿宋_GB2312"/>
      <charset val="134"/>
    </font>
    <font>
      <sz val="14"/>
      <name val="宋体"/>
      <charset val="134"/>
    </font>
    <font>
      <b/>
      <sz val="14"/>
      <name val="Times New Roman"/>
      <charset val="134"/>
    </font>
    <font>
      <sz val="12"/>
      <name val="黑体"/>
      <charset val="134"/>
    </font>
    <font>
      <b/>
      <sz val="12"/>
      <name val="Times New Roman"/>
      <charset val="134"/>
    </font>
    <font>
      <sz val="12"/>
      <name val="宋体"/>
      <charset val="134"/>
    </font>
    <font>
      <sz val="14"/>
      <name val="Times New Roman"/>
      <charset val="134"/>
    </font>
    <font>
      <sz val="14"/>
      <name val="仿宋"/>
      <charset val="134"/>
    </font>
    <font>
      <sz val="14"/>
      <name val="宋体"/>
      <charset val="134"/>
      <scheme val="major"/>
    </font>
    <font>
      <sz val="14"/>
      <name val="Arial"/>
      <charset val="0"/>
    </font>
    <font>
      <sz val="12"/>
      <name val="仿宋"/>
      <charset val="134"/>
    </font>
    <font>
      <sz val="12"/>
      <name val="Arial"/>
      <charset val="0"/>
    </font>
    <font>
      <sz val="12"/>
      <name val="宋体"/>
      <charset val="134"/>
      <scheme val="major"/>
    </font>
    <font>
      <b/>
      <sz val="18"/>
      <name val="宋体"/>
      <charset val="134"/>
      <scheme val="minor"/>
    </font>
    <font>
      <b/>
      <sz val="18"/>
      <color theme="1"/>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3" borderId="5" applyNumberFormat="0" applyAlignment="0" applyProtection="0">
      <alignment vertical="center"/>
    </xf>
    <xf numFmtId="0" fontId="33" fillId="4" borderId="6" applyNumberFormat="0" applyAlignment="0" applyProtection="0">
      <alignment vertical="center"/>
    </xf>
    <xf numFmtId="0" fontId="34" fillId="4" borderId="5" applyNumberFormat="0" applyAlignment="0" applyProtection="0">
      <alignment vertical="center"/>
    </xf>
    <xf numFmtId="0" fontId="35" fillId="5"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protection locked="0"/>
    </xf>
    <xf numFmtId="0" fontId="43" fillId="0" borderId="0">
      <protection locked="0"/>
    </xf>
    <xf numFmtId="0" fontId="43" fillId="0" borderId="0">
      <protection locked="0"/>
    </xf>
    <xf numFmtId="0" fontId="13" fillId="0" borderId="0" applyBorder="0">
      <alignment vertical="center"/>
    </xf>
    <xf numFmtId="0" fontId="0" fillId="0" borderId="0"/>
    <xf numFmtId="0" fontId="0" fillId="0" borderId="0">
      <alignment vertical="center"/>
    </xf>
    <xf numFmtId="0" fontId="13" fillId="0" borderId="0">
      <alignment vertical="center"/>
    </xf>
    <xf numFmtId="0" fontId="13" fillId="0" borderId="0"/>
    <xf numFmtId="0" fontId="43" fillId="0" borderId="0">
      <protection locked="0"/>
    </xf>
    <xf numFmtId="0" fontId="43" fillId="0" borderId="0">
      <alignment vertical="center"/>
    </xf>
    <xf numFmtId="0" fontId="43" fillId="0" borderId="0">
      <protection locked="0"/>
    </xf>
    <xf numFmtId="0" fontId="0" fillId="0" borderId="0">
      <alignment vertical="center"/>
    </xf>
    <xf numFmtId="0" fontId="43" fillId="0" borderId="0"/>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43" fillId="0" borderId="0">
      <protection locked="0"/>
    </xf>
    <xf numFmtId="0" fontId="43" fillId="0" borderId="0">
      <alignment vertical="center"/>
    </xf>
    <xf numFmtId="0" fontId="13" fillId="0" borderId="0">
      <alignment vertical="center"/>
    </xf>
    <xf numFmtId="0" fontId="13" fillId="0" borderId="0"/>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43" fillId="0" borderId="0">
      <protection locked="0"/>
    </xf>
    <xf numFmtId="0" fontId="44" fillId="0" borderId="0"/>
    <xf numFmtId="0" fontId="43" fillId="0" borderId="0">
      <protection locked="0"/>
    </xf>
    <xf numFmtId="0" fontId="0" fillId="0" borderId="0">
      <alignment vertical="center"/>
    </xf>
    <xf numFmtId="0" fontId="43" fillId="0" borderId="0">
      <protection locked="0"/>
    </xf>
    <xf numFmtId="0" fontId="13" fillId="0" borderId="0">
      <alignment vertical="center"/>
    </xf>
    <xf numFmtId="0" fontId="43" fillId="0" borderId="0"/>
    <xf numFmtId="0" fontId="43" fillId="0" borderId="0">
      <alignment vertical="center"/>
    </xf>
    <xf numFmtId="0" fontId="0" fillId="0" borderId="0">
      <alignment vertical="center"/>
    </xf>
    <xf numFmtId="0" fontId="43" fillId="0" borderId="0">
      <protection locked="0"/>
    </xf>
    <xf numFmtId="0" fontId="43" fillId="0" borderId="0">
      <protection locked="0"/>
    </xf>
    <xf numFmtId="0" fontId="13" fillId="0" borderId="0">
      <protection locked="0"/>
    </xf>
    <xf numFmtId="0" fontId="0" fillId="0" borderId="0"/>
    <xf numFmtId="0" fontId="43" fillId="0" borderId="0" applyBorder="0">
      <alignment vertical="center"/>
    </xf>
    <xf numFmtId="0" fontId="43" fillId="0" borderId="0">
      <protection locked="0"/>
    </xf>
    <xf numFmtId="0" fontId="0" fillId="0" borderId="0">
      <alignment vertical="center"/>
    </xf>
    <xf numFmtId="0" fontId="0" fillId="0" borderId="0"/>
    <xf numFmtId="0" fontId="0" fillId="0" borderId="0">
      <alignment vertical="center"/>
    </xf>
  </cellStyleXfs>
  <cellXfs count="4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59"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57" fontId="19" fillId="0" borderId="1" xfId="0" applyNumberFormat="1" applyFont="1" applyFill="1" applyBorder="1" applyAlignment="1">
      <alignment horizontal="center" vertical="center" wrapText="1"/>
    </xf>
    <xf numFmtId="57" fontId="20" fillId="0" borderId="1" xfId="59" applyNumberFormat="1" applyFont="1" applyFill="1" applyBorder="1" applyAlignment="1" applyProtection="1">
      <alignment horizontal="center" vertical="center" wrapText="1"/>
    </xf>
    <xf numFmtId="57" fontId="13" fillId="0" borderId="1" xfId="5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57" fontId="20"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1" fillId="0" borderId="0" xfId="0" applyFont="1" applyFill="1" applyAlignment="1">
      <alignment horizontal="justify" vertical="center" wrapText="1"/>
    </xf>
    <xf numFmtId="0" fontId="22" fillId="0" borderId="0" xfId="0" applyFont="1" applyFill="1" applyAlignment="1">
      <alignment vertical="center" wrapText="1"/>
    </xf>
    <xf numFmtId="0" fontId="23" fillId="0" borderId="0" xfId="0" applyFont="1" applyFill="1" applyAlignment="1">
      <alignment horizontal="left" vertical="center"/>
    </xf>
    <xf numFmtId="49" fontId="4"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3" fillId="0" borderId="1" xfId="0" applyFont="1" applyFill="1" applyBorder="1" applyAlignment="1" quotePrefix="1">
      <alignment horizontal="center" vertical="center" wrapText="1"/>
    </xf>
  </cellXfs>
  <cellStyles count="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_2018年统筹整合年末调整情况表（15号文件20180731李翠玲）2 2" xfId="50"/>
    <cellStyle name="常规_Sheet1" xfId="51"/>
    <cellStyle name="常规 6 2 2" xfId="52"/>
    <cellStyle name="常规 5 3 3" xfId="53"/>
    <cellStyle name="常规 5" xfId="54"/>
    <cellStyle name="常规 46" xfId="55"/>
    <cellStyle name="常规 6 11" xfId="56"/>
    <cellStyle name="常规 4_2020年年初方案附表（草稿）20200224" xfId="57"/>
    <cellStyle name="常规 55" xfId="58"/>
    <cellStyle name="常规 4" xfId="59"/>
    <cellStyle name="常规 32" xfId="60"/>
    <cellStyle name="常规 2" xfId="61"/>
    <cellStyle name="常规 22" xfId="62"/>
    <cellStyle name="常规 17" xfId="63"/>
    <cellStyle name="常规 11 2 2 2 7 2" xfId="64"/>
    <cellStyle name="常规 6" xfId="65"/>
    <cellStyle name="常规 11 2 2 2 7" xfId="66"/>
    <cellStyle name="常规 11 2 2 2" xfId="67"/>
    <cellStyle name="常规 3 2 2 2" xfId="68"/>
    <cellStyle name="常规 11" xfId="69"/>
    <cellStyle name="常规 13" xfId="70"/>
    <cellStyle name="常规 10 3 10" xfId="71"/>
    <cellStyle name="常规 16 2" xfId="72"/>
    <cellStyle name="常规 10 3" xfId="73"/>
    <cellStyle name="常规 2 10" xfId="74"/>
    <cellStyle name="常规 2 3" xfId="75"/>
    <cellStyle name="常规 2 2 6" xfId="76"/>
    <cellStyle name="常规 2 11" xfId="77"/>
    <cellStyle name="常规_Sheet1_5、2020年年初方案附表定稿 3.30  333" xfId="78"/>
    <cellStyle name="常规 7 3 2 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_Sheet1 2" xfId="88"/>
    <cellStyle name="常规 8" xfId="89"/>
    <cellStyle name="常规 10 28 3" xfId="90"/>
    <cellStyle name="常规 11 2 2" xfId="91"/>
    <cellStyle name="常规_Sheet1 3" xfId="92"/>
    <cellStyle name="常规 9" xfId="93"/>
    <cellStyle name="常规 5 3 2 4" xfId="94"/>
    <cellStyle name="常规 5 2" xfId="95"/>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5&#23433;&#21270;&#21439;2025&#24180;&#24230;&#24041;&#22266;&#25299;&#23637;&#33073;&#36139;&#25915;&#22362;&#25104;&#26524;&#21644;&#20065;&#26449;&#25391;&#20852;&#39033;&#30446;&#24211;&#20837;&#24211;&#39033;&#30446;&#26126;&#32454;&#34920;%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入库汇总表"/>
      <sheetName val="入库项目申报表"/>
      <sheetName val="Sheet1"/>
    </sheetNames>
    <sheetDataSet>
      <sheetData sheetId="0"/>
      <sheetData sheetId="1">
        <row r="7">
          <cell r="G7" t="str">
            <v>高明乡阴山排村李家组至横冲子坑组级公路硬化</v>
          </cell>
          <cell r="H7" t="str">
            <v>新建</v>
          </cell>
          <cell r="I7" t="str">
            <v>李家组至横冲子坑</v>
          </cell>
          <cell r="J7" t="str">
            <v>2025年3月</v>
          </cell>
          <cell r="K7" t="str">
            <v>2025年12月</v>
          </cell>
        </row>
        <row r="8">
          <cell r="G8" t="str">
            <v>高明乡阴山排村刘家坳至
周家排组产业资源路</v>
          </cell>
          <cell r="H8" t="str">
            <v>改建</v>
          </cell>
          <cell r="I8" t="str">
            <v>刘家坳至
周家排组</v>
          </cell>
          <cell r="J8" t="str">
            <v>2025年3月</v>
          </cell>
          <cell r="K8" t="str">
            <v>2025年12月</v>
          </cell>
        </row>
        <row r="9">
          <cell r="G9" t="str">
            <v>高明乡阴山排村赵家组
周家排组安全饮水工程</v>
          </cell>
          <cell r="H9" t="str">
            <v>新建</v>
          </cell>
          <cell r="I9" t="str">
            <v>赵家组、
周家排组</v>
          </cell>
          <cell r="J9" t="str">
            <v>2025年3月</v>
          </cell>
          <cell r="K9" t="str">
            <v>2025年10月</v>
          </cell>
        </row>
        <row r="10">
          <cell r="G10" t="str">
            <v>高明乡建丰村伍一，陈家等七个小组修建河坝</v>
          </cell>
          <cell r="H10" t="str">
            <v>新建</v>
          </cell>
          <cell r="I10" t="str">
            <v>伍一，陈家等七个小组</v>
          </cell>
          <cell r="J10" t="str">
            <v>2025年3月</v>
          </cell>
          <cell r="K10" t="str">
            <v>2025年11月</v>
          </cell>
        </row>
        <row r="11">
          <cell r="G11" t="str">
            <v>高明乡建丰村下胡组新修水渠</v>
          </cell>
          <cell r="H11" t="str">
            <v>新建</v>
          </cell>
          <cell r="I11" t="str">
            <v>下胡组</v>
          </cell>
          <cell r="J11" t="str">
            <v>2025年3月</v>
          </cell>
          <cell r="K11" t="str">
            <v>2025年11月</v>
          </cell>
        </row>
        <row r="12">
          <cell r="G12" t="str">
            <v>高明乡建丰村树咀冲至清塘镇红岩村道路公路维修</v>
          </cell>
          <cell r="H12" t="str">
            <v>改建</v>
          </cell>
          <cell r="I12" t="str">
            <v>树咀冲至清塘镇红岩村道路</v>
          </cell>
          <cell r="J12" t="str">
            <v>2025年3月</v>
          </cell>
          <cell r="K12" t="str">
            <v>2025年10月</v>
          </cell>
        </row>
        <row r="13">
          <cell r="G13" t="str">
            <v>高明乡建丰村建溪片区自来水厂修建</v>
          </cell>
          <cell r="H13" t="str">
            <v>新建</v>
          </cell>
          <cell r="I13" t="str">
            <v>建溪片区</v>
          </cell>
          <cell r="J13" t="str">
            <v>2025年3月</v>
          </cell>
          <cell r="K13" t="str">
            <v>2025年11月</v>
          </cell>
        </row>
        <row r="14">
          <cell r="G14" t="str">
            <v>高明乡高明铺村听思、槽门、台上、郭家、张家、刘家组公路硬化</v>
          </cell>
          <cell r="H14" t="str">
            <v>新建</v>
          </cell>
          <cell r="I14" t="str">
            <v>听思、槽门、台上、郭家、张家、刘家</v>
          </cell>
          <cell r="J14" t="str">
            <v>2025年2月</v>
          </cell>
          <cell r="K14" t="str">
            <v>2025年12月</v>
          </cell>
        </row>
        <row r="15">
          <cell r="G15" t="str">
            <v>高明乡黑泥田村花果园水库下滑饮用水工程</v>
          </cell>
          <cell r="H15" t="str">
            <v>新建</v>
          </cell>
          <cell r="I15" t="str">
            <v>花果园水库下滑</v>
          </cell>
          <cell r="J15" t="str">
            <v>2025年3月</v>
          </cell>
          <cell r="K15" t="str">
            <v>2025年12月</v>
          </cell>
        </row>
        <row r="16">
          <cell r="G16" t="str">
            <v>高明乡黑泥田村回水、石坑组堤坝维修</v>
          </cell>
          <cell r="H16" t="str">
            <v>改建</v>
          </cell>
          <cell r="I16" t="str">
            <v>回水、石坑组</v>
          </cell>
          <cell r="J16" t="str">
            <v>2025年3月</v>
          </cell>
          <cell r="K16" t="str">
            <v>2025年12月</v>
          </cell>
        </row>
        <row r="17">
          <cell r="G17" t="str">
            <v>高明乡黑泥田村板屋组机公路修建</v>
          </cell>
          <cell r="H17" t="str">
            <v>新建</v>
          </cell>
          <cell r="I17" t="str">
            <v>板屋组</v>
          </cell>
          <cell r="J17" t="str">
            <v>2025年3月</v>
          </cell>
          <cell r="K17" t="str">
            <v>2025年12月</v>
          </cell>
        </row>
        <row r="18">
          <cell r="G18" t="str">
            <v>高明乡黑泥田村茅屋组机公路修建</v>
          </cell>
          <cell r="H18" t="str">
            <v>新建</v>
          </cell>
          <cell r="I18" t="str">
            <v>茅屋组</v>
          </cell>
          <cell r="J18" t="str">
            <v>2025年3月</v>
          </cell>
          <cell r="K18" t="str">
            <v>2025年12月</v>
          </cell>
        </row>
        <row r="19">
          <cell r="G19" t="str">
            <v>高明乡久安村大排上组、八亩田组公路建设</v>
          </cell>
          <cell r="H19" t="str">
            <v>改建</v>
          </cell>
          <cell r="I19" t="str">
            <v>大排上组、八亩田组</v>
          </cell>
          <cell r="J19" t="str">
            <v>2025年3月</v>
          </cell>
          <cell r="K19" t="str">
            <v>2025年12月</v>
          </cell>
        </row>
        <row r="20">
          <cell r="G20" t="str">
            <v>高明乡久安村全村14个组自来水入户</v>
          </cell>
          <cell r="H20" t="str">
            <v>新建</v>
          </cell>
          <cell r="I20" t="str">
            <v>全村14个组</v>
          </cell>
          <cell r="J20" t="str">
            <v>2025年3月</v>
          </cell>
          <cell r="K20" t="str">
            <v>2025年12月</v>
          </cell>
        </row>
        <row r="21">
          <cell r="G21" t="str">
            <v>高明乡眉毛村-石岩村漆树、老屋组村组公路建设</v>
          </cell>
          <cell r="H21" t="str">
            <v>续建</v>
          </cell>
          <cell r="I21" t="str">
            <v>眉毛村-石岩村漆树、老屋组</v>
          </cell>
          <cell r="J21" t="str">
            <v>2025年3月</v>
          </cell>
          <cell r="K21" t="str">
            <v>2025年12月</v>
          </cell>
        </row>
        <row r="22">
          <cell r="G22" t="str">
            <v>高明乡眉毛村田庄片安全饮水工程</v>
          </cell>
          <cell r="H22" t="str">
            <v>新建</v>
          </cell>
          <cell r="I22" t="str">
            <v>眉毛村田庄片</v>
          </cell>
          <cell r="J22" t="str">
            <v>2025年2月</v>
          </cell>
          <cell r="K22" t="str">
            <v>2025年9月</v>
          </cell>
        </row>
        <row r="23">
          <cell r="G23" t="str">
            <v>高明乡眉毛村十一组桥梁建设</v>
          </cell>
          <cell r="H23" t="str">
            <v>翻新</v>
          </cell>
          <cell r="I23" t="str">
            <v>眉毛村十一组</v>
          </cell>
          <cell r="J23" t="str">
            <v>2025年3月</v>
          </cell>
          <cell r="K23" t="str">
            <v>2025年12月</v>
          </cell>
        </row>
        <row r="24">
          <cell r="G24" t="str">
            <v>高明乡眉毛村后洞组桥梁建设</v>
          </cell>
          <cell r="H24" t="str">
            <v>翻新</v>
          </cell>
          <cell r="I24" t="str">
            <v>眉毛村后洞组</v>
          </cell>
          <cell r="J24" t="str">
            <v>2025年3月</v>
          </cell>
          <cell r="K24" t="str">
            <v>2025年12月</v>
          </cell>
        </row>
        <row r="25">
          <cell r="G25" t="str">
            <v>高明乡石岩村独石岔路口到眉毛村公路建设</v>
          </cell>
          <cell r="H25" t="str">
            <v>改建</v>
          </cell>
          <cell r="I25" t="str">
            <v>石岩村独石岔路口到眉毛村</v>
          </cell>
          <cell r="J25" t="str">
            <v>2025年3月</v>
          </cell>
          <cell r="K25" t="str">
            <v>2025年12月</v>
          </cell>
        </row>
        <row r="26">
          <cell r="G26" t="str">
            <v>高明乡石岩村独石大桥</v>
          </cell>
          <cell r="H26" t="str">
            <v>新建</v>
          </cell>
          <cell r="I26" t="str">
            <v>石岩村凤形、新屋组</v>
          </cell>
          <cell r="J26" t="str">
            <v>2025年3月</v>
          </cell>
          <cell r="K26" t="str">
            <v>2025年6月</v>
          </cell>
        </row>
        <row r="27">
          <cell r="G27" t="str">
            <v>高明乡适龙村羊肚菌种植</v>
          </cell>
          <cell r="H27" t="str">
            <v>种植业</v>
          </cell>
          <cell r="I27" t="str">
            <v>适龙村范围内</v>
          </cell>
          <cell r="J27" t="str">
            <v>2025年1月</v>
          </cell>
          <cell r="K27" t="str">
            <v>2025年12月</v>
          </cell>
        </row>
        <row r="28">
          <cell r="G28" t="str">
            <v>高明乡适龙村下印组至梨树组高巷公路维修并白改黑</v>
          </cell>
          <cell r="H28" t="str">
            <v>改建</v>
          </cell>
          <cell r="I28" t="str">
            <v>适龙村下印组至梨树组</v>
          </cell>
          <cell r="J28" t="str">
            <v>2025年3月</v>
          </cell>
          <cell r="K28" t="str">
            <v>2025年12月</v>
          </cell>
        </row>
        <row r="29">
          <cell r="G29" t="str">
            <v>高明乡驿头铺村毛排组、建来五组、建来二组饮水安全工程建设</v>
          </cell>
          <cell r="H29" t="str">
            <v>新建</v>
          </cell>
          <cell r="I29" t="str">
            <v>驿头铺村毛排组、建来五组、建来二组</v>
          </cell>
          <cell r="J29" t="str">
            <v>2025年3月</v>
          </cell>
          <cell r="K29" t="str">
            <v>2025年12月</v>
          </cell>
        </row>
        <row r="30">
          <cell r="G30" t="str">
            <v>高明乡驿头铺村放牛组道路建设</v>
          </cell>
          <cell r="H30" t="str">
            <v>新建</v>
          </cell>
          <cell r="I30" t="str">
            <v>驿头铺村放牛组</v>
          </cell>
          <cell r="J30" t="str">
            <v>2025年3月</v>
          </cell>
          <cell r="K30" t="str">
            <v>2025年12月</v>
          </cell>
        </row>
        <row r="31">
          <cell r="G31" t="str">
            <v>高明乡司徒铺村石湾组人畜饮水工程</v>
          </cell>
          <cell r="H31" t="str">
            <v>新建</v>
          </cell>
          <cell r="I31" t="str">
            <v>石湾组</v>
          </cell>
          <cell r="J31" t="str">
            <v>2025年3月</v>
          </cell>
          <cell r="K31" t="str">
            <v>2025年8月</v>
          </cell>
        </row>
        <row r="32">
          <cell r="G32" t="str">
            <v>清塘铺镇袁桃社区祥山冲公路硬化</v>
          </cell>
          <cell r="H32" t="str">
            <v>硬化</v>
          </cell>
          <cell r="I32" t="str">
            <v>祥山组</v>
          </cell>
          <cell r="J32" t="str">
            <v>2025年1月</v>
          </cell>
          <cell r="K32" t="str">
            <v>2025年12月</v>
          </cell>
        </row>
        <row r="33">
          <cell r="G33" t="str">
            <v>清塘铺镇袁桃社区白果组人畜饮水工程</v>
          </cell>
          <cell r="H33" t="str">
            <v>新建</v>
          </cell>
          <cell r="I33" t="str">
            <v>白果组</v>
          </cell>
          <cell r="J33" t="str">
            <v>2025年1月</v>
          </cell>
          <cell r="K33" t="str">
            <v>2025年12月</v>
          </cell>
        </row>
        <row r="34">
          <cell r="G34" t="str">
            <v>清塘铺镇红岩村村级道路建设</v>
          </cell>
          <cell r="H34" t="str">
            <v>新建</v>
          </cell>
          <cell r="I34" t="str">
            <v>红岩村</v>
          </cell>
          <cell r="J34" t="str">
            <v>2025年1月</v>
          </cell>
          <cell r="K34" t="str">
            <v>2025年12月</v>
          </cell>
        </row>
        <row r="35">
          <cell r="G35" t="str">
            <v>清塘铺镇回春社区村内防火道路修建</v>
          </cell>
          <cell r="H35" t="str">
            <v>新建</v>
          </cell>
          <cell r="I35" t="str">
            <v>回春社区</v>
          </cell>
          <cell r="J35" t="str">
            <v>2025年1月</v>
          </cell>
          <cell r="K35" t="str">
            <v>2025年12月</v>
          </cell>
        </row>
        <row r="36">
          <cell r="G36" t="str">
            <v>清塘铺镇栗山坳村培栗线公路维修</v>
          </cell>
          <cell r="H36" t="str">
            <v>维修</v>
          </cell>
          <cell r="I36" t="str">
            <v>培栗线</v>
          </cell>
          <cell r="J36" t="str">
            <v>2025年3月</v>
          </cell>
          <cell r="K36" t="str">
            <v>2025年11月</v>
          </cell>
        </row>
        <row r="37">
          <cell r="G37" t="str">
            <v>清塘铺镇栗山坳村河道建设</v>
          </cell>
          <cell r="H37" t="str">
            <v>新建</v>
          </cell>
          <cell r="I37" t="str">
            <v>栗山坳村</v>
          </cell>
          <cell r="J37" t="str">
            <v>2025年3月</v>
          </cell>
          <cell r="K37" t="str">
            <v>2025年11月</v>
          </cell>
        </row>
        <row r="38">
          <cell r="G38" t="str">
            <v>清塘铺镇栗山坳村公路护栏</v>
          </cell>
          <cell r="H38" t="str">
            <v>新建</v>
          </cell>
          <cell r="I38" t="str">
            <v>栗山坳村彭家组、大家组、摇篮组</v>
          </cell>
          <cell r="J38" t="str">
            <v>2025年3月</v>
          </cell>
          <cell r="K38" t="str">
            <v>2025年11月</v>
          </cell>
        </row>
        <row r="39">
          <cell r="G39" t="str">
            <v>清塘铺镇曾家桥村瓦子桥</v>
          </cell>
          <cell r="H39" t="str">
            <v>新建</v>
          </cell>
          <cell r="I39" t="str">
            <v>瓦子组</v>
          </cell>
          <cell r="J39" t="str">
            <v>2025年1月</v>
          </cell>
          <cell r="K39" t="str">
            <v>2025年12月</v>
          </cell>
        </row>
        <row r="40">
          <cell r="G40" t="str">
            <v>清塘铺镇曾家桥村曾桥组-檀山组-李家组，曾桥组至胡家组机耕路修建</v>
          </cell>
          <cell r="H40" t="str">
            <v>新建</v>
          </cell>
          <cell r="I40" t="str">
            <v>曾桥组-檀山组-李家组，曾桥组-胡家组</v>
          </cell>
          <cell r="J40" t="str">
            <v>2025年1月</v>
          </cell>
          <cell r="K40" t="str">
            <v>2025年12月</v>
          </cell>
        </row>
        <row r="41">
          <cell r="G41" t="str">
            <v>清塘铺镇曾家桥村合心组至庙湾组拦河坝修建</v>
          </cell>
          <cell r="H41" t="str">
            <v>新建</v>
          </cell>
          <cell r="I41" t="str">
            <v>合心组至庙湾组</v>
          </cell>
          <cell r="J41" t="str">
            <v>2025年1月</v>
          </cell>
          <cell r="K41" t="str">
            <v>2025年12月</v>
          </cell>
        </row>
        <row r="42">
          <cell r="G42" t="str">
            <v>清塘铺镇久泽坪村村组公路建设</v>
          </cell>
          <cell r="H42" t="str">
            <v>续建</v>
          </cell>
          <cell r="I42" t="str">
            <v>久泽坪村</v>
          </cell>
          <cell r="J42" t="str">
            <v>2025年3月</v>
          </cell>
          <cell r="K42" t="str">
            <v>2025年12月</v>
          </cell>
        </row>
        <row r="43">
          <cell r="G43" t="str">
            <v>清塘铺镇久泽坪村人畜饮水</v>
          </cell>
          <cell r="H43" t="str">
            <v>新建</v>
          </cell>
          <cell r="I43" t="str">
            <v>久泽坪村</v>
          </cell>
          <cell r="J43" t="str">
            <v>2025年5月</v>
          </cell>
          <cell r="K43" t="str">
            <v>2025年12月</v>
          </cell>
        </row>
        <row r="44">
          <cell r="G44" t="str">
            <v>清塘铺镇龙坳村饮水工程</v>
          </cell>
          <cell r="H44" t="str">
            <v>维修</v>
          </cell>
          <cell r="I44" t="str">
            <v>龙坳村</v>
          </cell>
          <cell r="J44" t="str">
            <v>2025年1月</v>
          </cell>
          <cell r="K44" t="str">
            <v>2025年12月</v>
          </cell>
        </row>
        <row r="45">
          <cell r="G45" t="str">
            <v>清塘铺镇罗峒村油茶种植</v>
          </cell>
          <cell r="H45" t="str">
            <v>新建</v>
          </cell>
          <cell r="I45" t="str">
            <v>罗峒村罗家伦</v>
          </cell>
          <cell r="J45" t="str">
            <v>2025年2月</v>
          </cell>
          <cell r="K45" t="str">
            <v>2025年12月</v>
          </cell>
        </row>
        <row r="46">
          <cell r="G46" t="str">
            <v>清塘铺镇罗峒村产业机耕路</v>
          </cell>
          <cell r="H46" t="str">
            <v>新建</v>
          </cell>
          <cell r="I46" t="str">
            <v>罗峒村</v>
          </cell>
          <cell r="J46" t="str">
            <v>2025年4月</v>
          </cell>
          <cell r="K46" t="str">
            <v>2025年12月</v>
          </cell>
        </row>
        <row r="47">
          <cell r="G47" t="str">
            <v>清塘铺镇罗峒村通组公路硬化</v>
          </cell>
          <cell r="H47" t="str">
            <v>新建</v>
          </cell>
          <cell r="I47" t="str">
            <v>罗峒村唐家排</v>
          </cell>
          <cell r="J47" t="str">
            <v>2025年3月</v>
          </cell>
          <cell r="K47" t="str">
            <v>2025年12月</v>
          </cell>
        </row>
        <row r="48">
          <cell r="G48" t="str">
            <v>清塘铺镇牛角塘村木秀线公路扩建2.5公里</v>
          </cell>
          <cell r="H48" t="str">
            <v>新建</v>
          </cell>
          <cell r="I48" t="str">
            <v>牛角塘村</v>
          </cell>
          <cell r="J48" t="str">
            <v>2025年3月</v>
          </cell>
          <cell r="K48" t="str">
            <v>2025年12月</v>
          </cell>
        </row>
        <row r="49">
          <cell r="G49" t="str">
            <v>清塘铺镇牛角塘村老屋组、龟冲组1.5公里公路硬化</v>
          </cell>
          <cell r="H49" t="str">
            <v>新建</v>
          </cell>
          <cell r="I49" t="str">
            <v>牛角塘村</v>
          </cell>
          <cell r="J49" t="str">
            <v>2025年3月</v>
          </cell>
          <cell r="K49" t="str">
            <v>2025年12月</v>
          </cell>
        </row>
        <row r="50">
          <cell r="G50" t="str">
            <v>清塘铺镇牛角塘村太牛线2公里扩建</v>
          </cell>
          <cell r="H50" t="str">
            <v>新建</v>
          </cell>
          <cell r="I50" t="str">
            <v>牛角塘村</v>
          </cell>
          <cell r="J50" t="str">
            <v>2025年3月</v>
          </cell>
          <cell r="K50" t="str">
            <v>2025年12月</v>
          </cell>
        </row>
        <row r="51">
          <cell r="G51" t="str">
            <v>清塘铺镇牛角塘村砂子坑板栗基地公路1公里新建</v>
          </cell>
          <cell r="H51" t="str">
            <v>新建</v>
          </cell>
          <cell r="I51" t="str">
            <v>牛角塘村</v>
          </cell>
          <cell r="J51" t="str">
            <v>2025年3月</v>
          </cell>
          <cell r="K51" t="str">
            <v>2025年12月</v>
          </cell>
        </row>
        <row r="52">
          <cell r="G52" t="str">
            <v>清塘铺镇牛角塘村河堤公路硬化1.5公里</v>
          </cell>
          <cell r="H52" t="str">
            <v>新建</v>
          </cell>
          <cell r="I52" t="str">
            <v>牛角塘村</v>
          </cell>
          <cell r="J52" t="str">
            <v>2025年3月</v>
          </cell>
          <cell r="K52" t="str">
            <v>2025年12月</v>
          </cell>
        </row>
        <row r="53">
          <cell r="G53" t="str">
            <v>清塘铺镇沙坪村人畜饮水工程建设</v>
          </cell>
          <cell r="H53" t="str">
            <v>维修</v>
          </cell>
          <cell r="I53" t="str">
            <v>沙坪村</v>
          </cell>
          <cell r="J53" t="str">
            <v>2025年7月</v>
          </cell>
          <cell r="K53" t="str">
            <v>2025年12月</v>
          </cell>
        </row>
        <row r="54">
          <cell r="G54" t="str">
            <v>清塘铺镇沙坪村窄路加宽</v>
          </cell>
          <cell r="H54" t="str">
            <v>维修</v>
          </cell>
          <cell r="I54" t="str">
            <v>沙坪村</v>
          </cell>
          <cell r="J54" t="str">
            <v>2025年2月</v>
          </cell>
          <cell r="K54" t="str">
            <v>2025年12月</v>
          </cell>
        </row>
        <row r="55">
          <cell r="G55" t="str">
            <v>清塘铺镇山溪铺村人畜用水</v>
          </cell>
          <cell r="H55" t="str">
            <v>新建</v>
          </cell>
          <cell r="I55" t="str">
            <v>山溪铺村</v>
          </cell>
          <cell r="J55" t="str">
            <v>2025年3月</v>
          </cell>
          <cell r="K55" t="str">
            <v>2025年12月</v>
          </cell>
        </row>
        <row r="56">
          <cell r="G56" t="str">
            <v>清塘铺镇山溪铺村村组道路建设</v>
          </cell>
          <cell r="H56" t="str">
            <v>新建</v>
          </cell>
          <cell r="I56" t="str">
            <v>山溪铺村</v>
          </cell>
          <cell r="J56" t="str">
            <v>2025年3月</v>
          </cell>
          <cell r="K56" t="str">
            <v>2025年12月</v>
          </cell>
        </row>
        <row r="57">
          <cell r="G57" t="str">
            <v>清塘铺镇山溪铺村公路护栏</v>
          </cell>
          <cell r="H57" t="str">
            <v>新建</v>
          </cell>
          <cell r="I57" t="str">
            <v>长坡坳至香竹弯，蜈公桥至枫树坳</v>
          </cell>
          <cell r="J57" t="str">
            <v>2025年3月</v>
          </cell>
          <cell r="K57" t="str">
            <v>2025年12月</v>
          </cell>
        </row>
        <row r="58">
          <cell r="G58" t="str">
            <v>清塘铺镇文丰村公路加宽</v>
          </cell>
          <cell r="H58" t="str">
            <v>新建</v>
          </cell>
          <cell r="I58" t="str">
            <v>丫婆</v>
          </cell>
          <cell r="J58" t="str">
            <v>2025年2月</v>
          </cell>
          <cell r="K58" t="str">
            <v>2025年12月</v>
          </cell>
        </row>
        <row r="59">
          <cell r="G59" t="str">
            <v>清塘铺镇文丰村产业路</v>
          </cell>
          <cell r="H59" t="str">
            <v>新建</v>
          </cell>
          <cell r="I59" t="str">
            <v>平头组</v>
          </cell>
          <cell r="J59" t="str">
            <v>2025年2月</v>
          </cell>
          <cell r="K59" t="str">
            <v>2025年12月</v>
          </cell>
        </row>
        <row r="60">
          <cell r="G60" t="str">
            <v>清塘铺镇文丰村防护栏</v>
          </cell>
          <cell r="H60" t="str">
            <v>新建</v>
          </cell>
          <cell r="I60" t="str">
            <v>整村</v>
          </cell>
          <cell r="J60" t="str">
            <v>2025年2月</v>
          </cell>
          <cell r="K60" t="str">
            <v>2025年12月</v>
          </cell>
        </row>
        <row r="61">
          <cell r="G61" t="str">
            <v>清塘铺镇文丰村稻田灌溉渠道维修</v>
          </cell>
          <cell r="H61" t="str">
            <v>维修</v>
          </cell>
          <cell r="I61" t="str">
            <v>一二组、五组阳西、寺溪</v>
          </cell>
          <cell r="J61" t="str">
            <v>2025年2月</v>
          </cell>
          <cell r="K61" t="str">
            <v>2025年12月</v>
          </cell>
        </row>
        <row r="62">
          <cell r="G62" t="str">
            <v>清塘铺镇文丰村人畜饮水维修</v>
          </cell>
          <cell r="H62" t="str">
            <v>维修</v>
          </cell>
          <cell r="I62" t="str">
            <v>整村</v>
          </cell>
          <cell r="J62" t="str">
            <v>2025年2月</v>
          </cell>
          <cell r="K62" t="str">
            <v>2025年12月</v>
          </cell>
        </row>
        <row r="63">
          <cell r="G63" t="str">
            <v>清塘铺镇洞天村级公路硬化</v>
          </cell>
          <cell r="H63" t="str">
            <v>硬化</v>
          </cell>
          <cell r="I63" t="str">
            <v>洞天村</v>
          </cell>
          <cell r="J63" t="str">
            <v>2025年3月</v>
          </cell>
          <cell r="K63" t="str">
            <v>2025年12月</v>
          </cell>
        </row>
        <row r="64">
          <cell r="G64" t="str">
            <v>清塘铺镇晓桥铺村村组道路建设</v>
          </cell>
          <cell r="H64" t="str">
            <v>新建</v>
          </cell>
          <cell r="I64" t="str">
            <v>晓桥铺村团天公路</v>
          </cell>
          <cell r="J64" t="str">
            <v>2025年2月</v>
          </cell>
          <cell r="K64" t="str">
            <v>2025年12月</v>
          </cell>
        </row>
        <row r="65">
          <cell r="G65" t="str">
            <v>清塘铺镇晓桥铺村村组道路建设</v>
          </cell>
          <cell r="H65" t="str">
            <v>新建</v>
          </cell>
          <cell r="I65" t="str">
            <v>晓桥铺村天堂片</v>
          </cell>
          <cell r="J65" t="str">
            <v>2025年2月</v>
          </cell>
          <cell r="K65" t="str">
            <v>2025年12月</v>
          </cell>
        </row>
        <row r="66">
          <cell r="G66" t="str">
            <v>清塘铺镇晓桥铺村村组道路建设</v>
          </cell>
          <cell r="H66" t="str">
            <v>晓桥铺村杨家组公路硬化</v>
          </cell>
          <cell r="I66" t="str">
            <v>晓桥铺村杨家组</v>
          </cell>
          <cell r="J66" t="str">
            <v>2025年2月</v>
          </cell>
          <cell r="K66" t="str">
            <v>2025年12月</v>
          </cell>
        </row>
        <row r="67">
          <cell r="G67" t="str">
            <v>清塘铺镇晓桥铺村梧桐片人畜饮水建设</v>
          </cell>
          <cell r="H67" t="str">
            <v>晓桥铺村梧桐片人畜饮水改扩建</v>
          </cell>
          <cell r="I67" t="str">
            <v>晓桥铺村梧桐片</v>
          </cell>
          <cell r="J67" t="str">
            <v>2025年2月</v>
          </cell>
          <cell r="K67" t="str">
            <v>2025年12月</v>
          </cell>
        </row>
        <row r="68">
          <cell r="G68" t="str">
            <v>清塘铺镇鱼水村人蓄饮水</v>
          </cell>
          <cell r="H68" t="str">
            <v>新建</v>
          </cell>
          <cell r="I68" t="str">
            <v>鱼水村</v>
          </cell>
          <cell r="J68" t="str">
            <v>2025年1月</v>
          </cell>
          <cell r="K68" t="str">
            <v>2025年12月</v>
          </cell>
        </row>
        <row r="69">
          <cell r="G69" t="str">
            <v>清塘铺镇鱼水村公路建设</v>
          </cell>
          <cell r="H69" t="str">
            <v>新建</v>
          </cell>
          <cell r="I69" t="str">
            <v>鱼水村</v>
          </cell>
          <cell r="J69" t="str">
            <v>2025年1月</v>
          </cell>
          <cell r="K69" t="str">
            <v>2025年12月</v>
          </cell>
        </row>
        <row r="70">
          <cell r="G70" t="str">
            <v>清塘铺镇鱼水村产业发展</v>
          </cell>
          <cell r="H70" t="str">
            <v>新建</v>
          </cell>
          <cell r="I70" t="str">
            <v>鱼水村</v>
          </cell>
          <cell r="J70" t="str">
            <v>2025年1月</v>
          </cell>
          <cell r="K70" t="str">
            <v>2025年12月</v>
          </cell>
        </row>
        <row r="71">
          <cell r="G71" t="str">
            <v>清塘铺镇雨塘村人畜用水</v>
          </cell>
          <cell r="H71" t="str">
            <v>维修</v>
          </cell>
          <cell r="I71" t="str">
            <v>雨塘村</v>
          </cell>
          <cell r="J71" t="str">
            <v>2025年2月</v>
          </cell>
          <cell r="K71" t="str">
            <v>2025年12月</v>
          </cell>
        </row>
        <row r="72">
          <cell r="G72" t="str">
            <v>清塘铺镇雨塘村产业路</v>
          </cell>
          <cell r="H72" t="str">
            <v>新建</v>
          </cell>
          <cell r="I72" t="str">
            <v>雨塘村</v>
          </cell>
          <cell r="J72" t="str">
            <v>2025年2月</v>
          </cell>
          <cell r="K72" t="str">
            <v>2025年12月</v>
          </cell>
        </row>
        <row r="73">
          <cell r="G73" t="str">
            <v>清塘铺镇雨塘村产业路</v>
          </cell>
          <cell r="H73" t="str">
            <v>新建</v>
          </cell>
          <cell r="I73" t="str">
            <v>雨塘村</v>
          </cell>
          <cell r="J73" t="str">
            <v>2025年2月</v>
          </cell>
          <cell r="K73" t="str">
            <v>2025年12月</v>
          </cell>
        </row>
        <row r="74">
          <cell r="G74" t="str">
            <v>清塘铺镇雨塘村中药材粗加工生产车间</v>
          </cell>
          <cell r="H74" t="str">
            <v>新建</v>
          </cell>
          <cell r="I74" t="str">
            <v>雨塘村</v>
          </cell>
          <cell r="J74" t="str">
            <v>2025年2月</v>
          </cell>
          <cell r="K74" t="str">
            <v>2025年12月</v>
          </cell>
        </row>
        <row r="75">
          <cell r="G75" t="str">
            <v>清塘铺镇云雾山村村组道路建设</v>
          </cell>
          <cell r="H75" t="str">
            <v>新建</v>
          </cell>
          <cell r="I75" t="str">
            <v>云雾山村</v>
          </cell>
          <cell r="J75" t="str">
            <v>2025年3月</v>
          </cell>
          <cell r="K75" t="str">
            <v>2025年12月</v>
          </cell>
        </row>
        <row r="76">
          <cell r="G76" t="str">
            <v>清塘铺镇八里潭村许家九组后洞坝</v>
          </cell>
          <cell r="H76" t="str">
            <v>维修</v>
          </cell>
          <cell r="I76" t="str">
            <v>八里潭村</v>
          </cell>
          <cell r="J76" t="str">
            <v>2025年1月</v>
          </cell>
          <cell r="K76" t="str">
            <v>2025年12月</v>
          </cell>
        </row>
        <row r="77">
          <cell r="G77" t="str">
            <v>清塘铺镇八里潭村公路翻新</v>
          </cell>
          <cell r="H77" t="str">
            <v>提质改造</v>
          </cell>
          <cell r="I77" t="str">
            <v>八里潭村</v>
          </cell>
          <cell r="J77" t="str">
            <v>2025年1月</v>
          </cell>
          <cell r="K77" t="str">
            <v>2025年12月</v>
          </cell>
        </row>
        <row r="78">
          <cell r="G78" t="str">
            <v>清塘铺镇八里潭村许家二组通石溪</v>
          </cell>
          <cell r="H78" t="str">
            <v>新建</v>
          </cell>
          <cell r="I78" t="str">
            <v>八里潭村</v>
          </cell>
          <cell r="J78" t="str">
            <v>2025年1月</v>
          </cell>
          <cell r="K78" t="str">
            <v>2025年12月</v>
          </cell>
        </row>
        <row r="79">
          <cell r="G79" t="str">
            <v>清塘铺镇苏溪村公路维护、扩宽</v>
          </cell>
          <cell r="H79" t="str">
            <v>维修</v>
          </cell>
          <cell r="I79" t="str">
            <v>苏溪村境内</v>
          </cell>
          <cell r="J79" t="str">
            <v>2025年2月</v>
          </cell>
          <cell r="K79" t="str">
            <v>2025年12月</v>
          </cell>
        </row>
        <row r="80">
          <cell r="G80" t="str">
            <v>清塘铺镇苏溪村渠沟、山塘、田间公路建设</v>
          </cell>
          <cell r="H80" t="str">
            <v>新建、维修</v>
          </cell>
          <cell r="I80" t="str">
            <v>苏溪村境内</v>
          </cell>
          <cell r="J80" t="str">
            <v>2025年2月</v>
          </cell>
          <cell r="K80" t="str">
            <v>2025年12月</v>
          </cell>
        </row>
        <row r="81">
          <cell r="G81" t="str">
            <v>垃圾桶添置、河道清污、公路两旁人居环境提质改造</v>
          </cell>
          <cell r="H81" t="str">
            <v>新建</v>
          </cell>
          <cell r="I81" t="str">
            <v>苏溪村境内</v>
          </cell>
          <cell r="J81" t="str">
            <v>2025年1月</v>
          </cell>
          <cell r="K81" t="str">
            <v>2025年12月</v>
          </cell>
        </row>
        <row r="82">
          <cell r="G82" t="str">
            <v>清塘铺镇太平村曹家冲、黄家组公路硬化</v>
          </cell>
          <cell r="H82" t="str">
            <v>扩建</v>
          </cell>
          <cell r="I82" t="str">
            <v>太平村</v>
          </cell>
          <cell r="J82" t="str">
            <v>2025年2月</v>
          </cell>
          <cell r="K82" t="str">
            <v>2025年12月</v>
          </cell>
        </row>
        <row r="83">
          <cell r="G83" t="str">
            <v>清塘铺镇太平村饮水工程整改提质</v>
          </cell>
          <cell r="H83" t="str">
            <v>维修</v>
          </cell>
          <cell r="I83" t="str">
            <v>太平村</v>
          </cell>
          <cell r="J83" t="str">
            <v>2025年2月</v>
          </cell>
          <cell r="K83" t="str">
            <v>2025年12月</v>
          </cell>
        </row>
        <row r="84">
          <cell r="G84" t="str">
            <v>清塘铺镇太平村油茶林公路建设</v>
          </cell>
          <cell r="H84" t="str">
            <v>新建</v>
          </cell>
          <cell r="I84" t="str">
            <v>太平村</v>
          </cell>
          <cell r="J84" t="str">
            <v>2025年2月</v>
          </cell>
          <cell r="K84" t="str">
            <v>2025年12月</v>
          </cell>
        </row>
        <row r="85">
          <cell r="G85" t="str">
            <v>清塘铺镇太平村太芙公路扩宽，白改黑</v>
          </cell>
          <cell r="H85" t="str">
            <v>新建</v>
          </cell>
          <cell r="I85" t="str">
            <v>太平村</v>
          </cell>
          <cell r="J85" t="str">
            <v>2025年2月</v>
          </cell>
          <cell r="K85" t="str">
            <v>2025年12月</v>
          </cell>
        </row>
        <row r="86">
          <cell r="G86" t="str">
            <v>清塘铺镇太平村汪家组、稠树组河堤</v>
          </cell>
          <cell r="H86" t="str">
            <v>维修</v>
          </cell>
          <cell r="I86" t="str">
            <v>太平村</v>
          </cell>
          <cell r="J86" t="str">
            <v>2025年2月</v>
          </cell>
          <cell r="K86" t="str">
            <v>2025年12月</v>
          </cell>
        </row>
        <row r="87">
          <cell r="G87" t="str">
            <v>清塘铺镇石溪村河道清淤、维修4公里</v>
          </cell>
          <cell r="H87" t="str">
            <v>维修</v>
          </cell>
          <cell r="I87" t="str">
            <v>石溪村</v>
          </cell>
          <cell r="J87" t="str">
            <v>2025年2月</v>
          </cell>
          <cell r="K87" t="str">
            <v>2025年12月</v>
          </cell>
        </row>
        <row r="88">
          <cell r="G88" t="str">
            <v>清塘铺镇石溪村中石片防火公路建设</v>
          </cell>
          <cell r="H88" t="str">
            <v>新建</v>
          </cell>
          <cell r="I88" t="str">
            <v>石溪村</v>
          </cell>
          <cell r="J88" t="str">
            <v>2025年2月</v>
          </cell>
          <cell r="K88" t="str">
            <v>2025年12月</v>
          </cell>
        </row>
        <row r="89">
          <cell r="G89" t="str">
            <v>清塘铺镇石溪村洋清桥--胜利组；新华-玉丰组</v>
          </cell>
          <cell r="H89" t="str">
            <v>维修</v>
          </cell>
          <cell r="I89" t="str">
            <v>石溪村</v>
          </cell>
          <cell r="J89" t="str">
            <v>2025年2月</v>
          </cell>
          <cell r="K89" t="str">
            <v>2025年12月</v>
          </cell>
        </row>
        <row r="90">
          <cell r="G90" t="str">
            <v>清塘铺镇石溪村新华--玉丰组灌溉渠</v>
          </cell>
          <cell r="H90" t="str">
            <v>新建</v>
          </cell>
          <cell r="I90" t="str">
            <v>石溪村</v>
          </cell>
          <cell r="J90" t="str">
            <v>2025年2月</v>
          </cell>
          <cell r="K90" t="str">
            <v>2025年12月</v>
          </cell>
        </row>
        <row r="91">
          <cell r="G91" t="str">
            <v>清塘铺镇石溪村中石片杉木组--上石片建河组公路联通</v>
          </cell>
          <cell r="H91" t="str">
            <v>新建</v>
          </cell>
          <cell r="I91" t="str">
            <v>石溪村</v>
          </cell>
          <cell r="J91" t="str">
            <v>2025年2月</v>
          </cell>
          <cell r="K91" t="str">
            <v>2025年12月</v>
          </cell>
        </row>
        <row r="92">
          <cell r="G92" t="str">
            <v>清塘铺镇石溪村汉山口--罗家组公路建设</v>
          </cell>
          <cell r="H92" t="str">
            <v>新建</v>
          </cell>
          <cell r="I92" t="str">
            <v>石溪村</v>
          </cell>
          <cell r="J92" t="str">
            <v>2025年2月</v>
          </cell>
          <cell r="K92" t="str">
            <v>2025年12月</v>
          </cell>
        </row>
        <row r="93">
          <cell r="G93" t="str">
            <v>梅城镇铺坳村616乡道至虎头坝公路新建及硬化</v>
          </cell>
          <cell r="H93" t="str">
            <v>新建</v>
          </cell>
          <cell r="I93" t="str">
            <v>铺坳村</v>
          </cell>
          <cell r="J93" t="str">
            <v>2025年3月</v>
          </cell>
          <cell r="K93" t="str">
            <v>2025年12月</v>
          </cell>
        </row>
        <row r="94">
          <cell r="G94" t="str">
            <v>梅城镇建樟村大樟公路拓宽</v>
          </cell>
          <cell r="H94" t="str">
            <v>改扩建</v>
          </cell>
          <cell r="I94" t="str">
            <v>建樟村</v>
          </cell>
          <cell r="J94" t="str">
            <v>2025年2月</v>
          </cell>
          <cell r="K94" t="str">
            <v>2025年12月</v>
          </cell>
        </row>
        <row r="95">
          <cell r="G95" t="str">
            <v>梅城镇建樟村建新浊水冲公路拓宽</v>
          </cell>
          <cell r="H95" t="str">
            <v>改扩建</v>
          </cell>
          <cell r="I95" t="str">
            <v>建樟村</v>
          </cell>
          <cell r="J95" t="str">
            <v>2025年2月</v>
          </cell>
          <cell r="K95" t="str">
            <v>2025年12月</v>
          </cell>
        </row>
        <row r="96">
          <cell r="G96" t="str">
            <v>梅城镇南桥村16组路基及公路硬化</v>
          </cell>
          <cell r="H96" t="str">
            <v>新建</v>
          </cell>
          <cell r="I96" t="str">
            <v>南桥村</v>
          </cell>
          <cell r="J96" t="str">
            <v>2025年8月</v>
          </cell>
          <cell r="K96" t="str">
            <v>2025年11月</v>
          </cell>
        </row>
        <row r="97">
          <cell r="G97" t="str">
            <v>梅城镇南桥村道观2-7组窄路加宽</v>
          </cell>
          <cell r="H97" t="str">
            <v>新建</v>
          </cell>
          <cell r="I97" t="str">
            <v>南桥村</v>
          </cell>
          <cell r="J97" t="str">
            <v>2025年1月</v>
          </cell>
          <cell r="K97" t="str">
            <v>2025年3月</v>
          </cell>
        </row>
        <row r="98">
          <cell r="G98" t="str">
            <v>梅城镇黄泥村通村组路硬化及护栏修建</v>
          </cell>
          <cell r="H98" t="str">
            <v>改建</v>
          </cell>
          <cell r="I98" t="str">
            <v>黄泥村市五组组杨家路到苦竹冲公路硬化及护栏</v>
          </cell>
          <cell r="J98" t="str">
            <v>2025年5月</v>
          </cell>
          <cell r="K98" t="str">
            <v>2025年12月</v>
          </cell>
        </row>
        <row r="99">
          <cell r="G99" t="str">
            <v>梅城镇栗林村柏官线白改黑</v>
          </cell>
          <cell r="H99" t="str">
            <v>改建</v>
          </cell>
          <cell r="I99" t="str">
            <v>栗林村栗林铺段</v>
          </cell>
          <cell r="J99" t="str">
            <v>2025年3月</v>
          </cell>
          <cell r="K99" t="str">
            <v>2025年5月</v>
          </cell>
        </row>
        <row r="100">
          <cell r="G100" t="str">
            <v>梅城镇启安社区一、二组灌溉水渠维修</v>
          </cell>
          <cell r="H100" t="str">
            <v>改扩建</v>
          </cell>
          <cell r="I100" t="str">
            <v>启安社区</v>
          </cell>
          <cell r="J100" t="str">
            <v>2025年4月</v>
          </cell>
          <cell r="K100" t="str">
            <v>2025年12月</v>
          </cell>
        </row>
        <row r="101">
          <cell r="G101" t="str">
            <v>梅城镇松山村通村、组硬化路及护栏建设</v>
          </cell>
          <cell r="H101" t="str">
            <v>新建</v>
          </cell>
          <cell r="I101" t="str">
            <v>松山村</v>
          </cell>
          <cell r="J101" t="str">
            <v>2025年3月</v>
          </cell>
          <cell r="K101" t="str">
            <v>2025年12月</v>
          </cell>
        </row>
        <row r="102">
          <cell r="G102" t="str">
            <v>梅城镇中田片村中田三组公路加宽及硬化</v>
          </cell>
          <cell r="H102" t="str">
            <v>改建</v>
          </cell>
          <cell r="I102" t="str">
            <v>中田三组</v>
          </cell>
          <cell r="J102" t="str">
            <v>2025年2月</v>
          </cell>
          <cell r="K102" t="str">
            <v>2025年12月</v>
          </cell>
        </row>
        <row r="103">
          <cell r="G103" t="str">
            <v>梅城镇大湾塘村公路新修300米、道路窄路加宽</v>
          </cell>
          <cell r="H103" t="str">
            <v>改建</v>
          </cell>
          <cell r="I103" t="str">
            <v>漳溪片区、深庄片区、大塘片区</v>
          </cell>
          <cell r="J103" t="str">
            <v>2025年4月</v>
          </cell>
          <cell r="K103" t="str">
            <v>2026年2月</v>
          </cell>
        </row>
        <row r="104">
          <cell r="G104" t="str">
            <v>梅城镇兴茶村水利建设</v>
          </cell>
          <cell r="H104" t="str">
            <v>新建</v>
          </cell>
          <cell r="I104" t="str">
            <v>兴茶村</v>
          </cell>
          <cell r="J104" t="str">
            <v>2024年11月</v>
          </cell>
          <cell r="K104" t="str">
            <v>2025年2月</v>
          </cell>
        </row>
        <row r="105">
          <cell r="G105" t="str">
            <v>梅城镇城东社区洢水公路桥新建</v>
          </cell>
          <cell r="H105" t="str">
            <v>新建</v>
          </cell>
          <cell r="I105" t="str">
            <v>城东社区沿河街十一变</v>
          </cell>
          <cell r="J105" t="str">
            <v>2024年12月</v>
          </cell>
          <cell r="K105" t="str">
            <v>2025年12月</v>
          </cell>
        </row>
        <row r="106">
          <cell r="G106" t="str">
            <v>梅城镇栗星村黄冲坑公路</v>
          </cell>
          <cell r="H106" t="str">
            <v>新建</v>
          </cell>
          <cell r="I106" t="str">
            <v>栗星村栗山二七组</v>
          </cell>
          <cell r="J106" t="str">
            <v>2025年6月</v>
          </cell>
          <cell r="K106" t="str">
            <v>2025年12月</v>
          </cell>
        </row>
        <row r="107">
          <cell r="G107" t="str">
            <v>梅城镇栗星村竹山湾河提</v>
          </cell>
          <cell r="H107" t="str">
            <v>改建</v>
          </cell>
          <cell r="I107" t="str">
            <v>栗星村银星二三组</v>
          </cell>
          <cell r="J107" t="str">
            <v>2025年5月</v>
          </cell>
          <cell r="K107" t="str">
            <v>2025年12月</v>
          </cell>
        </row>
        <row r="108">
          <cell r="G108" t="str">
            <v>梅城镇望城村村级道路扩宽提质改造</v>
          </cell>
          <cell r="H108" t="str">
            <v>改扩建</v>
          </cell>
          <cell r="I108" t="str">
            <v>晨光路至环城路</v>
          </cell>
          <cell r="J108" t="str">
            <v>2025年3月</v>
          </cell>
          <cell r="K108" t="str">
            <v>2025年12月</v>
          </cell>
        </row>
        <row r="109">
          <cell r="G109" t="str">
            <v>梅城镇三里村洢水河堤修建</v>
          </cell>
          <cell r="H109" t="str">
            <v>新建</v>
          </cell>
          <cell r="I109" t="str">
            <v>覆盖全村</v>
          </cell>
          <cell r="J109" t="str">
            <v>2025年2月</v>
          </cell>
          <cell r="K109" t="str">
            <v>2025年8月</v>
          </cell>
        </row>
        <row r="110">
          <cell r="G110" t="str">
            <v>梅城镇十里村公路硬化</v>
          </cell>
          <cell r="H110" t="str">
            <v>新建</v>
          </cell>
          <cell r="I110" t="str">
            <v>覆盖全村</v>
          </cell>
          <cell r="J110" t="str">
            <v>2025年3月</v>
          </cell>
          <cell r="K110" t="str">
            <v>2025年12月</v>
          </cell>
        </row>
        <row r="111">
          <cell r="G111" t="str">
            <v>梅城镇龙安村农田灌溉水利设施建设</v>
          </cell>
          <cell r="H111" t="str">
            <v>新建</v>
          </cell>
          <cell r="I111" t="str">
            <v>龙安村 </v>
          </cell>
          <cell r="J111" t="str">
            <v>2025年3月</v>
          </cell>
          <cell r="K111" t="str">
            <v>2025年7月</v>
          </cell>
        </row>
        <row r="112">
          <cell r="G112" t="str">
            <v>梅城镇紫云村通村、组硬化路及护栏</v>
          </cell>
          <cell r="H112" t="str">
            <v>改建</v>
          </cell>
          <cell r="I112" t="str">
            <v>紫云山</v>
          </cell>
          <cell r="J112" t="str">
            <v>2025年4月</v>
          </cell>
          <cell r="K112" t="str">
            <v>2025年12月</v>
          </cell>
        </row>
        <row r="113">
          <cell r="G113" t="str">
            <v>梅城镇云河村公共厕所建设</v>
          </cell>
          <cell r="H113" t="str">
            <v>新建</v>
          </cell>
          <cell r="I113" t="str">
            <v>安置区</v>
          </cell>
          <cell r="J113" t="str">
            <v>2025年4月</v>
          </cell>
          <cell r="K113" t="str">
            <v>2025年8月</v>
          </cell>
        </row>
        <row r="114">
          <cell r="G114" t="str">
            <v>梅城镇云河村农田护基修复</v>
          </cell>
          <cell r="H114" t="str">
            <v>改建</v>
          </cell>
          <cell r="I114" t="str">
            <v>云龙1组</v>
          </cell>
          <cell r="J114" t="str">
            <v>2025年5月</v>
          </cell>
          <cell r="K114" t="str">
            <v>2025年10月</v>
          </cell>
        </row>
        <row r="115">
          <cell r="G115" t="str">
            <v>梅城镇苏梅村梅兴公路提质改造</v>
          </cell>
          <cell r="H115" t="str">
            <v>改扩建</v>
          </cell>
          <cell r="I115" t="str">
            <v>苏梅村</v>
          </cell>
          <cell r="J115" t="str">
            <v>2025年3月</v>
          </cell>
          <cell r="K115" t="str">
            <v>2025年10月</v>
          </cell>
        </row>
        <row r="116">
          <cell r="G116" t="str">
            <v>梅城镇清水村公路提质改造“白改黑”工程</v>
          </cell>
          <cell r="H116" t="str">
            <v>改建</v>
          </cell>
          <cell r="I116" t="str">
            <v>清水村</v>
          </cell>
          <cell r="J116" t="str">
            <v>2025年1月</v>
          </cell>
          <cell r="K116" t="str">
            <v>2025年12月</v>
          </cell>
        </row>
        <row r="117">
          <cell r="G117" t="str">
            <v>梅城镇杨高村林地综合利用种养植项目</v>
          </cell>
          <cell r="H117" t="str">
            <v>新建</v>
          </cell>
          <cell r="I117" t="str">
            <v>覆盖全村</v>
          </cell>
          <cell r="J117" t="str">
            <v>2025年2月</v>
          </cell>
          <cell r="K117" t="str">
            <v>2025年8月</v>
          </cell>
        </row>
        <row r="118">
          <cell r="G118" t="str">
            <v>梅城镇双江口村公路硬化维修</v>
          </cell>
          <cell r="H118" t="str">
            <v>改建</v>
          </cell>
          <cell r="I118" t="str">
            <v>覆盖全村</v>
          </cell>
          <cell r="J118" t="str">
            <v>2025年3月</v>
          </cell>
          <cell r="K118" t="str">
            <v>2025年12月</v>
          </cell>
        </row>
        <row r="119">
          <cell r="G119" t="str">
            <v>梅城镇岩溪村供水保障设施建设</v>
          </cell>
          <cell r="H119" t="str">
            <v>新建</v>
          </cell>
          <cell r="I119" t="str">
            <v>岩溪村联安大同</v>
          </cell>
          <cell r="J119" t="str">
            <v>2025年4月</v>
          </cell>
          <cell r="K119" t="str">
            <v>2025年12月</v>
          </cell>
        </row>
        <row r="120">
          <cell r="G120" t="str">
            <v>梅城镇长安村机耕道硬化加固</v>
          </cell>
          <cell r="H120" t="str">
            <v>改建</v>
          </cell>
          <cell r="I120" t="str">
            <v>长安小片</v>
          </cell>
          <cell r="J120" t="str">
            <v>2025年1月</v>
          </cell>
          <cell r="K120" t="str">
            <v>2025年7月</v>
          </cell>
        </row>
        <row r="121">
          <cell r="G121" t="str">
            <v>梅城镇鹿角溪村青峰、鲫洞公路硬化</v>
          </cell>
          <cell r="H121" t="str">
            <v>改建</v>
          </cell>
          <cell r="I121" t="str">
            <v>青峰、鲫洞</v>
          </cell>
          <cell r="J121" t="str">
            <v>2025年4月</v>
          </cell>
          <cell r="K121" t="str">
            <v>2025年6月</v>
          </cell>
        </row>
        <row r="122">
          <cell r="G122" t="str">
            <v>乐安镇团云村何家、龚家等组新建灌溉渠道</v>
          </cell>
          <cell r="H122" t="str">
            <v>新建</v>
          </cell>
          <cell r="I122" t="str">
            <v>团云村何家、龚家、云寨、黄泥、南家、新塘、罗形、周下等组</v>
          </cell>
          <cell r="J122" t="str">
            <v>2025年1月</v>
          </cell>
          <cell r="K122" t="str">
            <v>2025年12月</v>
          </cell>
        </row>
        <row r="123">
          <cell r="G123" t="str">
            <v>乐安镇团云村龚家组至大坪组竹山组至龚家组公路硬化</v>
          </cell>
          <cell r="H123" t="str">
            <v>新建</v>
          </cell>
          <cell r="I123" t="str">
            <v>团云村龚家组至大坪组竹山组至龚家组硬化</v>
          </cell>
          <cell r="J123" t="str">
            <v>2025年1月</v>
          </cell>
          <cell r="K123" t="str">
            <v>2025年12月</v>
          </cell>
        </row>
        <row r="124">
          <cell r="G124" t="str">
            <v>乐安镇匡林村到蚩尤长竹山组交界处公路硬化</v>
          </cell>
          <cell r="H124" t="str">
            <v>提质改造</v>
          </cell>
          <cell r="I124" t="str">
            <v>匡林村谢家组</v>
          </cell>
          <cell r="J124" t="str">
            <v>2025年4月</v>
          </cell>
          <cell r="K124" t="str">
            <v>2025年11月</v>
          </cell>
        </row>
        <row r="125">
          <cell r="G125" t="str">
            <v>乐安镇匡林村独石凼组到蚩尤郭家组交界处跨村公路硬化</v>
          </cell>
          <cell r="H125" t="str">
            <v>提质改造</v>
          </cell>
          <cell r="I125" t="str">
            <v>匡林村独石凼组</v>
          </cell>
          <cell r="J125" t="str">
            <v>2025年6月</v>
          </cell>
          <cell r="K125" t="str">
            <v>2025年12月</v>
          </cell>
        </row>
        <row r="126">
          <cell r="G126" t="str">
            <v>乐安镇青峰村产业路的提质改造</v>
          </cell>
          <cell r="H126" t="str">
            <v>提质</v>
          </cell>
          <cell r="I126" t="str">
            <v>新塘冲三岔路口至进村部三岔路口</v>
          </cell>
          <cell r="J126" t="str">
            <v>2025年6月</v>
          </cell>
          <cell r="K126" t="str">
            <v>2025年12月</v>
          </cell>
        </row>
        <row r="127">
          <cell r="G127" t="str">
            <v>乐安镇蚩尤社区赶子坪公路维修</v>
          </cell>
          <cell r="H127" t="str">
            <v>维修</v>
          </cell>
          <cell r="I127" t="str">
            <v>乐安镇蚩尤社区</v>
          </cell>
          <cell r="J127" t="str">
            <v>2025年1月</v>
          </cell>
          <cell r="K127" t="str">
            <v>2025年12月</v>
          </cell>
        </row>
        <row r="128">
          <cell r="G128" t="str">
            <v>乐安镇蚩尤社区李家组公路扩宽及维修</v>
          </cell>
          <cell r="H128" t="str">
            <v>扩宽维修</v>
          </cell>
          <cell r="I128" t="str">
            <v>乐安镇蚩尤社区</v>
          </cell>
          <cell r="J128" t="str">
            <v>2025年1月</v>
          </cell>
          <cell r="K128" t="str">
            <v>2025年12月</v>
          </cell>
        </row>
        <row r="129">
          <cell r="G129" t="str">
            <v>乐安镇浮青社区茶园产业路硬化</v>
          </cell>
          <cell r="H129" t="str">
            <v>提质改造</v>
          </cell>
          <cell r="I129" t="str">
            <v>乐安镇浮青社区</v>
          </cell>
          <cell r="J129" t="str">
            <v>2025年1月</v>
          </cell>
          <cell r="K129" t="str">
            <v>2025年12月</v>
          </cell>
        </row>
        <row r="130">
          <cell r="G130" t="str">
            <v>乐安镇浮青社区骨干山塘维修</v>
          </cell>
          <cell r="H130" t="str">
            <v>维修</v>
          </cell>
          <cell r="I130" t="str">
            <v>乐安镇浮青社区</v>
          </cell>
          <cell r="J130" t="str">
            <v>2025年1月</v>
          </cell>
          <cell r="K130" t="str">
            <v>2025年12月</v>
          </cell>
        </row>
        <row r="131">
          <cell r="G131" t="str">
            <v>乐安镇古溶村庙坳组至大兴新屋组</v>
          </cell>
          <cell r="H131" t="str">
            <v>扩宽</v>
          </cell>
          <cell r="I131" t="str">
            <v>庙坳组至大兴新屋组</v>
          </cell>
          <cell r="J131" t="str">
            <v>2025年3月</v>
          </cell>
          <cell r="K131" t="str">
            <v>2025年11月</v>
          </cell>
        </row>
        <row r="132">
          <cell r="G132" t="str">
            <v>乐安镇古溶村至梅城中田村道路连接线</v>
          </cell>
          <cell r="H132" t="str">
            <v>新建</v>
          </cell>
          <cell r="I132" t="str">
            <v>古溶村</v>
          </cell>
          <cell r="J132" t="str">
            <v>2025年1月</v>
          </cell>
          <cell r="K132" t="str">
            <v>2025年12月</v>
          </cell>
        </row>
        <row r="133">
          <cell r="G133" t="str">
            <v>乐安镇官溪村人居环境整治</v>
          </cell>
          <cell r="H133" t="str">
            <v>新建</v>
          </cell>
          <cell r="I133" t="str">
            <v>官溪村</v>
          </cell>
          <cell r="J133" t="str">
            <v>2025年1月</v>
          </cell>
          <cell r="K133" t="str">
            <v>2025年9月</v>
          </cell>
        </row>
        <row r="134">
          <cell r="G134" t="str">
            <v>乐安镇官溪村石坝河拦水坝及灌溉渠工程</v>
          </cell>
          <cell r="H134" t="str">
            <v>新建</v>
          </cell>
          <cell r="I134" t="str">
            <v>官溪村石坝河沿线</v>
          </cell>
          <cell r="J134" t="str">
            <v>202年1月</v>
          </cell>
          <cell r="K134" t="str">
            <v>2025年12月</v>
          </cell>
        </row>
        <row r="135">
          <cell r="G135" t="str">
            <v>乐安镇乐高社区乐兴公路硬化</v>
          </cell>
          <cell r="H135" t="str">
            <v>提质改造</v>
          </cell>
          <cell r="I135" t="str">
            <v>乐高社区乐兴片区</v>
          </cell>
          <cell r="J135" t="str">
            <v>2025年10月</v>
          </cell>
          <cell r="K135" t="str">
            <v>2025年12月</v>
          </cell>
        </row>
        <row r="136">
          <cell r="G136" t="str">
            <v>乐安镇乐高社区天井组、肖家组、谭家组农田机耕路、水渠建设</v>
          </cell>
          <cell r="H136" t="str">
            <v>新建</v>
          </cell>
          <cell r="I136" t="str">
            <v>乐高社区</v>
          </cell>
          <cell r="J136" t="str">
            <v>2025年6月</v>
          </cell>
          <cell r="K136" t="str">
            <v>2025年11月</v>
          </cell>
        </row>
        <row r="137">
          <cell r="G137" t="str">
            <v>乐安镇水溪村栗毛山备用安全饮水工程设施建设</v>
          </cell>
          <cell r="H137" t="str">
            <v>新建</v>
          </cell>
          <cell r="I137" t="str">
            <v>乐安镇水溪村</v>
          </cell>
          <cell r="J137" t="str">
            <v>2025年1月</v>
          </cell>
          <cell r="K137" t="str">
            <v>2025年12月</v>
          </cell>
        </row>
        <row r="138">
          <cell r="G138" t="str">
            <v>乐安镇水溪村洞坑水库产业路道路建设</v>
          </cell>
          <cell r="H138" t="str">
            <v>新建</v>
          </cell>
          <cell r="I138" t="str">
            <v>乐安镇水溪村</v>
          </cell>
          <cell r="J138" t="str">
            <v>2025年1月</v>
          </cell>
          <cell r="K138" t="str">
            <v>2025年12月</v>
          </cell>
        </row>
        <row r="139">
          <cell r="G139" t="str">
            <v>乐安镇团红村自来水工程建设</v>
          </cell>
          <cell r="H139" t="str">
            <v>新建</v>
          </cell>
          <cell r="I139" t="str">
            <v>团红村</v>
          </cell>
          <cell r="J139" t="str">
            <v>2025年1月</v>
          </cell>
          <cell r="K139" t="str">
            <v>2025年12月</v>
          </cell>
        </row>
        <row r="140">
          <cell r="G140" t="str">
            <v>株木组至中心组的引水灌溉工程</v>
          </cell>
          <cell r="H140" t="str">
            <v>新建</v>
          </cell>
          <cell r="I140" t="str">
            <v>文石村全覆盖</v>
          </cell>
          <cell r="J140" t="str">
            <v>2025年2月</v>
          </cell>
          <cell r="K140" t="str">
            <v>2024年12月</v>
          </cell>
        </row>
        <row r="141">
          <cell r="G141" t="str">
            <v>乐安镇伊水村从界碑组到刘家组级公路硬化</v>
          </cell>
          <cell r="H141" t="str">
            <v>提质改造</v>
          </cell>
          <cell r="I141" t="str">
            <v>伊水村</v>
          </cell>
          <cell r="J141" t="str">
            <v>2025年4月</v>
          </cell>
          <cell r="K141" t="str">
            <v>2025年12月</v>
          </cell>
        </row>
        <row r="142">
          <cell r="G142" t="str">
            <v>乐安镇伊水村饮水工程彭家组大井门口</v>
          </cell>
          <cell r="H142" t="str">
            <v>新建</v>
          </cell>
          <cell r="I142" t="str">
            <v>伊水村</v>
          </cell>
          <cell r="J142" t="str">
            <v>2025年4月</v>
          </cell>
          <cell r="K142" t="str">
            <v>2025年12月</v>
          </cell>
        </row>
        <row r="143">
          <cell r="G143" t="str">
            <v>乐安镇张家仙湖村村部至乐高社区道路维修</v>
          </cell>
          <cell r="H143" t="str">
            <v>维修</v>
          </cell>
          <cell r="I143" t="str">
            <v>张家仙湖村香乐公路</v>
          </cell>
          <cell r="J143" t="str">
            <v>2025年3月</v>
          </cell>
          <cell r="K143" t="str">
            <v>2025年12月</v>
          </cell>
        </row>
        <row r="144">
          <cell r="G144" t="str">
            <v>乐安镇张家仙湖猫公潭电排出口至香炉5组渠道维修</v>
          </cell>
          <cell r="H144" t="str">
            <v>维修</v>
          </cell>
          <cell r="I144" t="str">
            <v>张家仙湖村</v>
          </cell>
          <cell r="J144" t="str">
            <v>2025年3月</v>
          </cell>
          <cell r="K144" t="str">
            <v>2025月7月</v>
          </cell>
        </row>
        <row r="145">
          <cell r="G145" t="str">
            <v>乐安镇祝丰村小型农田水利设施建设</v>
          </cell>
          <cell r="H145" t="str">
            <v>维修、新建</v>
          </cell>
          <cell r="I145" t="str">
            <v>乐安镇祝丰村</v>
          </cell>
          <cell r="J145" t="str">
            <v>2025年4月</v>
          </cell>
          <cell r="K145" t="str">
            <v>2025年12月</v>
          </cell>
        </row>
        <row r="146">
          <cell r="G146" t="str">
            <v>乐安镇祝丰村公路维修</v>
          </cell>
          <cell r="H146" t="str">
            <v>维修</v>
          </cell>
          <cell r="I146" t="str">
            <v>乐安镇祝丰村</v>
          </cell>
          <cell r="J146" t="str">
            <v>2025年6月</v>
          </cell>
          <cell r="K146" t="str">
            <v>2025年12月</v>
          </cell>
        </row>
        <row r="147">
          <cell r="G147" t="str">
            <v>乐安镇长赵村洞底组至沙坑通村公路硬化</v>
          </cell>
          <cell r="H147" t="str">
            <v>提质改造</v>
          </cell>
          <cell r="I147" t="str">
            <v>长赵村</v>
          </cell>
          <cell r="J147" t="str">
            <v>2025年1月</v>
          </cell>
          <cell r="K147" t="str">
            <v>2025年12月</v>
          </cell>
        </row>
        <row r="148">
          <cell r="G148" t="str">
            <v>乐安镇长赵村象排组至王家组道路维修</v>
          </cell>
          <cell r="H148" t="str">
            <v>维修</v>
          </cell>
          <cell r="I148" t="str">
            <v>长赵村</v>
          </cell>
          <cell r="J148" t="str">
            <v>2025年1月</v>
          </cell>
          <cell r="K148" t="str">
            <v>2025年12月</v>
          </cell>
        </row>
        <row r="149">
          <cell r="G149" t="str">
            <v>乐安镇团安村塘井到周家公路维修</v>
          </cell>
          <cell r="H149" t="str">
            <v>维修</v>
          </cell>
          <cell r="I149" t="str">
            <v>塘井至周家</v>
          </cell>
          <cell r="J149" t="str">
            <v>2025年3月</v>
          </cell>
          <cell r="K149" t="str">
            <v>2025年8月</v>
          </cell>
        </row>
        <row r="150">
          <cell r="G150" t="str">
            <v>乐安镇团安村李家组水毁公路塌方维修</v>
          </cell>
          <cell r="H150" t="str">
            <v>维修</v>
          </cell>
          <cell r="I150" t="str">
            <v>李家组</v>
          </cell>
          <cell r="J150" t="str">
            <v>2025年8月</v>
          </cell>
          <cell r="K150" t="str">
            <v>2025年12月</v>
          </cell>
        </row>
        <row r="151">
          <cell r="G151" t="str">
            <v>乐安镇伊中村饮水工程设施建设</v>
          </cell>
          <cell r="H151" t="str">
            <v>新建</v>
          </cell>
          <cell r="I151" t="str">
            <v>乐安镇伊中村</v>
          </cell>
          <cell r="J151" t="str">
            <v>2025年1月</v>
          </cell>
          <cell r="K151" t="str">
            <v>2025年12月</v>
          </cell>
        </row>
        <row r="152">
          <cell r="G152" t="str">
            <v>乐安镇伊中村太山组、太保组灌溉渠道建设</v>
          </cell>
          <cell r="H152" t="str">
            <v>新建</v>
          </cell>
          <cell r="I152" t="str">
            <v>乐安镇伊中村</v>
          </cell>
          <cell r="J152" t="str">
            <v>2025年1月</v>
          </cell>
          <cell r="K152" t="str">
            <v>2025年12月</v>
          </cell>
        </row>
        <row r="153">
          <cell r="G153" t="str">
            <v>乐安镇伊中人居环境整治</v>
          </cell>
          <cell r="H153" t="str">
            <v>新建</v>
          </cell>
          <cell r="I153" t="str">
            <v>乐安镇伊中村</v>
          </cell>
          <cell r="J153" t="str">
            <v>2025年1月</v>
          </cell>
          <cell r="K153" t="str">
            <v>2025年12月</v>
          </cell>
        </row>
        <row r="154">
          <cell r="G154" t="str">
            <v>乐安镇张家仙湖村-横市村半仑组-横市村文家组</v>
          </cell>
          <cell r="H154" t="str">
            <v>部分新建及加宽</v>
          </cell>
          <cell r="I154" t="str">
            <v>横市村</v>
          </cell>
          <cell r="J154" t="str">
            <v>2025年4月</v>
          </cell>
          <cell r="K154" t="str">
            <v>2025年12月</v>
          </cell>
        </row>
        <row r="155">
          <cell r="G155" t="str">
            <v>乐安镇熊耳村流香片区灌溉渠道建设</v>
          </cell>
          <cell r="H155" t="str">
            <v>新建</v>
          </cell>
          <cell r="I155" t="str">
            <v>乐安镇熊耳村</v>
          </cell>
          <cell r="J155" t="str">
            <v>2025年1月</v>
          </cell>
          <cell r="K155" t="str">
            <v>2025年12月</v>
          </cell>
        </row>
        <row r="156">
          <cell r="G156" t="str">
            <v>乐安镇熊耳村富字组、新屋组、大红组公路硬化</v>
          </cell>
          <cell r="H156" t="str">
            <v>新建</v>
          </cell>
          <cell r="I156" t="str">
            <v>乐安镇熊耳村</v>
          </cell>
          <cell r="J156" t="str">
            <v>2025年1月</v>
          </cell>
          <cell r="K156" t="str">
            <v>2025年12月</v>
          </cell>
        </row>
        <row r="157">
          <cell r="G157" t="str">
            <v>乐安镇快马村新加组、蒋湾组、龙洞组、小罗组‘曹家组组级水毁公路维修硬化</v>
          </cell>
          <cell r="H157" t="str">
            <v>维修</v>
          </cell>
          <cell r="I157" t="str">
            <v>快马村新加组、蒋湾组、龙洞组、小罗组、曹家组</v>
          </cell>
          <cell r="J157" t="str">
            <v>2025年1月</v>
          </cell>
          <cell r="K157" t="str">
            <v>2025年12月</v>
          </cell>
        </row>
        <row r="158">
          <cell r="G158" t="str">
            <v>乐安镇快马村原电站水利设施建设</v>
          </cell>
          <cell r="H158" t="str">
            <v>新建</v>
          </cell>
          <cell r="I158" t="str">
            <v>快马村原电站</v>
          </cell>
          <cell r="J158" t="str">
            <v>2025年1月</v>
          </cell>
          <cell r="K158" t="str">
            <v>2025年12月</v>
          </cell>
        </row>
        <row r="159">
          <cell r="G159" t="str">
            <v>乐安镇官加村水口片、竹叶片公路硬化</v>
          </cell>
          <cell r="H159" t="str">
            <v>新建</v>
          </cell>
          <cell r="I159" t="str">
            <v>官加村</v>
          </cell>
          <cell r="J159" t="str">
            <v>2025年3月</v>
          </cell>
          <cell r="K159" t="str">
            <v>2025年12月</v>
          </cell>
        </row>
        <row r="160">
          <cell r="G160" t="str">
            <v>乐安镇官加村莲花山到万家组河道清淤</v>
          </cell>
          <cell r="H160" t="str">
            <v>维修</v>
          </cell>
          <cell r="I160" t="str">
            <v>官加村</v>
          </cell>
          <cell r="J160" t="str">
            <v>2025年3月</v>
          </cell>
          <cell r="K160" t="str">
            <v>2025年12月</v>
          </cell>
        </row>
        <row r="161">
          <cell r="G161" t="str">
            <v>乐安镇尤溪村村级主干公路修复建设项目</v>
          </cell>
          <cell r="H161" t="str">
            <v>修复</v>
          </cell>
          <cell r="I161" t="str">
            <v>乐安镇尤溪村</v>
          </cell>
          <cell r="J161" t="str">
            <v>2025年2月</v>
          </cell>
          <cell r="K161" t="str">
            <v>2025年11月</v>
          </cell>
        </row>
        <row r="162">
          <cell r="G162" t="str">
            <v>尤乐安镇溪村茶园排灌设施建设项目</v>
          </cell>
          <cell r="H162" t="str">
            <v>新建</v>
          </cell>
          <cell r="I162" t="str">
            <v>乐安镇尤溪村</v>
          </cell>
          <cell r="J162" t="str">
            <v>2025年3月</v>
          </cell>
          <cell r="K162" t="str">
            <v>2025年12月</v>
          </cell>
        </row>
        <row r="163">
          <cell r="G163" t="str">
            <v>乐安镇乐桥社区乐华、恩桃、乐余饮水设施建设</v>
          </cell>
          <cell r="H163" t="str">
            <v>新建</v>
          </cell>
          <cell r="I163" t="str">
            <v>乐安镇乐桥社区</v>
          </cell>
          <cell r="J163" t="str">
            <v>2025年1月</v>
          </cell>
          <cell r="K163" t="str">
            <v>2025年12月</v>
          </cell>
        </row>
        <row r="164">
          <cell r="G164" t="str">
            <v>乐安镇乐桥社区山塘维修工程</v>
          </cell>
          <cell r="H164" t="str">
            <v>新修</v>
          </cell>
          <cell r="I164" t="str">
            <v>乐安镇乐桥社区</v>
          </cell>
          <cell r="J164" t="str">
            <v>2025年1月</v>
          </cell>
          <cell r="K164" t="str">
            <v>2025年12月</v>
          </cell>
        </row>
        <row r="165">
          <cell r="G165" t="str">
            <v>乐安镇乐桥社区石川公路、龚家组蒋家组洞井组、水竹组的道路硬化</v>
          </cell>
          <cell r="H165" t="str">
            <v>新建</v>
          </cell>
          <cell r="I165" t="str">
            <v>乐安镇乐桥社区</v>
          </cell>
          <cell r="J165" t="str">
            <v>2025年1月</v>
          </cell>
          <cell r="K165" t="str">
            <v>2025年12月</v>
          </cell>
        </row>
        <row r="166">
          <cell r="G166" t="str">
            <v>乐安镇乐桥社区伊水河尤罗溪、罗家湾、三房砖家河、乐华、永丰河提建设</v>
          </cell>
          <cell r="H166" t="str">
            <v>维修</v>
          </cell>
          <cell r="I166" t="str">
            <v>乐安镇乐桥社区</v>
          </cell>
          <cell r="J166" t="str">
            <v>2025年1月</v>
          </cell>
          <cell r="K166" t="str">
            <v>2025年12月</v>
          </cell>
        </row>
        <row r="167">
          <cell r="G167" t="str">
            <v>乐安镇葡萄村集贸市场改建</v>
          </cell>
          <cell r="H167" t="str">
            <v>新建 </v>
          </cell>
          <cell r="I167" t="str">
            <v>葡萄村汤家坝组</v>
          </cell>
          <cell r="J167" t="str">
            <v>2025年1月</v>
          </cell>
          <cell r="K167" t="str">
            <v>2025年12月</v>
          </cell>
        </row>
        <row r="168">
          <cell r="G168" t="str">
            <v>乐安镇葡萄村谢家组等组级公路硬化</v>
          </cell>
          <cell r="H168" t="str">
            <v>新建 </v>
          </cell>
          <cell r="I168" t="str">
            <v>葡萄村谢家组组级公路、鹰嘴陈家组至思游长竹山连接公路</v>
          </cell>
          <cell r="J168" t="str">
            <v>2025年1月</v>
          </cell>
          <cell r="K168" t="str">
            <v>2025年3月</v>
          </cell>
        </row>
        <row r="169">
          <cell r="G169" t="str">
            <v>乐安镇葡萄村村部周边排污水沟渠改造；建坝蓄水</v>
          </cell>
          <cell r="H169" t="str">
            <v>修复</v>
          </cell>
          <cell r="I169" t="str">
            <v>葡萄村村部周边</v>
          </cell>
          <cell r="J169" t="str">
            <v>2025年1月</v>
          </cell>
          <cell r="K169" t="str">
            <v>2025年3月</v>
          </cell>
        </row>
        <row r="170">
          <cell r="G170" t="str">
            <v>乐安镇葡萄村油茶基地</v>
          </cell>
          <cell r="H170" t="str">
            <v>新建 </v>
          </cell>
          <cell r="I170" t="str">
            <v>葡萄村洞门组、新屋组</v>
          </cell>
          <cell r="J170" t="str">
            <v>2025年1月</v>
          </cell>
          <cell r="K170" t="str">
            <v>2025年3月</v>
          </cell>
        </row>
        <row r="171">
          <cell r="G171" t="str">
            <v>乐安镇葡萄村笼养蛋鸭养殖场</v>
          </cell>
          <cell r="H171" t="str">
            <v>新建 </v>
          </cell>
          <cell r="I171" t="str">
            <v>葡萄村刘家组</v>
          </cell>
          <cell r="J171" t="str">
            <v>2025年1月</v>
          </cell>
          <cell r="K171" t="str">
            <v>2025年3月</v>
          </cell>
        </row>
        <row r="172">
          <cell r="G172" t="str">
            <v>仙溪镇九龙社区向新公路建设</v>
          </cell>
          <cell r="H172" t="str">
            <v>改造</v>
          </cell>
          <cell r="I172" t="str">
            <v>向家塅-木星山公路</v>
          </cell>
          <cell r="J172" t="str">
            <v>2025年1月</v>
          </cell>
          <cell r="K172" t="str">
            <v>2025年12月</v>
          </cell>
        </row>
        <row r="173">
          <cell r="G173" t="str">
            <v>仙溪镇九龙社区渣子通水库维修</v>
          </cell>
          <cell r="H173" t="str">
            <v>维修</v>
          </cell>
          <cell r="I173" t="str">
            <v>渣子通水库</v>
          </cell>
          <cell r="J173" t="str">
            <v>2025年1月</v>
          </cell>
          <cell r="K173" t="str">
            <v>2025年12月</v>
          </cell>
        </row>
        <row r="174">
          <cell r="G174" t="str">
            <v>仙溪镇九龙社区渠道维修</v>
          </cell>
          <cell r="H174" t="str">
            <v>维修</v>
          </cell>
          <cell r="I174" t="str">
            <v>九龙社区</v>
          </cell>
          <cell r="J174" t="str">
            <v>2025年1月</v>
          </cell>
          <cell r="K174" t="str">
            <v>2025年12月</v>
          </cell>
        </row>
        <row r="175">
          <cell r="G175" t="str">
            <v>仙溪镇九龙社区山塘维修</v>
          </cell>
          <cell r="H175" t="str">
            <v>维修</v>
          </cell>
          <cell r="I175" t="str">
            <v>九龙社区</v>
          </cell>
          <cell r="J175" t="str">
            <v>2025年1月</v>
          </cell>
          <cell r="K175" t="str">
            <v>2025年12月</v>
          </cell>
        </row>
        <row r="176">
          <cell r="G176" t="str">
            <v>仙溪镇圳上村山塘维修</v>
          </cell>
          <cell r="H176" t="str">
            <v>维修</v>
          </cell>
          <cell r="I176" t="str">
            <v>圳上村</v>
          </cell>
          <cell r="J176" t="str">
            <v>2025年1月</v>
          </cell>
          <cell r="K176" t="str">
            <v>2025年12月</v>
          </cell>
        </row>
        <row r="177">
          <cell r="G177" t="str">
            <v>仙溪镇圳上村公路路基维修</v>
          </cell>
          <cell r="H177" t="str">
            <v>维修</v>
          </cell>
          <cell r="I177" t="str">
            <v>圳上村</v>
          </cell>
          <cell r="J177" t="str">
            <v>2025年1月</v>
          </cell>
          <cell r="K177" t="str">
            <v>2025年12月</v>
          </cell>
        </row>
        <row r="178">
          <cell r="G178" t="str">
            <v>仙溪镇圳上村排灌渠道维修</v>
          </cell>
          <cell r="H178" t="str">
            <v>维修</v>
          </cell>
          <cell r="I178" t="str">
            <v>圳上村</v>
          </cell>
          <cell r="J178" t="str">
            <v>2025年1月</v>
          </cell>
          <cell r="K178" t="str">
            <v>2025年12月</v>
          </cell>
        </row>
        <row r="179">
          <cell r="G179" t="str">
            <v>仙溪镇三星村饮水工程</v>
          </cell>
          <cell r="H179" t="str">
            <v>新建</v>
          </cell>
          <cell r="I179" t="str">
            <v>陈家组、茅仑组</v>
          </cell>
          <cell r="J179" t="str">
            <v>2025年1月</v>
          </cell>
          <cell r="K179" t="str">
            <v>2025年12月</v>
          </cell>
        </row>
        <row r="180">
          <cell r="G180" t="str">
            <v>仙溪镇九渡水村山塘维修</v>
          </cell>
          <cell r="H180" t="str">
            <v>维修</v>
          </cell>
          <cell r="I180" t="str">
            <v>九渡水村</v>
          </cell>
          <cell r="J180" t="str">
            <v>2025年1月</v>
          </cell>
          <cell r="K180" t="str">
            <v>2025年12月</v>
          </cell>
        </row>
        <row r="181">
          <cell r="G181" t="str">
            <v>仙溪镇华天村山塘维修</v>
          </cell>
          <cell r="H181" t="str">
            <v>维修</v>
          </cell>
          <cell r="I181" t="str">
            <v>仙溪镇华天村</v>
          </cell>
          <cell r="J181" t="str">
            <v>2025年1月</v>
          </cell>
          <cell r="K181" t="str">
            <v>2025年12月</v>
          </cell>
        </row>
        <row r="182">
          <cell r="G182" t="str">
            <v>仙溪镇华天村河堤加固</v>
          </cell>
          <cell r="H182" t="str">
            <v>维修</v>
          </cell>
          <cell r="I182" t="str">
            <v>仙溪镇华天村</v>
          </cell>
          <cell r="J182" t="str">
            <v>2025年1月</v>
          </cell>
          <cell r="K182" t="str">
            <v>2025年12月</v>
          </cell>
        </row>
        <row r="183">
          <cell r="G183" t="str">
            <v>仙溪镇仙峰村塘基维修</v>
          </cell>
          <cell r="H183" t="str">
            <v>维修</v>
          </cell>
          <cell r="I183" t="str">
            <v>各组</v>
          </cell>
          <cell r="J183" t="str">
            <v>2025年1月</v>
          </cell>
          <cell r="K183" t="str">
            <v>2025年12月</v>
          </cell>
        </row>
        <row r="184">
          <cell r="G184" t="str">
            <v>仙溪镇仙峰村公路建设</v>
          </cell>
          <cell r="H184" t="str">
            <v>新建</v>
          </cell>
          <cell r="I184" t="str">
            <v>龚仑片</v>
          </cell>
          <cell r="J184" t="str">
            <v>2025年1月</v>
          </cell>
          <cell r="K184" t="str">
            <v>2025年12月</v>
          </cell>
        </row>
        <row r="185">
          <cell r="G185" t="str">
            <v>仙溪镇仙峰村舒家冲至吴家组道路建设</v>
          </cell>
          <cell r="H185" t="str">
            <v>新建</v>
          </cell>
          <cell r="I185" t="str">
            <v>清江片</v>
          </cell>
          <cell r="J185" t="str">
            <v>2025年1月</v>
          </cell>
          <cell r="K185" t="str">
            <v>2025年12月</v>
          </cell>
        </row>
        <row r="186">
          <cell r="G186" t="str">
            <v>仙溪镇仙峰村灌溉渠道维修</v>
          </cell>
          <cell r="H186" t="str">
            <v>维修</v>
          </cell>
          <cell r="I186" t="str">
            <v>各组</v>
          </cell>
          <cell r="J186" t="str">
            <v>2025年1月</v>
          </cell>
          <cell r="K186" t="str">
            <v>2025年12月</v>
          </cell>
        </row>
        <row r="187">
          <cell r="G187" t="str">
            <v>仙溪镇圳中村河堤新建</v>
          </cell>
          <cell r="H187" t="str">
            <v>新建</v>
          </cell>
          <cell r="I187" t="str">
            <v>圳中村河道</v>
          </cell>
          <cell r="J187" t="str">
            <v>2025年1月</v>
          </cell>
          <cell r="K187" t="str">
            <v>2025年12月</v>
          </cell>
        </row>
        <row r="188">
          <cell r="G188" t="str">
            <v>仙溪镇圳中村田间渠道维修</v>
          </cell>
          <cell r="H188" t="str">
            <v>维修</v>
          </cell>
          <cell r="I188" t="str">
            <v>圳中村</v>
          </cell>
          <cell r="J188" t="str">
            <v>2025年1月</v>
          </cell>
          <cell r="K188" t="str">
            <v>2025年12月</v>
          </cell>
        </row>
        <row r="189">
          <cell r="G189" t="str">
            <v>仙溪镇圳中村公路硬化</v>
          </cell>
          <cell r="H189" t="str">
            <v>新建</v>
          </cell>
          <cell r="I189" t="str">
            <v>圳中村</v>
          </cell>
          <cell r="J189" t="str">
            <v>2025年1月</v>
          </cell>
          <cell r="K189" t="str">
            <v>2025年12月</v>
          </cell>
        </row>
        <row r="190">
          <cell r="G190" t="str">
            <v>仙溪镇圳中村村组道路硬化</v>
          </cell>
          <cell r="H190" t="str">
            <v>新建</v>
          </cell>
          <cell r="I190" t="str">
            <v>圳中村</v>
          </cell>
          <cell r="J190" t="str">
            <v>2025年1月</v>
          </cell>
          <cell r="K190" t="str">
            <v>2025年12月</v>
          </cell>
        </row>
        <row r="191">
          <cell r="G191" t="str">
            <v>仙溪镇圳中村村组道路硬化</v>
          </cell>
          <cell r="H191" t="str">
            <v>新建</v>
          </cell>
          <cell r="I191" t="str">
            <v>圳中村</v>
          </cell>
          <cell r="J191" t="str">
            <v>2025年1月</v>
          </cell>
          <cell r="K191" t="str">
            <v>2025年12月</v>
          </cell>
        </row>
        <row r="192">
          <cell r="G192" t="str">
            <v>仙溪镇泉塘村公路硬化</v>
          </cell>
          <cell r="H192" t="str">
            <v>扩建</v>
          </cell>
          <cell r="I192" t="str">
            <v>泉塘村</v>
          </cell>
          <cell r="J192" t="str">
            <v>2025年4月</v>
          </cell>
          <cell r="K192" t="str">
            <v>2025年12月</v>
          </cell>
        </row>
        <row r="193">
          <cell r="G193" t="str">
            <v>仙溪镇泉塘村公路新建</v>
          </cell>
          <cell r="H193" t="str">
            <v>新建</v>
          </cell>
          <cell r="I193" t="str">
            <v>泉塘村</v>
          </cell>
          <cell r="J193" t="str">
            <v>2025年4月</v>
          </cell>
          <cell r="K193" t="str">
            <v>2025年12月</v>
          </cell>
        </row>
        <row r="194">
          <cell r="G194" t="str">
            <v>仙溪镇泉塘村公路新建</v>
          </cell>
          <cell r="H194" t="str">
            <v>新建</v>
          </cell>
          <cell r="I194" t="str">
            <v>泉塘村</v>
          </cell>
          <cell r="J194" t="str">
            <v>2025年4月</v>
          </cell>
          <cell r="K194" t="str">
            <v>2025年12月</v>
          </cell>
        </row>
        <row r="195">
          <cell r="G195" t="str">
            <v>仙溪镇大溪村公路硬化</v>
          </cell>
          <cell r="H195" t="str">
            <v>新建</v>
          </cell>
          <cell r="I195" t="str">
            <v>檀木组、茶园组、滔溪镇金山村</v>
          </cell>
          <cell r="J195" t="str">
            <v>2025年6月</v>
          </cell>
          <cell r="K195" t="str">
            <v>2025年12月</v>
          </cell>
        </row>
        <row r="196">
          <cell r="G196" t="str">
            <v>仙溪镇大溪村河堤建设</v>
          </cell>
          <cell r="H196" t="str">
            <v>维修</v>
          </cell>
          <cell r="I196" t="str">
            <v>灰山组、祠堂组</v>
          </cell>
          <cell r="J196" t="str">
            <v>2025年3月</v>
          </cell>
          <cell r="K196" t="str">
            <v>2025年12月</v>
          </cell>
        </row>
        <row r="197">
          <cell r="G197" t="str">
            <v>仙溪镇芙蓉村登峰茶叶加工厂房建设</v>
          </cell>
          <cell r="H197" t="str">
            <v>新建</v>
          </cell>
          <cell r="I197" t="str">
            <v>五一组塘坳上</v>
          </cell>
          <cell r="J197" t="str">
            <v>2025年1月</v>
          </cell>
          <cell r="K197" t="str">
            <v>2025年12月</v>
          </cell>
        </row>
        <row r="198">
          <cell r="G198" t="str">
            <v>仙溪镇芙蓉村安蓉茶叶加工厂房建设</v>
          </cell>
          <cell r="H198" t="str">
            <v>新建</v>
          </cell>
          <cell r="I198" t="str">
            <v>荆竹园</v>
          </cell>
          <cell r="J198" t="str">
            <v>2025年1月</v>
          </cell>
          <cell r="K198" t="str">
            <v>2025年12月</v>
          </cell>
        </row>
        <row r="199">
          <cell r="G199" t="str">
            <v>仙溪镇芙蓉村茶叶加工厂房建设</v>
          </cell>
          <cell r="H199" t="str">
            <v>新建</v>
          </cell>
          <cell r="I199" t="str">
            <v>五一组水竹排</v>
          </cell>
          <cell r="J199" t="str">
            <v>2025年1月</v>
          </cell>
          <cell r="K199" t="str">
            <v>2025年12月</v>
          </cell>
        </row>
        <row r="200">
          <cell r="G200" t="str">
            <v>仙溪镇芙蓉村桃子凹茶叶加工厂房建设</v>
          </cell>
          <cell r="H200" t="str">
            <v>新建</v>
          </cell>
          <cell r="I200" t="str">
            <v>潘家台</v>
          </cell>
          <cell r="J200" t="str">
            <v>2025年1月</v>
          </cell>
          <cell r="K200" t="str">
            <v>2025年12月</v>
          </cell>
        </row>
        <row r="201">
          <cell r="G201" t="str">
            <v>仙溪镇芙蓉村仙山茶叶加工厂房建设</v>
          </cell>
          <cell r="H201" t="str">
            <v>提质</v>
          </cell>
          <cell r="I201" t="str">
            <v>仙溪社区张一组至石坳组（途经：张一、张二、阮家、简家、塘湾、石坳六个大组）</v>
          </cell>
          <cell r="J201" t="str">
            <v>2025年1月</v>
          </cell>
          <cell r="K201" t="str">
            <v>2025年12月</v>
          </cell>
        </row>
        <row r="202">
          <cell r="G202" t="str">
            <v>仙溪镇芙蓉村仙山茶叶加工厂房建设</v>
          </cell>
          <cell r="H202" t="str">
            <v>新建</v>
          </cell>
          <cell r="I202" t="str">
            <v>芙蓉村</v>
          </cell>
          <cell r="J202" t="str">
            <v>2025年5月</v>
          </cell>
          <cell r="K202" t="str">
            <v>2026年5月</v>
          </cell>
        </row>
        <row r="203">
          <cell r="G203" t="str">
            <v>仙溪镇山口村葡萄园基地扩建</v>
          </cell>
          <cell r="H203" t="str">
            <v>扩建</v>
          </cell>
          <cell r="I203" t="str">
            <v>大坪头葡萄园</v>
          </cell>
          <cell r="J203" t="str">
            <v>2025年1月</v>
          </cell>
          <cell r="K203" t="str">
            <v>2025年12月</v>
          </cell>
        </row>
        <row r="204">
          <cell r="G204" t="str">
            <v>仙溪镇山口村富溪富柳产业路</v>
          </cell>
          <cell r="H204" t="str">
            <v>新建</v>
          </cell>
          <cell r="I204" t="str">
            <v>富溪三、四组至富柳五、六组</v>
          </cell>
          <cell r="J204" t="str">
            <v>2025年1月</v>
          </cell>
          <cell r="K204" t="str">
            <v>2025年12月</v>
          </cell>
        </row>
        <row r="205">
          <cell r="G205" t="str">
            <v>仙溪镇山口村道路提质改造</v>
          </cell>
          <cell r="H205" t="str">
            <v>提质</v>
          </cell>
          <cell r="I205" t="str">
            <v>山口大坪头路段</v>
          </cell>
          <cell r="J205" t="str">
            <v>2024年9月</v>
          </cell>
          <cell r="K205" t="str">
            <v>2025年4月</v>
          </cell>
        </row>
        <row r="206">
          <cell r="G206" t="str">
            <v>仙溪镇山口村河堤建设</v>
          </cell>
          <cell r="H206" t="str">
            <v>新建</v>
          </cell>
          <cell r="I206" t="str">
            <v>山口四组</v>
          </cell>
          <cell r="J206" t="str">
            <v>2025年1月</v>
          </cell>
          <cell r="K206" t="str">
            <v>2025年12月</v>
          </cell>
        </row>
        <row r="207">
          <cell r="G207" t="str">
            <v>大福镇白泥村公路加宽</v>
          </cell>
          <cell r="H207" t="str">
            <v>扩建</v>
          </cell>
          <cell r="I207" t="str">
            <v>烟田片主公路</v>
          </cell>
          <cell r="J207" t="str">
            <v>2025年5月</v>
          </cell>
          <cell r="K207" t="str">
            <v>2025年8月</v>
          </cell>
        </row>
        <row r="208">
          <cell r="G208" t="str">
            <v>大福镇白泥村公路路基建设</v>
          </cell>
          <cell r="H208" t="str">
            <v>新建</v>
          </cell>
          <cell r="I208" t="str">
            <v>青皮冲至黄皮</v>
          </cell>
          <cell r="J208" t="str">
            <v>2025年8月</v>
          </cell>
          <cell r="K208" t="str">
            <v>2025年12月</v>
          </cell>
        </row>
        <row r="209">
          <cell r="G209" t="str">
            <v>大福镇白泥村公路加宽</v>
          </cell>
          <cell r="H209" t="str">
            <v>扩建</v>
          </cell>
          <cell r="I209" t="str">
            <v>黄皮接仑桥至沩峰村</v>
          </cell>
          <cell r="J209" t="str">
            <v>2024年9月</v>
          </cell>
          <cell r="K209" t="str">
            <v>2024年11月</v>
          </cell>
        </row>
        <row r="210">
          <cell r="G210" t="str">
            <v>大福镇北兴村芦竹片河道建设</v>
          </cell>
          <cell r="H210" t="str">
            <v>维修</v>
          </cell>
          <cell r="I210" t="str">
            <v>大福镇北兴村芦竹片一二组</v>
          </cell>
          <cell r="J210" t="str">
            <v>2025年3月</v>
          </cell>
          <cell r="K210" t="str">
            <v>2025年8月</v>
          </cell>
        </row>
        <row r="211">
          <cell r="G211" t="str">
            <v>大福镇北兴村百花园河道建设</v>
          </cell>
          <cell r="H211" t="str">
            <v>维修</v>
          </cell>
          <cell r="I211" t="str">
            <v>大福镇北兴村百花园二三组</v>
          </cell>
          <cell r="J211" t="str">
            <v>2025年4月</v>
          </cell>
          <cell r="K211" t="str">
            <v>2025年9月</v>
          </cell>
        </row>
        <row r="212">
          <cell r="G212" t="str">
            <v>大福镇北兴村双桅寺冲里渠圳建设</v>
          </cell>
          <cell r="H212" t="str">
            <v>维修</v>
          </cell>
          <cell r="I212" t="str">
            <v>大福镇北兴村双桅</v>
          </cell>
          <cell r="J212" t="str">
            <v>2025年5月</v>
          </cell>
          <cell r="K212" t="str">
            <v>2025年10月</v>
          </cell>
        </row>
        <row r="213">
          <cell r="G213" t="str">
            <v>大福镇东阳村东家渠道</v>
          </cell>
          <cell r="H213" t="str">
            <v>新建</v>
          </cell>
          <cell r="I213" t="str">
            <v>大福镇东阳村东家冲至桥咀冲</v>
          </cell>
          <cell r="J213" t="str">
            <v>2025年2月</v>
          </cell>
          <cell r="K213" t="str">
            <v>2025年4月</v>
          </cell>
        </row>
        <row r="214">
          <cell r="G214" t="str">
            <v>大福镇东阳村东江片河堤</v>
          </cell>
          <cell r="H214" t="str">
            <v>新建</v>
          </cell>
          <cell r="I214" t="str">
            <v>大福镇东阳村双江口至东家冲河堤</v>
          </cell>
          <cell r="J214" t="str">
            <v>2025年4月</v>
          </cell>
          <cell r="K214" t="str">
            <v>2025年7月</v>
          </cell>
        </row>
        <row r="215">
          <cell r="G215" t="str">
            <v>大福镇东阳村村组公路</v>
          </cell>
          <cell r="H215" t="str">
            <v>新建</v>
          </cell>
          <cell r="I215" t="str">
            <v>大福镇东阳村东家组</v>
          </cell>
          <cell r="J215" t="str">
            <v>2025年8月</v>
          </cell>
          <cell r="K215" t="str">
            <v>2025年9月</v>
          </cell>
        </row>
        <row r="216">
          <cell r="G216" t="str">
            <v>大福镇富民社区石家片6组河堤</v>
          </cell>
          <cell r="H216" t="str">
            <v>新建</v>
          </cell>
          <cell r="I216" t="str">
            <v>石家片6组河堤</v>
          </cell>
          <cell r="J216" t="str">
            <v>2025年3月</v>
          </cell>
          <cell r="K216" t="str">
            <v>2025年5月</v>
          </cell>
        </row>
        <row r="217">
          <cell r="G217" t="str">
            <v>大福镇富民社区江中片河道整治</v>
          </cell>
          <cell r="H217" t="str">
            <v>新建</v>
          </cell>
          <cell r="I217" t="str">
            <v>江中片江中大桥上首河道整治</v>
          </cell>
          <cell r="J217" t="str">
            <v>2025年3月</v>
          </cell>
          <cell r="K217" t="str">
            <v>2025年4月</v>
          </cell>
        </row>
        <row r="218">
          <cell r="G218" t="str">
            <v>大福镇富民社区伏虎片1-6组通组公路</v>
          </cell>
          <cell r="H218" t="str">
            <v>新建</v>
          </cell>
          <cell r="I218" t="str">
            <v>伏虎片</v>
          </cell>
          <cell r="J218" t="str">
            <v>2025年4月</v>
          </cell>
          <cell r="K218" t="str">
            <v>2025年6月</v>
          </cell>
        </row>
        <row r="219">
          <cell r="G219" t="str">
            <v>大福镇官仓村村委门前河堤</v>
          </cell>
          <cell r="H219" t="str">
            <v>新建</v>
          </cell>
          <cell r="I219" t="str">
            <v>大福镇官仓村委门口</v>
          </cell>
          <cell r="J219" t="str">
            <v>2025年1月</v>
          </cell>
          <cell r="K219" t="str">
            <v>2025年10月</v>
          </cell>
        </row>
        <row r="220">
          <cell r="G220" t="str">
            <v>大福镇官仓村高桥塅河堤</v>
          </cell>
          <cell r="H220" t="str">
            <v>新建</v>
          </cell>
          <cell r="I220" t="str">
            <v>大福镇官仓村高桥塅</v>
          </cell>
          <cell r="J220" t="str">
            <v>2025年5月</v>
          </cell>
          <cell r="K220" t="str">
            <v>2025年12月</v>
          </cell>
        </row>
        <row r="221">
          <cell r="G221" t="str">
            <v>大福镇官仓村介排组至斗咀组、雷打坟道路硬化</v>
          </cell>
          <cell r="H221" t="str">
            <v>新建</v>
          </cell>
          <cell r="I221" t="str">
            <v>大福镇官仓村介排组至斗咀组、雷打坟</v>
          </cell>
          <cell r="J221" t="str">
            <v>2025年3月</v>
          </cell>
          <cell r="K221" t="str">
            <v>2025年8月</v>
          </cell>
        </row>
        <row r="222">
          <cell r="G222" t="str">
            <v>大福镇禾黄村沂溪河流域禾黄段堤水坝</v>
          </cell>
          <cell r="H222" t="str">
            <v>新建</v>
          </cell>
          <cell r="I222" t="str">
            <v>大福镇禾黄村</v>
          </cell>
          <cell r="J222" t="str">
            <v>2025年3月</v>
          </cell>
          <cell r="K222" t="str">
            <v>2025年12月</v>
          </cell>
        </row>
        <row r="223">
          <cell r="G223" t="str">
            <v>大福镇禾黄村水毁河堤及路基建设</v>
          </cell>
          <cell r="H223" t="str">
            <v>维修</v>
          </cell>
          <cell r="I223" t="str">
            <v>大福镇禾黄村</v>
          </cell>
          <cell r="J223" t="str">
            <v>2025年1月</v>
          </cell>
          <cell r="K223" t="str">
            <v>2025年12月</v>
          </cell>
        </row>
        <row r="224">
          <cell r="G224" t="str">
            <v>大福镇禾黄村林区产业路建设</v>
          </cell>
          <cell r="H224" t="str">
            <v>新建</v>
          </cell>
          <cell r="I224" t="str">
            <v>大福镇禾黄村</v>
          </cell>
          <cell r="J224" t="str">
            <v>2024年3月</v>
          </cell>
          <cell r="K224" t="str">
            <v>2024年12月</v>
          </cell>
        </row>
        <row r="225">
          <cell r="G225" t="str">
            <v>大福镇梅溪村村委至建云四组白改黑</v>
          </cell>
          <cell r="H225" t="str">
            <v>新建</v>
          </cell>
          <cell r="I225" t="str">
            <v>村委至建云四组白改黑</v>
          </cell>
          <cell r="J225" t="str">
            <v>2025年5月</v>
          </cell>
          <cell r="K225" t="str">
            <v>2025年9月</v>
          </cell>
        </row>
        <row r="226">
          <cell r="G226" t="str">
            <v>大福镇梅溪村马家一组至肖寅端屋后公路白改黑</v>
          </cell>
          <cell r="H226" t="str">
            <v>新建</v>
          </cell>
          <cell r="I226" t="str">
            <v>大福镇梅溪村马家一组至肖寅端屋后</v>
          </cell>
          <cell r="J226" t="str">
            <v>2025年3月</v>
          </cell>
          <cell r="K226" t="str">
            <v>2025年5月</v>
          </cell>
        </row>
        <row r="227">
          <cell r="G227" t="str">
            <v>大福镇梅溪村主干道黄配华屋后至徐家湾白改黑</v>
          </cell>
          <cell r="H227" t="str">
            <v>新建</v>
          </cell>
          <cell r="I227" t="str">
            <v>主干道黄配华屋后至徐家湾</v>
          </cell>
          <cell r="J227" t="str">
            <v>2025年10月</v>
          </cell>
          <cell r="K227" t="str">
            <v>2025年12月</v>
          </cell>
        </row>
        <row r="228">
          <cell r="G228" t="str">
            <v>大福镇木孔村金华三组公路建设</v>
          </cell>
          <cell r="H228" t="str">
            <v>新建</v>
          </cell>
          <cell r="I228" t="str">
            <v>大福镇木孔村金华三组肖来保屋前-宁加迪屋前</v>
          </cell>
          <cell r="J228" t="str">
            <v>2025年3月</v>
          </cell>
          <cell r="K228" t="str">
            <v>2025年5月</v>
          </cell>
        </row>
        <row r="229">
          <cell r="G229" t="str">
            <v>大福木孔村大田四组公路维修</v>
          </cell>
          <cell r="H229" t="str">
            <v>新建</v>
          </cell>
          <cell r="I229" t="str">
            <v>大福镇木孔村大田林健可屋前-林毅屋前</v>
          </cell>
          <cell r="J229" t="str">
            <v>2025年6月</v>
          </cell>
          <cell r="K229" t="str">
            <v>2025年8月</v>
          </cell>
        </row>
        <row r="230">
          <cell r="G230" t="str">
            <v>大福木孔村大田片上头湾农田水利设施建设</v>
          </cell>
          <cell r="H230" t="str">
            <v>新建</v>
          </cell>
          <cell r="I230" t="str">
            <v>大福镇木孔村大田片林迪波屋前-大田大坝塘</v>
          </cell>
          <cell r="J230" t="str">
            <v>2025年10月</v>
          </cell>
          <cell r="K230" t="str">
            <v>2025年12月</v>
          </cell>
        </row>
        <row r="231">
          <cell r="G231" t="str">
            <v>大福镇木溪村公路扩宽</v>
          </cell>
          <cell r="H231" t="str">
            <v>新建</v>
          </cell>
          <cell r="I231" t="str">
            <v>合心六组至孟家交界处</v>
          </cell>
          <cell r="J231" t="str">
            <v>2025年4月</v>
          </cell>
          <cell r="K231" t="str">
            <v>2025年12月</v>
          </cell>
        </row>
        <row r="232">
          <cell r="G232" t="str">
            <v>大福镇木溪村公路硬化</v>
          </cell>
          <cell r="H232" t="str">
            <v>新建</v>
          </cell>
          <cell r="I232" t="str">
            <v>中木</v>
          </cell>
          <cell r="J232" t="str">
            <v>2025年3月</v>
          </cell>
          <cell r="K232" t="str">
            <v>2025年12月</v>
          </cell>
        </row>
        <row r="233">
          <cell r="G233" t="str">
            <v>大福镇石膏村主干道拓宽（y685线)提质改造工程</v>
          </cell>
          <cell r="H233" t="str">
            <v>新建</v>
          </cell>
          <cell r="I233" t="str">
            <v>大福镇石膏村梅家冲-油榨托里</v>
          </cell>
          <cell r="J233" t="str">
            <v>2025年1月</v>
          </cell>
          <cell r="K233" t="str">
            <v>2025年10月</v>
          </cell>
        </row>
        <row r="234">
          <cell r="G234" t="str">
            <v>大福镇石膏村辖区内排灌渠修复工程</v>
          </cell>
          <cell r="H234" t="str">
            <v>新建</v>
          </cell>
          <cell r="I234" t="str">
            <v>大福镇石膏村</v>
          </cell>
          <cell r="J234" t="str">
            <v>2025年1月</v>
          </cell>
          <cell r="K234" t="str">
            <v>2025年10月</v>
          </cell>
        </row>
        <row r="235">
          <cell r="G235" t="str">
            <v>大福镇西冲村岩家组公路硬化</v>
          </cell>
          <cell r="H235" t="str">
            <v>新建</v>
          </cell>
          <cell r="I235" t="str">
            <v>大福镇西冲村岩家组-西马庄村</v>
          </cell>
          <cell r="J235" t="str">
            <v>2025年5月</v>
          </cell>
          <cell r="K235" t="str">
            <v>2025年7月</v>
          </cell>
        </row>
        <row r="236">
          <cell r="G236" t="str">
            <v>大福镇西冲村白沙组公路扩宽</v>
          </cell>
          <cell r="H236" t="str">
            <v>扩宽</v>
          </cell>
          <cell r="I236" t="str">
            <v>大福镇西冲村白沙组-柳严村</v>
          </cell>
          <cell r="J236" t="str">
            <v>2025年3月</v>
          </cell>
          <cell r="K236" t="str">
            <v>2025年5月</v>
          </cell>
        </row>
        <row r="237">
          <cell r="G237" t="str">
            <v>大福镇西冲村公路提质改造</v>
          </cell>
          <cell r="H237" t="str">
            <v>新建</v>
          </cell>
          <cell r="I237" t="str">
            <v>大福镇西冲村</v>
          </cell>
          <cell r="J237" t="str">
            <v>2025年7月</v>
          </cell>
          <cell r="K237" t="str">
            <v>2025年10月</v>
          </cell>
        </row>
        <row r="238">
          <cell r="G238" t="str">
            <v>大福镇新安村种植油茶林</v>
          </cell>
          <cell r="H238" t="str">
            <v>新建</v>
          </cell>
          <cell r="I238" t="str">
            <v>大福镇新安村俄仑山</v>
          </cell>
          <cell r="J238" t="str">
            <v>2025年3月</v>
          </cell>
          <cell r="K238" t="str">
            <v>2025年12月</v>
          </cell>
        </row>
        <row r="239">
          <cell r="G239" t="str">
            <v>大福镇新安村公路硬化</v>
          </cell>
          <cell r="H239" t="str">
            <v>新建</v>
          </cell>
          <cell r="I239" t="str">
            <v>大福镇新安村肖家组处至腰古组</v>
          </cell>
          <cell r="J239" t="str">
            <v>2025年3月</v>
          </cell>
          <cell r="K239" t="str">
            <v>2025年11月</v>
          </cell>
        </row>
        <row r="240">
          <cell r="G240" t="str">
            <v>大福镇新安村公路硬化</v>
          </cell>
          <cell r="H240" t="str">
            <v>新建</v>
          </cell>
          <cell r="I240" t="str">
            <v>大福镇新安村下茶学校至庙山组</v>
          </cell>
          <cell r="J240" t="str">
            <v>2025年4月</v>
          </cell>
          <cell r="K240" t="str">
            <v>2025年11月</v>
          </cell>
        </row>
        <row r="241">
          <cell r="G241" t="str">
            <v>大福镇新桥社区新梅街河提</v>
          </cell>
          <cell r="H241" t="str">
            <v>新建</v>
          </cell>
          <cell r="I241" t="str">
            <v>大福镇新桥社区新梅街-梅溪组</v>
          </cell>
          <cell r="J241" t="str">
            <v>2025年10月</v>
          </cell>
          <cell r="K241" t="str">
            <v>2025年12月</v>
          </cell>
        </row>
        <row r="242">
          <cell r="G242" t="str">
            <v>大福镇新桥社区河岸塘接仑桥（河岸塘-元珠冲）</v>
          </cell>
          <cell r="H242" t="str">
            <v>新建</v>
          </cell>
          <cell r="I242" t="str">
            <v>大福镇新桥社区刘家组</v>
          </cell>
          <cell r="J242" t="str">
            <v>2025年10月</v>
          </cell>
          <cell r="K242" t="str">
            <v>2025年12月</v>
          </cell>
        </row>
        <row r="243">
          <cell r="G243" t="str">
            <v>大福镇沂溪河流域柘木溪段堤水坝</v>
          </cell>
          <cell r="H243" t="str">
            <v>新建</v>
          </cell>
          <cell r="I243" t="str">
            <v>大福镇柘木</v>
          </cell>
          <cell r="J243" t="str">
            <v>2025年10月</v>
          </cell>
          <cell r="K243" t="str">
            <v>2025年12月</v>
          </cell>
        </row>
        <row r="244">
          <cell r="G244" t="str">
            <v>大福镇柘木村居民饮用水</v>
          </cell>
          <cell r="H244" t="str">
            <v>新建</v>
          </cell>
          <cell r="I244" t="str">
            <v>大福镇柘木</v>
          </cell>
          <cell r="J244" t="str">
            <v>2025年1月</v>
          </cell>
          <cell r="K244" t="str">
            <v>2025年12月</v>
          </cell>
        </row>
        <row r="245">
          <cell r="G245" t="str">
            <v>长塘镇中山村干线公路提质（公路扩宽）</v>
          </cell>
          <cell r="H245" t="str">
            <v>新建</v>
          </cell>
          <cell r="I245" t="str">
            <v>中山村毛屋顶至竹山组嫁堤上、中山村李桃成屋前至菖蒲溪,、长塘社区易嫁冲至黄花组</v>
          </cell>
          <cell r="J245" t="str">
            <v>2025年1月</v>
          </cell>
          <cell r="K245" t="str">
            <v>2025年12月</v>
          </cell>
        </row>
        <row r="246">
          <cell r="G246" t="str">
            <v>长塘镇中山村三组至六组新建渠道</v>
          </cell>
          <cell r="H246" t="str">
            <v>新建</v>
          </cell>
          <cell r="I246" t="str">
            <v>中山村鸟咀片</v>
          </cell>
          <cell r="J246" t="str">
            <v>2025年1月</v>
          </cell>
          <cell r="K246" t="str">
            <v>2025年12月</v>
          </cell>
        </row>
        <row r="247">
          <cell r="G247" t="str">
            <v>长塘镇中山村村集体经济发展（油茶林）</v>
          </cell>
          <cell r="H247" t="str">
            <v>新建</v>
          </cell>
          <cell r="I247" t="str">
            <v>中山片、鸟咀片</v>
          </cell>
          <cell r="J247" t="str">
            <v>2025年1月</v>
          </cell>
          <cell r="K247" t="str">
            <v>2025年12月</v>
          </cell>
        </row>
        <row r="248">
          <cell r="G248" t="str">
            <v>长塘镇中山村菖蒲溪河坝维修</v>
          </cell>
          <cell r="H248" t="str">
            <v>维修</v>
          </cell>
          <cell r="I248" t="str">
            <v>中山片、鸟咀片</v>
          </cell>
          <cell r="J248" t="str">
            <v>2025年1月</v>
          </cell>
          <cell r="K248" t="str">
            <v>2025年4月</v>
          </cell>
        </row>
        <row r="249">
          <cell r="G249" t="str">
            <v>长塘镇长通村制衣厂建设</v>
          </cell>
          <cell r="H249" t="str">
            <v>新建</v>
          </cell>
          <cell r="I249" t="str">
            <v>长通村先峰学校</v>
          </cell>
          <cell r="J249" t="str">
            <v>2025年1月</v>
          </cell>
          <cell r="K249" t="str">
            <v>2025年5月</v>
          </cell>
        </row>
        <row r="250">
          <cell r="G250" t="str">
            <v>长塘镇长通村枫树湾与田文片公路硬化工程</v>
          </cell>
          <cell r="H250" t="str">
            <v>新建</v>
          </cell>
          <cell r="I250" t="str">
            <v>长塘镇长通村枫树湾和田文片公路</v>
          </cell>
          <cell r="J250" t="str">
            <v>2025年3月</v>
          </cell>
          <cell r="K250" t="str">
            <v>2025年12月</v>
          </cell>
        </row>
        <row r="251">
          <cell r="G251" t="str">
            <v>长塘镇长通村先锋片区公路硬化工程</v>
          </cell>
          <cell r="H251" t="str">
            <v>新建</v>
          </cell>
          <cell r="I251" t="str">
            <v>长塘镇长通村先锋片公路</v>
          </cell>
          <cell r="J251" t="str">
            <v>2025年3月</v>
          </cell>
          <cell r="K251" t="str">
            <v>2025年12月</v>
          </cell>
        </row>
        <row r="252">
          <cell r="G252" t="str">
            <v>长塘镇长通村坤仁公路硬化工程</v>
          </cell>
          <cell r="H252" t="str">
            <v>新建</v>
          </cell>
          <cell r="I252" t="str">
            <v>长通村坤仁公路</v>
          </cell>
          <cell r="J252" t="str">
            <v>2025年3月</v>
          </cell>
          <cell r="K252" t="str">
            <v>2025年12月</v>
          </cell>
        </row>
        <row r="253">
          <cell r="G253" t="str">
            <v>长塘镇长通村田间渠道维修</v>
          </cell>
          <cell r="H253" t="str">
            <v>新建</v>
          </cell>
          <cell r="I253" t="str">
            <v>长通村</v>
          </cell>
          <cell r="J253" t="str">
            <v>2025年3月</v>
          </cell>
          <cell r="K253" t="str">
            <v>2025年12月</v>
          </cell>
        </row>
        <row r="254">
          <cell r="G254" t="str">
            <v>
长塘镇长通村水毁河堤维修</v>
          </cell>
          <cell r="H254" t="str">
            <v>新建</v>
          </cell>
          <cell r="I254" t="str">
            <v>长塘镇长通村杨先公路沿线</v>
          </cell>
          <cell r="J254" t="str">
            <v>2025年3月</v>
          </cell>
          <cell r="K254" t="str">
            <v>2025年12月</v>
          </cell>
        </row>
        <row r="255">
          <cell r="G255" t="str">
            <v>长塘镇长塘社区老街老桥维修</v>
          </cell>
          <cell r="H255" t="str">
            <v>新建</v>
          </cell>
          <cell r="I255" t="str">
            <v>长塘社区老街</v>
          </cell>
          <cell r="J255" t="str">
            <v>2025年3月</v>
          </cell>
          <cell r="K255" t="str">
            <v>2025年12月</v>
          </cell>
        </row>
        <row r="256">
          <cell r="G256" t="str">
            <v>长塘镇长塘社区田间灌溉渠道新建</v>
          </cell>
          <cell r="H256" t="str">
            <v>新建</v>
          </cell>
          <cell r="I256" t="str">
            <v>长塘社区</v>
          </cell>
          <cell r="J256" t="str">
            <v>2025年3月</v>
          </cell>
          <cell r="K256" t="str">
            <v>2025年12月</v>
          </cell>
        </row>
        <row r="257">
          <cell r="G257" t="str">
            <v>长塘镇岳峰村河坝维修</v>
          </cell>
          <cell r="H257" t="str">
            <v>维修</v>
          </cell>
          <cell r="I257" t="str">
            <v>岳峰村</v>
          </cell>
          <cell r="J257" t="str">
            <v>2025年3月</v>
          </cell>
          <cell r="K257" t="str">
            <v>2025年12月</v>
          </cell>
        </row>
        <row r="258">
          <cell r="G258" t="str">
            <v>长塘镇岳峰村水渠维修</v>
          </cell>
          <cell r="H258" t="str">
            <v>维修</v>
          </cell>
          <cell r="I258" t="str">
            <v>岳峰村</v>
          </cell>
          <cell r="J258" t="str">
            <v>2025年3月</v>
          </cell>
          <cell r="K258" t="str">
            <v>2025年12月</v>
          </cell>
        </row>
        <row r="259">
          <cell r="G259" t="str">
            <v>长塘镇岳峰村猪槽坑森林防火通道</v>
          </cell>
          <cell r="H259" t="str">
            <v>新建</v>
          </cell>
          <cell r="I259" t="str">
            <v>岳峰村</v>
          </cell>
          <cell r="J259" t="str">
            <v>2025年3月</v>
          </cell>
          <cell r="K259" t="str">
            <v>2025年12月</v>
          </cell>
        </row>
        <row r="260">
          <cell r="G260" t="str">
            <v>长塘镇岳峰村马蹄坑森林防火通道</v>
          </cell>
          <cell r="H260" t="str">
            <v>新建</v>
          </cell>
          <cell r="I260" t="str">
            <v>岳峰村</v>
          </cell>
          <cell r="J260" t="str">
            <v>2025年3月</v>
          </cell>
          <cell r="K260" t="str">
            <v>2025年12月</v>
          </cell>
        </row>
        <row r="261">
          <cell r="G261" t="str">
            <v>长塘镇丫山村黎家冲至周波冲油茶林道路建设</v>
          </cell>
          <cell r="H261" t="str">
            <v>新建</v>
          </cell>
          <cell r="I261" t="str">
            <v>丫山村</v>
          </cell>
          <cell r="J261" t="str">
            <v>2025年3月</v>
          </cell>
          <cell r="K261" t="str">
            <v>2025年12月</v>
          </cell>
        </row>
        <row r="262">
          <cell r="G262" t="str">
            <v>李家冲至何家仑水库通组公路硬化</v>
          </cell>
          <cell r="H262" t="str">
            <v>新建</v>
          </cell>
          <cell r="I262" t="str">
            <v>何在兴屋门口至何家仑水库</v>
          </cell>
          <cell r="J262" t="str">
            <v>2025年9月</v>
          </cell>
          <cell r="K262" t="str">
            <v>2025年11月</v>
          </cell>
        </row>
        <row r="263">
          <cell r="G263" t="str">
            <v>长塘镇新白羊村农村灌溉提质改造</v>
          </cell>
          <cell r="H263" t="str">
            <v>维修</v>
          </cell>
          <cell r="I263" t="str">
            <v>新白羊村</v>
          </cell>
          <cell r="J263" t="str">
            <v>2025年3月</v>
          </cell>
          <cell r="K263" t="str">
            <v>2025年5月</v>
          </cell>
        </row>
        <row r="264">
          <cell r="G264" t="str">
            <v>长塘镇通溪村河道治理</v>
          </cell>
          <cell r="H264" t="str">
            <v>新建、维修</v>
          </cell>
          <cell r="I264" t="str">
            <v>大峰山流域、杨柳湾流域</v>
          </cell>
          <cell r="J264" t="str">
            <v>2025年2月</v>
          </cell>
          <cell r="K264" t="str">
            <v>2025年12月</v>
          </cell>
        </row>
        <row r="265">
          <cell r="G265" t="str">
            <v>长塘镇通溪村公路沿线提质改造</v>
          </cell>
          <cell r="H265" t="str">
            <v>扩建</v>
          </cell>
          <cell r="I265" t="str">
            <v>S542、杨先公路</v>
          </cell>
          <cell r="J265" t="str">
            <v>2025年2月</v>
          </cell>
          <cell r="K265" t="str">
            <v>2025年12月</v>
          </cell>
        </row>
        <row r="266">
          <cell r="G266" t="str">
            <v>长塘镇罗溪村罗羊公路硬化</v>
          </cell>
          <cell r="H266" t="str">
            <v>新建</v>
          </cell>
          <cell r="I266" t="str">
            <v>罗溪村</v>
          </cell>
          <cell r="J266" t="str">
            <v>2025年1月</v>
          </cell>
          <cell r="K266" t="str">
            <v>2025年12月</v>
          </cell>
        </row>
        <row r="267">
          <cell r="G267" t="str">
            <v>长塘镇林山塘冲社区竹笋加工厂</v>
          </cell>
          <cell r="H267" t="str">
            <v>新建</v>
          </cell>
          <cell r="I267" t="str">
            <v>林山塘冲社区林山片</v>
          </cell>
          <cell r="J267" t="str">
            <v>2025年3月</v>
          </cell>
          <cell r="K267" t="str">
            <v>2025年12月</v>
          </cell>
        </row>
        <row r="268">
          <cell r="G268" t="str">
            <v>长塘镇林山塘冲社区河道整治</v>
          </cell>
          <cell r="H268" t="str">
            <v>维修</v>
          </cell>
          <cell r="I268" t="str">
            <v>林山塘冲社区常青组</v>
          </cell>
          <cell r="J268" t="str">
            <v>2025年1月</v>
          </cell>
          <cell r="K268" t="str">
            <v>2025年4月</v>
          </cell>
        </row>
        <row r="269">
          <cell r="G269" t="str">
            <v>长塘镇林山塘冲社区竹木加工厂</v>
          </cell>
          <cell r="H269" t="str">
            <v>新建</v>
          </cell>
          <cell r="I269" t="str">
            <v>林山塘冲社区林山片</v>
          </cell>
          <cell r="J269" t="str">
            <v>2025年3月</v>
          </cell>
          <cell r="K269" t="str">
            <v>2025年12月</v>
          </cell>
        </row>
        <row r="270">
          <cell r="G270" t="str">
            <v>长塘镇兰溪村水渠维修</v>
          </cell>
          <cell r="H270" t="str">
            <v>维修</v>
          </cell>
          <cell r="I270" t="str">
            <v>兰石片</v>
          </cell>
          <cell r="J270" t="str">
            <v>2025年3月</v>
          </cell>
          <cell r="K270" t="str">
            <v>2025年12月</v>
          </cell>
        </row>
        <row r="271">
          <cell r="G271" t="str">
            <v>长塘镇兰溪村饮水工程</v>
          </cell>
          <cell r="H271" t="str">
            <v>新建</v>
          </cell>
          <cell r="I271" t="str">
            <v>邓家片</v>
          </cell>
          <cell r="J271" t="str">
            <v>2025年3月</v>
          </cell>
          <cell r="K271" t="str">
            <v>2025年6月</v>
          </cell>
        </row>
        <row r="272">
          <cell r="G272" t="str">
            <v>长塘镇兰溪村公路硬化和窄路加宽</v>
          </cell>
          <cell r="H272" t="str">
            <v>新建</v>
          </cell>
          <cell r="I272" t="str">
            <v>兰溪村</v>
          </cell>
          <cell r="J272" t="str">
            <v>2025年3月</v>
          </cell>
          <cell r="K272" t="str">
            <v>2025年12月</v>
          </cell>
        </row>
        <row r="273">
          <cell r="G273" t="str">
            <v>长塘镇兰溪村人居环境整治</v>
          </cell>
          <cell r="H273" t="str">
            <v>新建</v>
          </cell>
          <cell r="I273" t="str">
            <v>兰溪村</v>
          </cell>
          <cell r="J273" t="str">
            <v>2025年3月</v>
          </cell>
          <cell r="K273" t="str">
            <v>2025年12月</v>
          </cell>
        </row>
        <row r="274">
          <cell r="G274" t="str">
            <v>长塘镇蒋义村三里冲水库至瓦泥塘段水渠维修</v>
          </cell>
          <cell r="H274" t="str">
            <v>维修</v>
          </cell>
          <cell r="I274" t="str">
            <v>蒋义村</v>
          </cell>
          <cell r="J274" t="str">
            <v>2025年3月</v>
          </cell>
          <cell r="K274" t="str">
            <v>2025年6月</v>
          </cell>
        </row>
        <row r="275">
          <cell r="G275" t="str">
            <v>长塘镇蒋义村水仑泵至蒋泽润家附近水渠维修</v>
          </cell>
          <cell r="H275" t="str">
            <v>维修</v>
          </cell>
          <cell r="I275" t="str">
            <v>蒋义村</v>
          </cell>
          <cell r="J275" t="str">
            <v>2025年3月</v>
          </cell>
          <cell r="K275" t="str">
            <v>2025年6月</v>
          </cell>
        </row>
        <row r="276">
          <cell r="G276" t="str">
            <v>长塘镇蒋义村义蒋农副产品加工合作社</v>
          </cell>
          <cell r="H276" t="str">
            <v>新建</v>
          </cell>
          <cell r="I276" t="str">
            <v>蒋义村</v>
          </cell>
          <cell r="J276" t="str">
            <v>2025年3月</v>
          </cell>
          <cell r="K276" t="str">
            <v>2025年12月</v>
          </cell>
        </row>
        <row r="277">
          <cell r="G277" t="str">
            <v>长塘镇合振村服装加工厂</v>
          </cell>
          <cell r="H277" t="str">
            <v>新建</v>
          </cell>
          <cell r="I277" t="str">
            <v>合振村</v>
          </cell>
          <cell r="J277" t="str">
            <v>2025年3月</v>
          </cell>
          <cell r="K277" t="str">
            <v>2025年12月</v>
          </cell>
        </row>
        <row r="278">
          <cell r="G278" t="str">
            <v>长塘镇合振村黄庙冲水库提质升级</v>
          </cell>
          <cell r="H278" t="str">
            <v>改造升级</v>
          </cell>
          <cell r="I278" t="str">
            <v>合振村</v>
          </cell>
          <cell r="J278" t="str">
            <v>2025年9月</v>
          </cell>
          <cell r="K278" t="str">
            <v>2025年12月</v>
          </cell>
        </row>
        <row r="279">
          <cell r="G279" t="str">
            <v>长塘镇合振村马家冲水库公路硬化</v>
          </cell>
          <cell r="H279" t="str">
            <v>新建</v>
          </cell>
          <cell r="I279" t="str">
            <v>合振村</v>
          </cell>
          <cell r="J279" t="str">
            <v>2025年7月</v>
          </cell>
          <cell r="K279" t="str">
            <v>2025年12月</v>
          </cell>
        </row>
        <row r="280">
          <cell r="G280" t="str">
            <v>长塘镇合振村竹木业加工厂</v>
          </cell>
          <cell r="H280" t="str">
            <v>改建</v>
          </cell>
          <cell r="I280" t="str">
            <v>合振村</v>
          </cell>
          <cell r="J280" t="str">
            <v>2025年6月</v>
          </cell>
          <cell r="K280" t="str">
            <v>2025年12月</v>
          </cell>
        </row>
        <row r="281">
          <cell r="G281" t="str">
            <v>长塘镇合欣村雷家片区金鸡弯桥梁新建</v>
          </cell>
          <cell r="H281" t="str">
            <v>新建</v>
          </cell>
          <cell r="I281" t="str">
            <v>合欣村</v>
          </cell>
          <cell r="J281" t="str">
            <v>2025年3月</v>
          </cell>
          <cell r="K281" t="str">
            <v>2025年12月</v>
          </cell>
        </row>
        <row r="282">
          <cell r="G282" t="str">
            <v>长塘镇大金溪村大荣片安全饮水</v>
          </cell>
          <cell r="H282" t="str">
            <v>新建</v>
          </cell>
          <cell r="I282" t="str">
            <v>大荣片</v>
          </cell>
          <cell r="J282" t="str">
            <v>2025年1月</v>
          </cell>
          <cell r="K282" t="str">
            <v>2025年8月</v>
          </cell>
        </row>
        <row r="283">
          <cell r="G283" t="str">
            <v>长塘镇大金溪村黄界公路</v>
          </cell>
          <cell r="H283" t="str">
            <v>新建</v>
          </cell>
          <cell r="I283" t="str">
            <v>梓溪片</v>
          </cell>
          <cell r="J283" t="str">
            <v>2025年1月</v>
          </cell>
          <cell r="K283" t="str">
            <v>2025年12月</v>
          </cell>
        </row>
        <row r="284">
          <cell r="G284" t="str">
            <v>长塘镇大峰山村大峰片区桥梁新建</v>
          </cell>
          <cell r="H284" t="str">
            <v>新建</v>
          </cell>
          <cell r="I284" t="str">
            <v>红岩头</v>
          </cell>
          <cell r="J284" t="str">
            <v>2025年3月</v>
          </cell>
          <cell r="K284" t="str">
            <v>2025年8月</v>
          </cell>
        </row>
        <row r="285">
          <cell r="G285" t="str">
            <v>长塘镇大峰山村石花片区河堤新建</v>
          </cell>
          <cell r="H285" t="str">
            <v>新建</v>
          </cell>
          <cell r="I285" t="str">
            <v>石花片</v>
          </cell>
          <cell r="J285" t="str">
            <v>2025年3月</v>
          </cell>
          <cell r="K285" t="str">
            <v>2025年12月</v>
          </cell>
        </row>
        <row r="286">
          <cell r="G286" t="str">
            <v>长塘镇大峰山村石花片区水渠新建</v>
          </cell>
          <cell r="H286" t="str">
            <v>新建</v>
          </cell>
          <cell r="I286" t="str">
            <v>石花片</v>
          </cell>
          <cell r="J286" t="str">
            <v>2025年4月</v>
          </cell>
          <cell r="K286" t="str">
            <v>2025年7月</v>
          </cell>
        </row>
        <row r="287">
          <cell r="G287" t="str">
            <v>长塘镇大峰山村新建垃圾棚</v>
          </cell>
          <cell r="H287" t="str">
            <v>新建</v>
          </cell>
          <cell r="I287" t="str">
            <v>大峰山村</v>
          </cell>
          <cell r="J287" t="str">
            <v>2025年4月</v>
          </cell>
          <cell r="K287" t="str">
            <v>2025年12月</v>
          </cell>
        </row>
        <row r="288">
          <cell r="G288" t="str">
            <v>长塘镇箔花台村杉尖林道</v>
          </cell>
          <cell r="H288" t="str">
            <v>新建</v>
          </cell>
          <cell r="I288" t="str">
            <v>茶园至杉尖</v>
          </cell>
          <cell r="J288" t="str">
            <v>2025年6月</v>
          </cell>
          <cell r="K288" t="str">
            <v>2025年7月</v>
          </cell>
        </row>
        <row r="289">
          <cell r="G289" t="str">
            <v>滔溪镇斗山村山塘维修工程</v>
          </cell>
          <cell r="H289" t="str">
            <v>改建</v>
          </cell>
          <cell r="I289" t="str">
            <v>斗山村</v>
          </cell>
          <cell r="J289" t="str">
            <v>2025年7月</v>
          </cell>
          <cell r="K289" t="str">
            <v>2025年11月</v>
          </cell>
        </row>
        <row r="290">
          <cell r="G290" t="str">
            <v>滔溪镇斗山村机耕路建设</v>
          </cell>
          <cell r="H290" t="str">
            <v>新建</v>
          </cell>
          <cell r="I290" t="str">
            <v>斗山村</v>
          </cell>
          <cell r="J290" t="str">
            <v>2025年7月</v>
          </cell>
          <cell r="K290" t="str">
            <v>2025年11月</v>
          </cell>
        </row>
        <row r="291">
          <cell r="G291" t="str">
            <v>滔溪镇斗山村农田渠道建设</v>
          </cell>
          <cell r="H291" t="str">
            <v>新建</v>
          </cell>
          <cell r="I291" t="str">
            <v>斗山村</v>
          </cell>
          <cell r="J291" t="str">
            <v>2025年6月</v>
          </cell>
          <cell r="K291" t="str">
            <v>2025年11月</v>
          </cell>
        </row>
        <row r="292">
          <cell r="G292" t="str">
            <v>滔溪镇斗山村产业路建设</v>
          </cell>
          <cell r="H292" t="str">
            <v>新建</v>
          </cell>
          <cell r="I292" t="str">
            <v>斗山村</v>
          </cell>
          <cell r="J292" t="str">
            <v>2025年6月</v>
          </cell>
          <cell r="K292" t="str">
            <v>2025年12月</v>
          </cell>
        </row>
        <row r="293">
          <cell r="G293" t="str">
            <v>滔溪镇斗山村腊树大桥</v>
          </cell>
          <cell r="H293" t="str">
            <v>新建</v>
          </cell>
          <cell r="I293" t="str">
            <v>斗山村</v>
          </cell>
          <cell r="J293" t="str">
            <v>2025年2月</v>
          </cell>
          <cell r="K293" t="str">
            <v>2025年12月</v>
          </cell>
        </row>
        <row r="294">
          <cell r="G294" t="str">
            <v>滔溪镇乐坪村公路建设</v>
          </cell>
          <cell r="H294" t="str">
            <v>改建</v>
          </cell>
          <cell r="I294" t="str">
            <v>梅兰平至乐坪进口公路</v>
          </cell>
          <cell r="J294" t="str">
            <v>2025年8月</v>
          </cell>
          <cell r="K294" t="str">
            <v>2025年11月</v>
          </cell>
        </row>
        <row r="295">
          <cell r="G295" t="str">
            <v>滔溪镇乐坪村垃圾处理设施购建</v>
          </cell>
          <cell r="H295" t="str">
            <v>新建</v>
          </cell>
          <cell r="I295" t="str">
            <v>滔溪镇乐坪村</v>
          </cell>
          <cell r="J295" t="str">
            <v>2025年3月</v>
          </cell>
          <cell r="K295" t="str">
            <v>2025年12月</v>
          </cell>
        </row>
        <row r="296">
          <cell r="G296" t="str">
            <v>滔溪镇乐坪村公路安防工程</v>
          </cell>
          <cell r="H296" t="str">
            <v>改建</v>
          </cell>
          <cell r="I296" t="str">
            <v>滔溪镇乐坪村</v>
          </cell>
          <cell r="J296" t="str">
            <v>2025年4月</v>
          </cell>
          <cell r="K296" t="str">
            <v>2025年11月</v>
          </cell>
        </row>
        <row r="297">
          <cell r="G297" t="str">
            <v>滔溪镇乐坪村产业路建设</v>
          </cell>
          <cell r="H297" t="str">
            <v>新建</v>
          </cell>
          <cell r="I297" t="str">
            <v>滔溪镇乐坪村</v>
          </cell>
          <cell r="J297" t="str">
            <v>2025年4月</v>
          </cell>
          <cell r="K297" t="str">
            <v>2025年11月</v>
          </cell>
        </row>
        <row r="298">
          <cell r="G298" t="str">
            <v>滔溪镇乐坪村公路维修工程</v>
          </cell>
          <cell r="H298" t="str">
            <v>改建</v>
          </cell>
          <cell r="I298" t="str">
            <v>滔溪镇乐坪村主干道</v>
          </cell>
          <cell r="J298" t="str">
            <v>2025年4月</v>
          </cell>
          <cell r="K298" t="str">
            <v>2025年12月</v>
          </cell>
        </row>
        <row r="299">
          <cell r="G299" t="str">
            <v>滔溪镇梅兰坪村水毁河堤维修工程</v>
          </cell>
          <cell r="H299" t="str">
            <v>改建</v>
          </cell>
          <cell r="I299" t="str">
            <v>梅兰村村道坪一组</v>
          </cell>
          <cell r="J299" t="str">
            <v>2025年3月</v>
          </cell>
          <cell r="K299" t="str">
            <v>2025年10月</v>
          </cell>
        </row>
        <row r="300">
          <cell r="G300" t="str">
            <v>滔溪镇梅兰坪村道坪片防火通道修建工程</v>
          </cell>
          <cell r="H300" t="str">
            <v>新建</v>
          </cell>
          <cell r="I300" t="str">
            <v>梅兰村村道坪一组</v>
          </cell>
          <cell r="J300" t="str">
            <v>2025年3月</v>
          </cell>
          <cell r="K300" t="str">
            <v>2025年10月</v>
          </cell>
        </row>
        <row r="301">
          <cell r="G301" t="str">
            <v>滔溪镇梅兰坪村塌陷公路修复工程</v>
          </cell>
          <cell r="H301" t="str">
            <v>改建</v>
          </cell>
          <cell r="I301" t="str">
            <v>梅兰村村道坪一组</v>
          </cell>
          <cell r="J301" t="str">
            <v>2025年3月</v>
          </cell>
          <cell r="K301" t="str">
            <v>2025年10月</v>
          </cell>
        </row>
        <row r="302">
          <cell r="G302" t="str">
            <v>梅兰坪村公路护栏工程安装工程</v>
          </cell>
          <cell r="H302" t="str">
            <v>改建</v>
          </cell>
          <cell r="I302" t="str">
            <v>梅兰村村道坪一组</v>
          </cell>
          <cell r="J302" t="str">
            <v>2025年3月</v>
          </cell>
          <cell r="K302" t="str">
            <v>2025年10月</v>
          </cell>
        </row>
        <row r="303">
          <cell r="G303" t="str">
            <v>滔溪镇上马村农产品仓储保鲜冷链基础设施建设</v>
          </cell>
          <cell r="H303" t="str">
            <v>新建</v>
          </cell>
          <cell r="I303" t="str">
            <v>上马村</v>
          </cell>
          <cell r="J303" t="str">
            <v>2025年1月</v>
          </cell>
          <cell r="K303" t="str">
            <v>2025年12月</v>
          </cell>
        </row>
        <row r="304">
          <cell r="G304" t="str">
            <v>滔溪镇上马村中药材基地建设</v>
          </cell>
          <cell r="H304" t="str">
            <v>新建</v>
          </cell>
          <cell r="I304" t="str">
            <v>上马村</v>
          </cell>
          <cell r="J304" t="str">
            <v>2025年1月</v>
          </cell>
          <cell r="K304" t="str">
            <v>2025年12月</v>
          </cell>
        </row>
        <row r="305">
          <cell r="G305" t="str">
            <v>滔溪镇上马村村组公路改造工程</v>
          </cell>
          <cell r="H305" t="str">
            <v>改建</v>
          </cell>
          <cell r="I305" t="str">
            <v>上马村</v>
          </cell>
          <cell r="J305" t="str">
            <v>2025年1月</v>
          </cell>
          <cell r="K305" t="str">
            <v>2025年12月</v>
          </cell>
        </row>
        <row r="306">
          <cell r="G306" t="str">
            <v>滔溪镇上马村2025年垃圾处理设施</v>
          </cell>
          <cell r="H306" t="str">
            <v>新建</v>
          </cell>
          <cell r="I306" t="str">
            <v>上马村</v>
          </cell>
          <cell r="J306" t="str">
            <v>2025年1月</v>
          </cell>
          <cell r="K306" t="str">
            <v>2025年12月</v>
          </cell>
        </row>
        <row r="307">
          <cell r="G307" t="str">
            <v>滔溪镇滔东社区2025年村组公路道路工程</v>
          </cell>
          <cell r="H307" t="str">
            <v>新建</v>
          </cell>
          <cell r="I307" t="str">
            <v>滔东社区</v>
          </cell>
          <cell r="J307" t="str">
            <v>2025年3月</v>
          </cell>
          <cell r="K307" t="str">
            <v>2025年11月</v>
          </cell>
        </row>
        <row r="308">
          <cell r="G308" t="str">
            <v>滔溪镇滔东社区人蓄饮水建设工程</v>
          </cell>
          <cell r="H308" t="str">
            <v>新建</v>
          </cell>
          <cell r="I308" t="str">
            <v>滔东社区</v>
          </cell>
          <cell r="J308" t="str">
            <v>2025年4月</v>
          </cell>
          <cell r="K308" t="str">
            <v>2025年9月</v>
          </cell>
        </row>
        <row r="309">
          <cell r="G309" t="str">
            <v>安化县滔溪镇滔东社区木材粗加工厂项目</v>
          </cell>
          <cell r="H309" t="str">
            <v>新建</v>
          </cell>
          <cell r="I309" t="str">
            <v>滔东社区</v>
          </cell>
          <cell r="J309" t="str">
            <v>2025年3月</v>
          </cell>
          <cell r="K309" t="str">
            <v>2025年12月</v>
          </cell>
        </row>
        <row r="310">
          <cell r="G310" t="str">
            <v>滔溪镇滔溪社区2025年公路硬化工程</v>
          </cell>
          <cell r="H310" t="str">
            <v>改建</v>
          </cell>
          <cell r="I310" t="str">
            <v>滔溪社区</v>
          </cell>
          <cell r="J310" t="str">
            <v>2025年4月</v>
          </cell>
          <cell r="K310" t="str">
            <v>2025年12月</v>
          </cell>
        </row>
        <row r="311">
          <cell r="G311" t="str">
            <v>滔溪镇滔溪社区2025年渠道建设项目</v>
          </cell>
          <cell r="H311" t="str">
            <v>改建</v>
          </cell>
          <cell r="I311" t="str">
            <v>滔溪社区</v>
          </cell>
          <cell r="J311" t="str">
            <v>2025年3月</v>
          </cell>
          <cell r="K311" t="str">
            <v>2025年4月</v>
          </cell>
        </row>
        <row r="312">
          <cell r="G312" t="str">
            <v>滔溪镇滔溪社区入村主道提质改造工程</v>
          </cell>
          <cell r="H312" t="str">
            <v>改建</v>
          </cell>
          <cell r="I312" t="str">
            <v>滔溪社区</v>
          </cell>
          <cell r="J312" t="str">
            <v>2025年4月</v>
          </cell>
          <cell r="K312" t="str">
            <v>2025年11月</v>
          </cell>
        </row>
        <row r="313">
          <cell r="G313" t="str">
            <v>滔溪镇滔溪社区防洪堤建设工程</v>
          </cell>
          <cell r="H313" t="str">
            <v>改建</v>
          </cell>
          <cell r="I313" t="str">
            <v>滔溪社区</v>
          </cell>
          <cell r="J313" t="str">
            <v>2025年9月</v>
          </cell>
          <cell r="K313" t="str">
            <v>2025年12月</v>
          </cell>
        </row>
        <row r="314">
          <cell r="G314" t="str">
            <v>滔溪镇文溪村2025年河堤建设工程</v>
          </cell>
          <cell r="H314" t="str">
            <v>改建</v>
          </cell>
          <cell r="I314" t="str">
            <v>文溪村</v>
          </cell>
          <cell r="J314" t="str">
            <v>2025年4月</v>
          </cell>
          <cell r="K314" t="str">
            <v>2025年12月</v>
          </cell>
        </row>
        <row r="315">
          <cell r="G315" t="str">
            <v>滔溪镇文溪村公路建设工程</v>
          </cell>
          <cell r="H315" t="str">
            <v>改建</v>
          </cell>
          <cell r="I315" t="str">
            <v>文溪村</v>
          </cell>
          <cell r="J315" t="str">
            <v>2025年4月</v>
          </cell>
          <cell r="K315" t="str">
            <v>2025年12月</v>
          </cell>
        </row>
        <row r="316">
          <cell r="G316" t="str">
            <v>滔溪镇文溪村产业发展道路修建工程</v>
          </cell>
          <cell r="H316" t="str">
            <v>新建</v>
          </cell>
          <cell r="I316" t="str">
            <v>文溪村</v>
          </cell>
          <cell r="J316" t="str">
            <v>2025年4月</v>
          </cell>
          <cell r="K316" t="str">
            <v>2025年12月</v>
          </cell>
        </row>
        <row r="317">
          <cell r="G317" t="str">
            <v>安化县滔溪镇文溪村竹木粗加工厂建设工程</v>
          </cell>
          <cell r="H317" t="str">
            <v>新建</v>
          </cell>
          <cell r="I317" t="str">
            <v>文溪村</v>
          </cell>
          <cell r="J317" t="str">
            <v>2025年4月</v>
          </cell>
          <cell r="K317" t="str">
            <v>2025年12月</v>
          </cell>
        </row>
        <row r="318">
          <cell r="G318" t="str">
            <v>滔溪镇新联村2025新建河堤</v>
          </cell>
          <cell r="H318" t="str">
            <v>新建</v>
          </cell>
          <cell r="I318" t="str">
            <v>新联村</v>
          </cell>
          <cell r="J318" t="str">
            <v>2025年1月</v>
          </cell>
          <cell r="K318" t="str">
            <v>2025年12月</v>
          </cell>
        </row>
        <row r="319">
          <cell r="G319" t="str">
            <v>滔溪镇新联村2025年渠道建设工程</v>
          </cell>
          <cell r="H319" t="str">
            <v>新建</v>
          </cell>
          <cell r="I319" t="str">
            <v>新联村</v>
          </cell>
          <cell r="J319" t="str">
            <v>2025年1月</v>
          </cell>
          <cell r="K319" t="str">
            <v>2025年12月</v>
          </cell>
        </row>
        <row r="320">
          <cell r="G320" t="str">
            <v>滔溪镇新联村2225年产业发展路修建工程</v>
          </cell>
          <cell r="H320" t="str">
            <v>新建</v>
          </cell>
          <cell r="I320" t="str">
            <v>新联村</v>
          </cell>
          <cell r="J320" t="str">
            <v>2025年1月</v>
          </cell>
          <cell r="K320" t="str">
            <v>2025年12月</v>
          </cell>
        </row>
        <row r="321">
          <cell r="G321" t="str">
            <v>滔溪镇新联村道路提质硬化建设工程</v>
          </cell>
          <cell r="H321" t="str">
            <v>改建</v>
          </cell>
          <cell r="I321" t="str">
            <v>新联村</v>
          </cell>
          <cell r="J321" t="str">
            <v>2025年1月</v>
          </cell>
          <cell r="K321" t="str">
            <v>2025年12月</v>
          </cell>
        </row>
        <row r="322">
          <cell r="G322" t="str">
            <v>滔溪镇新联村2025年公路黑化工程</v>
          </cell>
          <cell r="H322" t="str">
            <v>改建</v>
          </cell>
          <cell r="I322" t="str">
            <v>新联村</v>
          </cell>
          <cell r="J322" t="str">
            <v>2025年1月</v>
          </cell>
          <cell r="K322" t="str">
            <v>2025年12月</v>
          </cell>
        </row>
        <row r="323">
          <cell r="G323" t="str">
            <v>滔溪镇英家村2025年森林防火道修建工程</v>
          </cell>
          <cell r="H323" t="str">
            <v>新建</v>
          </cell>
          <cell r="I323" t="str">
            <v>林丰片</v>
          </cell>
          <cell r="J323" t="str">
            <v>2025年3月</v>
          </cell>
          <cell r="K323" t="str">
            <v>2025年12月</v>
          </cell>
        </row>
        <row r="324">
          <cell r="G324" t="str">
            <v>滔溪镇英家村农田河堤防汛道修建工程</v>
          </cell>
          <cell r="H324" t="str">
            <v>新建</v>
          </cell>
          <cell r="I324" t="str">
            <v>英家片</v>
          </cell>
          <cell r="J324" t="str">
            <v>2025年3月</v>
          </cell>
          <cell r="K324" t="str">
            <v>2025年12月</v>
          </cell>
        </row>
        <row r="325">
          <cell r="G325" t="str">
            <v>滔溪镇长乐社区水毁维修项目</v>
          </cell>
          <cell r="H325" t="str">
            <v>改建</v>
          </cell>
          <cell r="I325" t="str">
            <v>长乐社区</v>
          </cell>
          <cell r="J325" t="str">
            <v>2025年1月</v>
          </cell>
          <cell r="K325" t="str">
            <v>2025年12月</v>
          </cell>
        </row>
        <row r="326">
          <cell r="G326" t="str">
            <v>滔溪镇长乐社区组级公路修建工程</v>
          </cell>
          <cell r="H326" t="str">
            <v>新建</v>
          </cell>
          <cell r="I326" t="str">
            <v>长乐社区</v>
          </cell>
          <cell r="J326" t="str">
            <v>2025年1月</v>
          </cell>
          <cell r="K326" t="str">
            <v>2025年12月</v>
          </cell>
        </row>
        <row r="327">
          <cell r="G327" t="str">
            <v>滔溪镇长乐社区防火林道建设工程</v>
          </cell>
          <cell r="H327" t="str">
            <v>新建</v>
          </cell>
          <cell r="I327" t="str">
            <v>长乐社区</v>
          </cell>
          <cell r="J327" t="str">
            <v>2025年1月</v>
          </cell>
          <cell r="K327" t="str">
            <v>2025年12月</v>
          </cell>
        </row>
        <row r="328">
          <cell r="G328" t="str">
            <v>滔溪镇长乐社区渠道灌溉设施维修工程</v>
          </cell>
          <cell r="H328" t="str">
            <v>改建</v>
          </cell>
          <cell r="I328" t="str">
            <v>长乐社区</v>
          </cell>
          <cell r="J328" t="str">
            <v>2025年1月</v>
          </cell>
          <cell r="K328" t="str">
            <v>2025年12月</v>
          </cell>
        </row>
        <row r="329">
          <cell r="G329" t="str">
            <v>滔溪镇南山村2025年公路建设</v>
          </cell>
          <cell r="H329" t="str">
            <v>改建</v>
          </cell>
          <cell r="I329" t="str">
            <v>滔溪镇南山村村道</v>
          </cell>
          <cell r="J329" t="str">
            <v>2025年2月</v>
          </cell>
          <cell r="K329" t="str">
            <v>2025年12月</v>
          </cell>
        </row>
        <row r="330">
          <cell r="G330" t="str">
            <v>滔溪镇南山村2025年公路安防工程</v>
          </cell>
          <cell r="H330" t="str">
            <v>改建</v>
          </cell>
          <cell r="I330" t="str">
            <v>滔溪镇南山村</v>
          </cell>
          <cell r="J330" t="str">
            <v>2025年2月</v>
          </cell>
          <cell r="K330" t="str">
            <v>2025年12月</v>
          </cell>
        </row>
        <row r="331">
          <cell r="G331" t="str">
            <v>滔溪镇南山村2025年垃圾处理设施</v>
          </cell>
          <cell r="H331" t="str">
            <v>新建</v>
          </cell>
          <cell r="I331" t="str">
            <v>滔溪镇南山村</v>
          </cell>
          <cell r="J331" t="str">
            <v>2025年4月</v>
          </cell>
          <cell r="K331" t="str">
            <v>2025年10月</v>
          </cell>
        </row>
        <row r="332">
          <cell r="G332" t="str">
            <v>滔溪镇金山村河堤恢复工程</v>
          </cell>
          <cell r="H332" t="str">
            <v>改建</v>
          </cell>
          <cell r="I332" t="str">
            <v>和安绿塘大桥至寒初屋门口</v>
          </cell>
          <cell r="J332" t="str">
            <v>2025年1月</v>
          </cell>
          <cell r="K332" t="str">
            <v>2025年12月</v>
          </cell>
        </row>
        <row r="333">
          <cell r="G333" t="str">
            <v>滔溪镇金山村产业路修建工程</v>
          </cell>
          <cell r="H333" t="str">
            <v>新建</v>
          </cell>
          <cell r="I333" t="str">
            <v>老屋冲至八里土</v>
          </cell>
          <cell r="J333" t="str">
            <v>2025年1月</v>
          </cell>
          <cell r="K333" t="str">
            <v>2025年12月</v>
          </cell>
        </row>
        <row r="334">
          <cell r="G334" t="str">
            <v>滔溪镇方谷村肉制品加工厂</v>
          </cell>
          <cell r="H334" t="str">
            <v>新建</v>
          </cell>
          <cell r="I334" t="str">
            <v>滔溪镇方谷村</v>
          </cell>
          <cell r="J334" t="str">
            <v>2025年1月</v>
          </cell>
          <cell r="K334" t="str">
            <v>2025年12月</v>
          </cell>
        </row>
        <row r="335">
          <cell r="G335" t="str">
            <v>滔溪镇方谷村经济合作社竹木加工厂</v>
          </cell>
          <cell r="H335" t="str">
            <v>新建</v>
          </cell>
          <cell r="I335" t="str">
            <v>滔溪镇方谷村</v>
          </cell>
          <cell r="J335" t="str">
            <v>2025年1月</v>
          </cell>
          <cell r="K335" t="str">
            <v>2025年12月</v>
          </cell>
        </row>
        <row r="336">
          <cell r="G336" t="str">
            <v>羊角塘镇竹田村公路拓宽</v>
          </cell>
          <cell r="H336" t="str">
            <v>续建</v>
          </cell>
          <cell r="I336" t="str">
            <v>竹田村</v>
          </cell>
          <cell r="J336" t="str">
            <v>2025年4月</v>
          </cell>
          <cell r="K336" t="str">
            <v>2025年12月</v>
          </cell>
        </row>
        <row r="337">
          <cell r="G337" t="str">
            <v>羊角塘镇联兴村高山溪自来水工程</v>
          </cell>
          <cell r="H337" t="str">
            <v>新建</v>
          </cell>
          <cell r="I337" t="str">
            <v>联兴村</v>
          </cell>
          <cell r="J337" t="str">
            <v>2025年1月</v>
          </cell>
          <cell r="K337" t="str">
            <v>2025年3月</v>
          </cell>
        </row>
        <row r="338">
          <cell r="G338" t="str">
            <v>羊角塘镇联兴村红云公路硬化项目</v>
          </cell>
          <cell r="H338" t="str">
            <v>续建</v>
          </cell>
          <cell r="I338" t="str">
            <v>联兴村</v>
          </cell>
          <cell r="J338" t="str">
            <v>2025年2月</v>
          </cell>
          <cell r="K338" t="str">
            <v>2025年5月</v>
          </cell>
        </row>
        <row r="339">
          <cell r="G339" t="str">
            <v>羊角塘镇福泉村青菜种植项目</v>
          </cell>
          <cell r="H339" t="str">
            <v>扩建</v>
          </cell>
          <cell r="I339" t="str">
            <v>福泉村</v>
          </cell>
          <cell r="J339" t="str">
            <v>2025年1月</v>
          </cell>
          <cell r="K339" t="str">
            <v>2025年12月</v>
          </cell>
        </row>
        <row r="340">
          <cell r="G340" t="str">
            <v>羊角塘镇仙洞岭村河堤修复项目</v>
          </cell>
          <cell r="H340" t="str">
            <v>续建</v>
          </cell>
          <cell r="I340" t="str">
            <v>仙洞岭村</v>
          </cell>
          <cell r="J340" t="str">
            <v>2025年1月</v>
          </cell>
          <cell r="K340" t="str">
            <v>2025年12月</v>
          </cell>
        </row>
        <row r="341">
          <cell r="G341" t="str">
            <v>羊角塘镇仙洞岭村油茶林产业公路硬化项目</v>
          </cell>
          <cell r="H341" t="str">
            <v>续建</v>
          </cell>
          <cell r="I341" t="str">
            <v>仙洞岭村</v>
          </cell>
          <cell r="J341" t="str">
            <v>2025年1月</v>
          </cell>
          <cell r="K341" t="str">
            <v>2025年12月</v>
          </cell>
        </row>
        <row r="342">
          <cell r="G342" t="str">
            <v>羊角塘镇仙洞岭村饮水工程维修项目</v>
          </cell>
          <cell r="H342" t="str">
            <v>续建</v>
          </cell>
          <cell r="I342" t="str">
            <v>仙洞岭村</v>
          </cell>
          <cell r="J342" t="str">
            <v>2025年1月</v>
          </cell>
          <cell r="K342" t="str">
            <v>2025年12月</v>
          </cell>
        </row>
        <row r="343">
          <cell r="G343" t="str">
            <v>羊角塘镇仙洞岭村农村垃圾治理</v>
          </cell>
          <cell r="H343" t="str">
            <v>续建</v>
          </cell>
          <cell r="I343" t="str">
            <v>仙洞岭村</v>
          </cell>
          <cell r="J343" t="str">
            <v>2025年1月</v>
          </cell>
          <cell r="K343" t="str">
            <v>2025年12月</v>
          </cell>
        </row>
        <row r="344">
          <cell r="G344" t="str">
            <v>羊角塘镇董木溪村河堤建设</v>
          </cell>
          <cell r="H344" t="str">
            <v>续建</v>
          </cell>
          <cell r="I344" t="str">
            <v>董木.汾水.沙里湾主河道</v>
          </cell>
          <cell r="J344" t="str">
            <v>2025年1月</v>
          </cell>
          <cell r="K344" t="str">
            <v>2025年12月</v>
          </cell>
        </row>
        <row r="345">
          <cell r="G345" t="str">
            <v>羊角塘镇董木溪村公路硬化</v>
          </cell>
          <cell r="H345" t="str">
            <v>续建</v>
          </cell>
          <cell r="I345" t="str">
            <v>董木溪村岩山组-月行组</v>
          </cell>
          <cell r="J345" t="str">
            <v>2025年1月</v>
          </cell>
          <cell r="K345" t="str">
            <v>2025年12月</v>
          </cell>
        </row>
        <row r="346">
          <cell r="G346" t="str">
            <v>羊角塘镇云盘村安全饮水</v>
          </cell>
          <cell r="H346" t="str">
            <v>续建</v>
          </cell>
          <cell r="I346" t="str">
            <v>云盘村</v>
          </cell>
          <cell r="J346" t="str">
            <v>2025年1月</v>
          </cell>
          <cell r="K346" t="str">
            <v>2025年12月</v>
          </cell>
        </row>
        <row r="347">
          <cell r="G347" t="str">
            <v>安化羊角塘镇王家坪村农产品物流仓储项目</v>
          </cell>
          <cell r="H347" t="str">
            <v>公司</v>
          </cell>
          <cell r="I347" t="str">
            <v>王家坪村王坪组</v>
          </cell>
          <cell r="J347" t="str">
            <v>2025年1月</v>
          </cell>
          <cell r="K347" t="str">
            <v>2025年3月</v>
          </cell>
        </row>
        <row r="348">
          <cell r="G348" t="str">
            <v>冷市镇董家村水毁公路建设项目</v>
          </cell>
          <cell r="H348" t="str">
            <v>新建</v>
          </cell>
          <cell r="I348" t="str">
            <v>董家村</v>
          </cell>
          <cell r="J348" t="str">
            <v>2025年4月</v>
          </cell>
          <cell r="K348" t="str">
            <v>2025年6月</v>
          </cell>
        </row>
        <row r="349">
          <cell r="G349" t="str">
            <v>冷市镇董家村水毁农田建设</v>
          </cell>
          <cell r="H349" t="str">
            <v>新建</v>
          </cell>
          <cell r="I349" t="str">
            <v>董家村</v>
          </cell>
          <cell r="J349" t="str">
            <v>2025年1月</v>
          </cell>
          <cell r="K349" t="str">
            <v>2025年2月</v>
          </cell>
        </row>
        <row r="350">
          <cell r="G350" t="str">
            <v>冷市镇陶竹村集体经济冷库建设</v>
          </cell>
          <cell r="H350" t="str">
            <v>新建</v>
          </cell>
          <cell r="I350" t="str">
            <v>游客接待中心</v>
          </cell>
          <cell r="J350" t="str">
            <v>2025年4月</v>
          </cell>
          <cell r="K350" t="str">
            <v>2025年12月</v>
          </cell>
        </row>
        <row r="351">
          <cell r="G351" t="str">
            <v>冷市镇陶竹村集体经济636门店建设</v>
          </cell>
          <cell r="H351" t="str">
            <v>新建</v>
          </cell>
          <cell r="I351" t="str">
            <v>游客接待中心</v>
          </cell>
          <cell r="J351" t="str">
            <v>2025年1月</v>
          </cell>
          <cell r="K351" t="str">
            <v>2025年3月</v>
          </cell>
        </row>
        <row r="352">
          <cell r="G352" t="str">
            <v>冷市镇陶竹村杨柳湾饮水工程建设</v>
          </cell>
          <cell r="H352" t="str">
            <v>新建</v>
          </cell>
          <cell r="I352" t="str">
            <v>杨柳湾</v>
          </cell>
          <cell r="J352" t="str">
            <v>2025年1月</v>
          </cell>
          <cell r="K352" t="str">
            <v>2025年3月</v>
          </cell>
        </row>
        <row r="353">
          <cell r="G353" t="str">
            <v>冷市镇陶竹村灾毁河堤修复</v>
          </cell>
          <cell r="H353" t="str">
            <v>新建</v>
          </cell>
          <cell r="I353" t="str">
            <v>陶竹村</v>
          </cell>
          <cell r="J353" t="str">
            <v>2025年3月</v>
          </cell>
          <cell r="K353" t="str">
            <v>2025年12月</v>
          </cell>
        </row>
        <row r="354">
          <cell r="G354" t="str">
            <v>冷市镇陶竹村机耕道修建</v>
          </cell>
          <cell r="H354" t="str">
            <v>新建</v>
          </cell>
          <cell r="I354" t="str">
            <v>陶竹村六、七祖</v>
          </cell>
          <cell r="J354" t="str">
            <v>2025年3月</v>
          </cell>
          <cell r="K354" t="str">
            <v>2025年12月</v>
          </cell>
        </row>
        <row r="355">
          <cell r="G355" t="str">
            <v>冷市镇家兴社区水毁公路整修</v>
          </cell>
          <cell r="H355" t="str">
            <v>新建</v>
          </cell>
          <cell r="I355" t="str">
            <v>家兴社区</v>
          </cell>
          <cell r="J355" t="str">
            <v>2025年4月</v>
          </cell>
          <cell r="K355" t="str">
            <v>2025年6月</v>
          </cell>
        </row>
        <row r="356">
          <cell r="G356" t="str">
            <v>冷市镇家兴社区联村公路硬化</v>
          </cell>
          <cell r="H356" t="str">
            <v>新建</v>
          </cell>
          <cell r="I356" t="str">
            <v>家兴社区</v>
          </cell>
          <cell r="J356" t="str">
            <v>2025年9月</v>
          </cell>
          <cell r="K356" t="str">
            <v>2025年12月</v>
          </cell>
        </row>
        <row r="357">
          <cell r="G357" t="str">
            <v>冷市镇家兴社区水毁农田建设</v>
          </cell>
          <cell r="H357" t="str">
            <v>新建</v>
          </cell>
          <cell r="I357" t="str">
            <v>家兴社区</v>
          </cell>
          <cell r="J357" t="str">
            <v>2025年1月</v>
          </cell>
          <cell r="K357" t="str">
            <v>2025年6月</v>
          </cell>
        </row>
        <row r="358">
          <cell r="G358" t="str">
            <v>冷市镇家兴社区灾毁河堤修复</v>
          </cell>
          <cell r="H358" t="str">
            <v>新建</v>
          </cell>
          <cell r="I358" t="str">
            <v>家兴社区</v>
          </cell>
          <cell r="J358" t="str">
            <v>2025年1月</v>
          </cell>
          <cell r="K358" t="str">
            <v>2025年4月</v>
          </cell>
        </row>
        <row r="359">
          <cell r="G359" t="str">
            <v>冷市镇家兴社区灌溉水渠修复</v>
          </cell>
          <cell r="H359" t="str">
            <v>新建</v>
          </cell>
          <cell r="I359" t="str">
            <v>家兴社区</v>
          </cell>
          <cell r="J359" t="str">
            <v>2025年1月</v>
          </cell>
          <cell r="K359" t="str">
            <v>2025年4月</v>
          </cell>
        </row>
        <row r="360">
          <cell r="G360" t="str">
            <v>冷市镇大桥水社区产业路硬化</v>
          </cell>
          <cell r="H360" t="str">
            <v>新建</v>
          </cell>
          <cell r="I360" t="str">
            <v>大桥水社区</v>
          </cell>
          <cell r="J360" t="str">
            <v>2025年3月</v>
          </cell>
          <cell r="K360" t="str">
            <v>2025年5月</v>
          </cell>
        </row>
        <row r="361">
          <cell r="G361" t="str">
            <v>冷市镇大桥水社区危桥改造</v>
          </cell>
          <cell r="H361" t="str">
            <v>新建</v>
          </cell>
          <cell r="I361" t="str">
            <v>大桥水社区</v>
          </cell>
          <cell r="J361" t="str">
            <v>2025年3月</v>
          </cell>
          <cell r="K361" t="str">
            <v>2025年6月</v>
          </cell>
        </row>
        <row r="362">
          <cell r="G362" t="str">
            <v>冷市镇大桥水社区公路建设</v>
          </cell>
          <cell r="H362" t="str">
            <v>新建</v>
          </cell>
          <cell r="I362" t="str">
            <v>大桥水社区与陶竹村</v>
          </cell>
          <cell r="J362" t="str">
            <v>2025年6月</v>
          </cell>
          <cell r="K362" t="str">
            <v>2025年9月</v>
          </cell>
        </row>
        <row r="363">
          <cell r="G363" t="str">
            <v>冷市镇梁家社区水毁公路维修</v>
          </cell>
          <cell r="H363" t="str">
            <v>新建</v>
          </cell>
          <cell r="I363" t="str">
            <v>10-15组</v>
          </cell>
          <cell r="J363" t="str">
            <v>2025年3月</v>
          </cell>
          <cell r="K363" t="str">
            <v>2025年12月</v>
          </cell>
        </row>
        <row r="364">
          <cell r="G364" t="str">
            <v>冷市镇梁家社区林道建设</v>
          </cell>
          <cell r="H364" t="str">
            <v>新建</v>
          </cell>
          <cell r="I364" t="str">
            <v>14-15组</v>
          </cell>
          <cell r="J364" t="str">
            <v>2025年3月</v>
          </cell>
          <cell r="K364" t="str">
            <v>2025年12月</v>
          </cell>
        </row>
        <row r="365">
          <cell r="G365" t="str">
            <v>冷市镇南华村水毁公路维修</v>
          </cell>
          <cell r="H365" t="str">
            <v>新建</v>
          </cell>
          <cell r="I365" t="str">
            <v>10-15组</v>
          </cell>
          <cell r="J365" t="str">
            <v>2025年3月</v>
          </cell>
          <cell r="K365" t="str">
            <v>2025年12月</v>
          </cell>
        </row>
        <row r="366">
          <cell r="G366" t="str">
            <v>冷市镇南华村水毁河提维修</v>
          </cell>
          <cell r="H366" t="str">
            <v>新建</v>
          </cell>
          <cell r="I366" t="str">
            <v>5-8组</v>
          </cell>
          <cell r="J366" t="str">
            <v>2025年3月</v>
          </cell>
          <cell r="K366" t="str">
            <v>2025年12月</v>
          </cell>
        </row>
        <row r="367">
          <cell r="G367" t="str">
            <v>冷市镇文昌村柳山湾大棚建设</v>
          </cell>
          <cell r="H367" t="str">
            <v>新建</v>
          </cell>
          <cell r="I367" t="str">
            <v>柳山湾</v>
          </cell>
          <cell r="J367" t="str">
            <v>2025年1月</v>
          </cell>
          <cell r="K367" t="str">
            <v>2025年12月</v>
          </cell>
        </row>
        <row r="368">
          <cell r="G368" t="str">
            <v>冷市镇文昌村墨鱼冲产业路硬化</v>
          </cell>
          <cell r="H368" t="str">
            <v>新建</v>
          </cell>
          <cell r="I368" t="str">
            <v>墨鱼冲</v>
          </cell>
          <cell r="J368" t="str">
            <v>2025年1月</v>
          </cell>
          <cell r="K368" t="str">
            <v>2025年4月</v>
          </cell>
        </row>
        <row r="369">
          <cell r="G369" t="str">
            <v>冷市镇大苍村农特产品加工厂</v>
          </cell>
          <cell r="H369" t="str">
            <v>新建</v>
          </cell>
          <cell r="I369" t="str">
            <v>村委周边</v>
          </cell>
          <cell r="J369" t="str">
            <v>2025年4月</v>
          </cell>
          <cell r="K369" t="str">
            <v>2025年10月</v>
          </cell>
        </row>
        <row r="370">
          <cell r="G370" t="str">
            <v>冷市镇大苍村老冲里产业路硬化</v>
          </cell>
          <cell r="H370" t="str">
            <v>新建</v>
          </cell>
          <cell r="I370" t="str">
            <v>老冲里</v>
          </cell>
          <cell r="J370" t="str">
            <v>2025年5月</v>
          </cell>
          <cell r="K370" t="str">
            <v>2025年7月</v>
          </cell>
        </row>
        <row r="371">
          <cell r="G371" t="str">
            <v>冷市镇大苍村潘家棚河道整治</v>
          </cell>
          <cell r="H371" t="str">
            <v>新建</v>
          </cell>
          <cell r="I371" t="str">
            <v>潘家棚</v>
          </cell>
          <cell r="J371" t="str">
            <v>2025年5月</v>
          </cell>
          <cell r="K371" t="str">
            <v>2025年9月</v>
          </cell>
        </row>
        <row r="372">
          <cell r="G372" t="str">
            <v>冷市镇大苍村潘家棚饮水设施建设</v>
          </cell>
          <cell r="H372" t="str">
            <v>新建</v>
          </cell>
          <cell r="I372" t="str">
            <v>潘家棚</v>
          </cell>
          <cell r="J372" t="str">
            <v>2025年1月</v>
          </cell>
          <cell r="K372" t="str">
            <v>2025年12月</v>
          </cell>
        </row>
        <row r="373">
          <cell r="G373" t="str">
            <v>冷市镇东庄坪村桥梁建设</v>
          </cell>
          <cell r="H373" t="str">
            <v>新建</v>
          </cell>
          <cell r="I373" t="str">
            <v>13-15组</v>
          </cell>
          <cell r="J373" t="str">
            <v>2025年2月</v>
          </cell>
          <cell r="K373" t="str">
            <v>2025年6月</v>
          </cell>
        </row>
        <row r="374">
          <cell r="G374" t="str">
            <v>冷市镇东庄坪村水毁河堤恢复建设</v>
          </cell>
          <cell r="H374" t="str">
            <v>新建</v>
          </cell>
          <cell r="I374" t="str">
            <v>18-23组</v>
          </cell>
          <cell r="J374" t="str">
            <v>2025年2月</v>
          </cell>
          <cell r="K374" t="str">
            <v>2025年8月</v>
          </cell>
        </row>
        <row r="375">
          <cell r="G375" t="str">
            <v>冷市镇东庄坪村公路硬化</v>
          </cell>
          <cell r="H375" t="str">
            <v>新建</v>
          </cell>
          <cell r="I375" t="str">
            <v>21-22组</v>
          </cell>
          <cell r="J375" t="str">
            <v>2025年1月</v>
          </cell>
          <cell r="K375" t="str">
            <v>2025年10月</v>
          </cell>
        </row>
        <row r="376">
          <cell r="G376" t="str">
            <v>冷市镇高桥村石河至打石岩连通路</v>
          </cell>
          <cell r="H376" t="str">
            <v>新建</v>
          </cell>
          <cell r="I376" t="str">
            <v>石河宋家</v>
          </cell>
          <cell r="J376" t="str">
            <v>2025年4月</v>
          </cell>
          <cell r="K376" t="str">
            <v>2025年12月</v>
          </cell>
        </row>
        <row r="377">
          <cell r="G377" t="str">
            <v>冷市镇高桥村昌家冲至叶子公路</v>
          </cell>
          <cell r="H377" t="str">
            <v>新建</v>
          </cell>
          <cell r="I377" t="str">
            <v>石河宋家</v>
          </cell>
          <cell r="J377" t="str">
            <v>2025年4月</v>
          </cell>
          <cell r="K377" t="str">
            <v>2025年12月</v>
          </cell>
        </row>
        <row r="378">
          <cell r="G378" t="str">
            <v>冷市镇高桥村高芭至石河蚂蚁洞</v>
          </cell>
          <cell r="H378" t="str">
            <v>新建</v>
          </cell>
          <cell r="I378" t="str">
            <v>石河高芭</v>
          </cell>
          <cell r="J378" t="str">
            <v>2025年5月</v>
          </cell>
          <cell r="K378" t="str">
            <v>2025年12月</v>
          </cell>
        </row>
        <row r="379">
          <cell r="G379" t="str">
            <v>冷市镇高桥村高芭十二组至十三组连通路</v>
          </cell>
          <cell r="H379" t="str">
            <v>新建</v>
          </cell>
          <cell r="I379" t="str">
            <v>高芭</v>
          </cell>
          <cell r="J379" t="str">
            <v>2025年1月</v>
          </cell>
          <cell r="K379" t="str">
            <v>2025年12月</v>
          </cell>
        </row>
        <row r="380">
          <cell r="G380" t="str">
            <v>冷市镇高桥村十三组连通路龙家庄机耕道</v>
          </cell>
          <cell r="H380" t="str">
            <v>新建</v>
          </cell>
          <cell r="I380" t="str">
            <v>高芭水龙</v>
          </cell>
          <cell r="J380" t="str">
            <v>2025年3月</v>
          </cell>
          <cell r="K380" t="str">
            <v>2025年12月</v>
          </cell>
        </row>
        <row r="381">
          <cell r="G381" t="str">
            <v>龙塘镇封家村中药材种植基地项目</v>
          </cell>
          <cell r="H381" t="str">
            <v>新建</v>
          </cell>
          <cell r="I381" t="str">
            <v>封家村</v>
          </cell>
          <cell r="J381" t="str">
            <v>2025年3月</v>
          </cell>
          <cell r="K381" t="str">
            <v>2025年9月</v>
          </cell>
        </row>
        <row r="382">
          <cell r="G382" t="str">
            <v>龙塘镇封家村集体经济蔬菜种植基地项目</v>
          </cell>
          <cell r="H382" t="str">
            <v>新建</v>
          </cell>
          <cell r="I382" t="str">
            <v>封家村</v>
          </cell>
          <cell r="J382" t="str">
            <v>2025年3月</v>
          </cell>
          <cell r="K382" t="str">
            <v>2025年6月</v>
          </cell>
        </row>
        <row r="383">
          <cell r="G383" t="str">
            <v>龙塘镇封家村望岩板和封家危桥加固项目</v>
          </cell>
          <cell r="H383" t="str">
            <v>维修</v>
          </cell>
          <cell r="I383" t="str">
            <v>封家村</v>
          </cell>
          <cell r="J383" t="str">
            <v>2025年5月</v>
          </cell>
          <cell r="K383" t="str">
            <v>2025年7月</v>
          </cell>
        </row>
        <row r="384">
          <cell r="G384" t="str">
            <v>龙塘镇封家村十五组公路硬化项目</v>
          </cell>
          <cell r="H384" t="str">
            <v>新建</v>
          </cell>
          <cell r="I384" t="str">
            <v>封家村</v>
          </cell>
          <cell r="J384" t="str">
            <v>2025年8月</v>
          </cell>
          <cell r="K384" t="str">
            <v>2025年10月</v>
          </cell>
        </row>
        <row r="385">
          <cell r="G385" t="str">
            <v>龙塘镇封家村十二、十三组公路硬化项目</v>
          </cell>
          <cell r="H385" t="str">
            <v>新建</v>
          </cell>
          <cell r="I385" t="str">
            <v>封家村</v>
          </cell>
          <cell r="J385" t="str">
            <v>2025年3月</v>
          </cell>
          <cell r="K385" t="str">
            <v>2025年5月</v>
          </cell>
        </row>
        <row r="386">
          <cell r="G386" t="str">
            <v>龙塘镇封家村赵家坪至来项湾公路硬化项目</v>
          </cell>
          <cell r="H386" t="str">
            <v>新建</v>
          </cell>
          <cell r="I386" t="str">
            <v>封家村</v>
          </cell>
          <cell r="J386" t="str">
            <v>2025年4月</v>
          </cell>
          <cell r="K386" t="str">
            <v>2025年6月</v>
          </cell>
        </row>
        <row r="387">
          <cell r="G387" t="str">
            <v>龙塘镇陶贺冲村小农水引水灌溉工程项目</v>
          </cell>
          <cell r="H387" t="str">
            <v>新建</v>
          </cell>
          <cell r="I387" t="str">
            <v>陶贺冲村仁义台</v>
          </cell>
          <cell r="J387" t="str">
            <v>2025年1月</v>
          </cell>
          <cell r="K387" t="str">
            <v>2025年12月</v>
          </cell>
        </row>
        <row r="388">
          <cell r="G388" t="str">
            <v>龙塘镇陶贺冲村河道护堤工程项目 </v>
          </cell>
          <cell r="H388" t="str">
            <v>新建</v>
          </cell>
          <cell r="I388" t="str">
            <v>陶贺冲村7、8组</v>
          </cell>
          <cell r="J388" t="str">
            <v>2025年1月</v>
          </cell>
          <cell r="K388" t="str">
            <v>2025年12月</v>
          </cell>
        </row>
        <row r="389">
          <cell r="G389" t="str">
            <v>龙塘镇陶贺冲村森林防火通道项目</v>
          </cell>
          <cell r="H389" t="str">
            <v>新建</v>
          </cell>
          <cell r="I389" t="str">
            <v>陶贺冲村</v>
          </cell>
          <cell r="J389" t="str">
            <v>2025年1月</v>
          </cell>
          <cell r="K389" t="str">
            <v>2025年12月</v>
          </cell>
        </row>
        <row r="390">
          <cell r="G390" t="str">
            <v>龙塘镇龙门村大碧溪产业公路硬化工程项目</v>
          </cell>
          <cell r="H390" t="str">
            <v>新建</v>
          </cell>
          <cell r="I390" t="str">
            <v>龙塘镇龙门村大碧溪</v>
          </cell>
          <cell r="J390" t="str">
            <v>2025年1月</v>
          </cell>
          <cell r="K390" t="str">
            <v>2025年12月</v>
          </cell>
        </row>
        <row r="391">
          <cell r="G391" t="str">
            <v>龙塘镇龙门村元坎塘通组公路项目</v>
          </cell>
          <cell r="H391" t="str">
            <v>新建</v>
          </cell>
          <cell r="I391" t="str">
            <v>龙塘镇岩门片区</v>
          </cell>
          <cell r="J391" t="str">
            <v>2025年1月</v>
          </cell>
          <cell r="K391" t="str">
            <v>2025年12月</v>
          </cell>
        </row>
        <row r="392">
          <cell r="G392" t="str">
            <v>龙塘镇龙门村曹家湾通组公路项目</v>
          </cell>
          <cell r="H392" t="str">
            <v>新建</v>
          </cell>
          <cell r="I392" t="str">
            <v>龙塘镇岩门片区</v>
          </cell>
          <cell r="J392" t="str">
            <v>2025年1月</v>
          </cell>
          <cell r="K392" t="str">
            <v>2025年12月</v>
          </cell>
        </row>
        <row r="393">
          <cell r="G393" t="str">
            <v>龙塘镇龙门村东凡片区项目</v>
          </cell>
          <cell r="H393" t="str">
            <v>新建</v>
          </cell>
          <cell r="I393" t="str">
            <v>龙塘镇龙门村东凡片区</v>
          </cell>
          <cell r="J393" t="str">
            <v>2025年1月</v>
          </cell>
          <cell r="K393" t="str">
            <v>2025年12月</v>
          </cell>
        </row>
        <row r="394">
          <cell r="G394" t="str">
            <v>龙塘镇柏溪村集体经济生态蔬菜基地项目</v>
          </cell>
          <cell r="H394" t="str">
            <v>新建</v>
          </cell>
          <cell r="I394" t="str">
            <v>柏溪村</v>
          </cell>
          <cell r="J394" t="str">
            <v>2025年1月</v>
          </cell>
          <cell r="K394" t="str">
            <v>2025年4月</v>
          </cell>
        </row>
        <row r="395">
          <cell r="G395" t="str">
            <v>龙塘镇柏溪村2.7.8组沿溪机耕路项目</v>
          </cell>
          <cell r="H395" t="str">
            <v>新建</v>
          </cell>
          <cell r="I395" t="str">
            <v>柏溪2.7.8组</v>
          </cell>
          <cell r="J395" t="str">
            <v>2025年4月</v>
          </cell>
          <cell r="K395" t="str">
            <v>2025年5月</v>
          </cell>
        </row>
        <row r="396">
          <cell r="G396" t="str">
            <v>龙塘镇柏溪村黄愿祥屋下砌农田防护堤修建项目</v>
          </cell>
          <cell r="H396" t="str">
            <v>新建</v>
          </cell>
          <cell r="I396" t="str">
            <v>柏溪村</v>
          </cell>
          <cell r="J396" t="str">
            <v>2025年5月</v>
          </cell>
          <cell r="K396" t="str">
            <v>2025年6月</v>
          </cell>
        </row>
        <row r="397">
          <cell r="G397" t="str">
            <v>龙塘镇柏溪村渠道维修项目</v>
          </cell>
          <cell r="H397" t="str">
            <v>维修</v>
          </cell>
          <cell r="I397" t="str">
            <v>柏溪村</v>
          </cell>
          <cell r="J397" t="str">
            <v>2025年5月</v>
          </cell>
          <cell r="K397" t="str">
            <v>2025年6月</v>
          </cell>
        </row>
        <row r="398">
          <cell r="G398" t="str">
            <v>龙塘镇柏溪村杨家坳生产便路项目</v>
          </cell>
          <cell r="H398" t="str">
            <v>新建</v>
          </cell>
          <cell r="I398" t="str">
            <v>柏溪村</v>
          </cell>
          <cell r="J398" t="str">
            <v>2025年5月</v>
          </cell>
          <cell r="K398" t="str">
            <v>2025年6月</v>
          </cell>
        </row>
        <row r="399">
          <cell r="G399" t="str">
            <v>龙塘镇茶乡花海社区双弯路加宽项目</v>
          </cell>
          <cell r="H399" t="str">
            <v>改建</v>
          </cell>
          <cell r="I399" t="str">
            <v>茶乡花海社区3组至9组</v>
          </cell>
          <cell r="J399" t="str">
            <v>2025年3月</v>
          </cell>
          <cell r="K399" t="str">
            <v>2025年12月</v>
          </cell>
        </row>
        <row r="400">
          <cell r="G400" t="str">
            <v>龙塘镇茶乡花海社区河堤建设项目</v>
          </cell>
          <cell r="H400" t="str">
            <v>新建</v>
          </cell>
          <cell r="I400" t="str">
            <v>11-13组</v>
          </cell>
          <cell r="J400" t="str">
            <v>2025年9月</v>
          </cell>
          <cell r="K400" t="str">
            <v>2025年12月</v>
          </cell>
        </row>
        <row r="401">
          <cell r="G401" t="str">
            <v>龙塘镇茶乡花海社区基本农田河堤建设</v>
          </cell>
          <cell r="H401" t="str">
            <v>新建</v>
          </cell>
          <cell r="I401" t="str">
            <v>8-10组</v>
          </cell>
          <cell r="J401" t="str">
            <v>2025年5月</v>
          </cell>
          <cell r="K401" t="str">
            <v>2025年12月</v>
          </cell>
        </row>
        <row r="402">
          <cell r="G402" t="str">
            <v>龙塘镇茶乡花海社区渠道建设项目</v>
          </cell>
          <cell r="H402" t="str">
            <v>新建</v>
          </cell>
          <cell r="I402" t="str">
            <v>原大百龙</v>
          </cell>
          <cell r="J402" t="str">
            <v>2025年3月</v>
          </cell>
          <cell r="K402" t="str">
            <v>2025年6月</v>
          </cell>
        </row>
        <row r="403">
          <cell r="G403" t="str">
            <v>龙塘镇茶乡花海社区新建机耕道项目</v>
          </cell>
          <cell r="H403" t="str">
            <v>新建</v>
          </cell>
          <cell r="I403" t="str">
            <v>13-16组</v>
          </cell>
          <cell r="J403" t="str">
            <v>2025年1月</v>
          </cell>
          <cell r="K403" t="str">
            <v>2025年6月</v>
          </cell>
        </row>
        <row r="404">
          <cell r="G404" t="str">
            <v>龙塘镇茶乡花海社区蔬菜、育秧大棚项目</v>
          </cell>
          <cell r="H404" t="str">
            <v>新建</v>
          </cell>
          <cell r="I404" t="str">
            <v>13-16组</v>
          </cell>
          <cell r="J404" t="str">
            <v>2025年1月</v>
          </cell>
          <cell r="K404" t="str">
            <v>2025年6月</v>
          </cell>
        </row>
        <row r="405">
          <cell r="G405" t="str">
            <v>茶乡花海安置区入户路改造</v>
          </cell>
          <cell r="H405" t="str">
            <v>新建</v>
          </cell>
          <cell r="I405" t="str">
            <v>茶乡花海集中安置区</v>
          </cell>
          <cell r="J405" t="str">
            <v>2025年1月</v>
          </cell>
          <cell r="K405" t="str">
            <v>2025年12月</v>
          </cell>
        </row>
        <row r="406">
          <cell r="G406" t="str">
            <v>茶乡花海社区产业路建设</v>
          </cell>
          <cell r="H406" t="str">
            <v>新建</v>
          </cell>
          <cell r="I406" t="str">
            <v>6--15组</v>
          </cell>
          <cell r="J406" t="str">
            <v>2025.1</v>
          </cell>
          <cell r="K406" t="str">
            <v>2025.12</v>
          </cell>
        </row>
        <row r="407">
          <cell r="G407" t="str">
            <v>龙塘镇红星社区修复拦水坝、灌溉渠道项目</v>
          </cell>
          <cell r="H407" t="str">
            <v>新建</v>
          </cell>
          <cell r="I407" t="str">
            <v>龙塘镇红星社区1.2.3.4组</v>
          </cell>
          <cell r="J407" t="str">
            <v>2025年8月</v>
          </cell>
          <cell r="K407" t="str">
            <v>2025年12月</v>
          </cell>
        </row>
        <row r="408">
          <cell r="G408" t="str">
            <v>龙塘镇红星社区洗马五组修桥梁项目</v>
          </cell>
          <cell r="H408" t="str">
            <v>新建</v>
          </cell>
          <cell r="I408" t="str">
            <v>龙塘镇红星社区洗马5组</v>
          </cell>
          <cell r="J408" t="str">
            <v>2025年5月</v>
          </cell>
          <cell r="K408" t="str">
            <v>2025年12月</v>
          </cell>
        </row>
        <row r="409">
          <cell r="G409" t="str">
            <v>龙塘镇红星社区三组公路路基平整、埋置涵管、硬化项目</v>
          </cell>
          <cell r="H409" t="str">
            <v>新建</v>
          </cell>
          <cell r="I409" t="str">
            <v>龙塘镇红星社区三组</v>
          </cell>
          <cell r="J409" t="str">
            <v>2025年8月</v>
          </cell>
          <cell r="K409" t="str">
            <v>2025年12月</v>
          </cell>
        </row>
        <row r="410">
          <cell r="G410" t="str">
            <v>龙塘镇红星社区齐心桥修缮项目</v>
          </cell>
          <cell r="H410" t="str">
            <v>修缮</v>
          </cell>
          <cell r="I410" t="str">
            <v>龙塘镇红星社区</v>
          </cell>
          <cell r="J410" t="str">
            <v>2025年5月</v>
          </cell>
          <cell r="K410" t="str">
            <v>2025年12月</v>
          </cell>
        </row>
        <row r="411">
          <cell r="G411" t="str">
            <v>龙塘镇家乐村第四、七、十二、十三组公路硬化项目</v>
          </cell>
          <cell r="H411" t="str">
            <v>扩建</v>
          </cell>
          <cell r="I411" t="str">
            <v>家乐村</v>
          </cell>
          <cell r="J411" t="str">
            <v>2025年1月</v>
          </cell>
          <cell r="K411" t="str">
            <v>2025年12月</v>
          </cell>
        </row>
        <row r="412">
          <cell r="G412" t="str">
            <v>龙塘镇家乐村黄精、黄桃种植项目</v>
          </cell>
          <cell r="H412" t="str">
            <v>增种</v>
          </cell>
          <cell r="I412" t="str">
            <v>家乐村</v>
          </cell>
          <cell r="J412" t="str">
            <v>2024年11月</v>
          </cell>
          <cell r="K412" t="str">
            <v>2025年12月</v>
          </cell>
        </row>
        <row r="413">
          <cell r="G413" t="str">
            <v>龙塘镇淘金村竹子溪至靓溪里河堤修复项目</v>
          </cell>
          <cell r="H413" t="str">
            <v>修复</v>
          </cell>
          <cell r="I413" t="str">
            <v>靓溪里</v>
          </cell>
          <cell r="J413" t="str">
            <v>2025年5月</v>
          </cell>
          <cell r="K413" t="str">
            <v>2025年11月</v>
          </cell>
        </row>
        <row r="414">
          <cell r="G414" t="str">
            <v>龙塘镇淘金村新路沟桥梁修复项目</v>
          </cell>
          <cell r="H414" t="str">
            <v>修复</v>
          </cell>
          <cell r="I414" t="str">
            <v>新路沟</v>
          </cell>
          <cell r="J414" t="str">
            <v>2025年5月</v>
          </cell>
          <cell r="K414" t="str">
            <v>2025年9月</v>
          </cell>
        </row>
        <row r="415">
          <cell r="G415" t="str">
            <v>龙塘镇和睦村公路维修项目</v>
          </cell>
          <cell r="H415" t="str">
            <v>续建</v>
          </cell>
          <cell r="I415" t="str">
            <v>和睦村1-6组的公路维修</v>
          </cell>
          <cell r="J415" t="str">
            <v>2025年3月</v>
          </cell>
          <cell r="K415" t="str">
            <v>2025年12月</v>
          </cell>
        </row>
        <row r="416">
          <cell r="G416" t="str">
            <v>龙塘镇和睦村林道建设项目</v>
          </cell>
          <cell r="H416" t="str">
            <v>新建</v>
          </cell>
          <cell r="I416" t="str">
            <v>和睦村1至6组的林道建设</v>
          </cell>
          <cell r="J416" t="str">
            <v>2025年3月</v>
          </cell>
          <cell r="K416" t="str">
            <v>2025年12月</v>
          </cell>
        </row>
        <row r="417">
          <cell r="G417" t="str">
            <v>龙塘镇和睦村十三组产业路项目</v>
          </cell>
          <cell r="H417" t="str">
            <v>新建</v>
          </cell>
          <cell r="I417" t="str">
            <v>黄明安屋边至下落河</v>
          </cell>
          <cell r="J417" t="str">
            <v>2025年3月</v>
          </cell>
          <cell r="K417" t="str">
            <v>2025年12月</v>
          </cell>
        </row>
        <row r="418">
          <cell r="G418" t="str">
            <v>龙塘镇和睦村一组、7至13组自来水建设项目</v>
          </cell>
          <cell r="H418" t="str">
            <v>续建</v>
          </cell>
          <cell r="I418" t="str">
            <v>和睦村1组、7至13组自来水建设</v>
          </cell>
          <cell r="J418" t="str">
            <v>2025年3月</v>
          </cell>
          <cell r="K418" t="str">
            <v>2025年12月</v>
          </cell>
        </row>
        <row r="419">
          <cell r="G419" t="str">
            <v>龙塘镇桃仙村柏梅二组与龙江龙路接口加宽项目</v>
          </cell>
          <cell r="H419" t="str">
            <v>新建</v>
          </cell>
          <cell r="I419" t="str">
            <v>桃仙村柏梅2组</v>
          </cell>
          <cell r="J419" t="str">
            <v>2025年1月</v>
          </cell>
          <cell r="K419" t="str">
            <v>2025年12月</v>
          </cell>
        </row>
        <row r="420">
          <cell r="G420" t="str">
            <v>龙塘镇桃仙村组级公路硬化项目</v>
          </cell>
          <cell r="H420" t="str">
            <v>新建</v>
          </cell>
          <cell r="I420" t="str">
            <v>桃仙村</v>
          </cell>
          <cell r="J420" t="str">
            <v>2025年1月</v>
          </cell>
          <cell r="K420" t="str">
            <v>2025年12月</v>
          </cell>
        </row>
        <row r="421">
          <cell r="G421" t="str">
            <v>龙塘镇桃仙村塌方护堤建设项目</v>
          </cell>
          <cell r="H421" t="str">
            <v>新建</v>
          </cell>
          <cell r="I421" t="str">
            <v>龙塘镇桃仙村夏植7组、柏梅5组、塘西4组</v>
          </cell>
          <cell r="J421" t="str">
            <v>2025年1月</v>
          </cell>
          <cell r="K421" t="str">
            <v>2025年12月</v>
          </cell>
        </row>
        <row r="422">
          <cell r="G422" t="str">
            <v>龙塘镇黄山村黄沙溪片区村道建设项目</v>
          </cell>
          <cell r="H422" t="str">
            <v>扩建</v>
          </cell>
          <cell r="I422" t="str">
            <v>黄山村老关寺-爱梅湾路口</v>
          </cell>
          <cell r="J422" t="str">
            <v>2025年3月</v>
          </cell>
          <cell r="K422" t="str">
            <v>2025年12月</v>
          </cell>
        </row>
        <row r="423">
          <cell r="G423" t="str">
            <v>龙塘镇黄山村黄沙溪片区自来水入户项目</v>
          </cell>
          <cell r="H423" t="str">
            <v>修建</v>
          </cell>
          <cell r="I423" t="str">
            <v>黄山村1组-11组</v>
          </cell>
          <cell r="J423" t="str">
            <v>2025年3月</v>
          </cell>
          <cell r="K423" t="str">
            <v>2025年12月</v>
          </cell>
        </row>
        <row r="424">
          <cell r="G424" t="str">
            <v>龙塘镇顽沙村顽沙塘十四组河提建设项目</v>
          </cell>
          <cell r="H424" t="str">
            <v>修护</v>
          </cell>
          <cell r="I424" t="str">
            <v>顽沙村十四组</v>
          </cell>
          <cell r="J424" t="str">
            <v>2025年3月</v>
          </cell>
          <cell r="K424" t="str">
            <v>2025年6月</v>
          </cell>
        </row>
        <row r="425">
          <cell r="G425" t="str">
            <v>龙塘镇沙田溪村水毁修复项目</v>
          </cell>
          <cell r="H425" t="str">
            <v>修复</v>
          </cell>
          <cell r="I425" t="str">
            <v>沙田溪村</v>
          </cell>
          <cell r="J425" t="str">
            <v>2025年1月</v>
          </cell>
          <cell r="K425" t="str">
            <v>2025年12月</v>
          </cell>
        </row>
        <row r="426">
          <cell r="G426" t="str">
            <v>龙塘镇沙田溪村人居环境提质</v>
          </cell>
          <cell r="H426" t="str">
            <v>提质</v>
          </cell>
          <cell r="I426" t="str">
            <v>沙田溪村</v>
          </cell>
          <cell r="J426" t="str">
            <v>2025年1月</v>
          </cell>
          <cell r="K426" t="str">
            <v>2025年12月</v>
          </cell>
        </row>
        <row r="427">
          <cell r="G427" t="str">
            <v>龙塘镇六和村林道建设项目</v>
          </cell>
          <cell r="H427" t="str">
            <v>新建</v>
          </cell>
          <cell r="I427" t="str">
            <v>平方顶</v>
          </cell>
          <cell r="J427" t="str">
            <v>2025年5月</v>
          </cell>
          <cell r="K427" t="str">
            <v>2025年12月</v>
          </cell>
        </row>
        <row r="428">
          <cell r="G428" t="str">
            <v>龙塘镇六和村三组渠道改造项目</v>
          </cell>
          <cell r="H428" t="str">
            <v>新建</v>
          </cell>
          <cell r="I428" t="str">
            <v>建华屋后</v>
          </cell>
          <cell r="J428" t="str">
            <v>2025年6月</v>
          </cell>
          <cell r="K428" t="str">
            <v>2025年8月</v>
          </cell>
        </row>
        <row r="429">
          <cell r="G429" t="str">
            <v>龙塘镇六和村支路硬化项目</v>
          </cell>
          <cell r="H429" t="str">
            <v>新建</v>
          </cell>
          <cell r="I429" t="str">
            <v>六和村</v>
          </cell>
          <cell r="J429" t="str">
            <v>2025年9月</v>
          </cell>
          <cell r="K429" t="str">
            <v>2025年12月</v>
          </cell>
        </row>
        <row r="430">
          <cell r="G430" t="str">
            <v>龙塘镇六和村水井水池管网建设项目</v>
          </cell>
          <cell r="H430" t="str">
            <v>改造</v>
          </cell>
          <cell r="I430" t="str">
            <v>六和村</v>
          </cell>
          <cell r="J430" t="str">
            <v>2025年6月</v>
          </cell>
          <cell r="K430" t="str">
            <v>2025年11月</v>
          </cell>
        </row>
        <row r="431">
          <cell r="G431" t="str">
            <v>龙塘镇六和村山塘改造项目</v>
          </cell>
          <cell r="H431" t="str">
            <v>改造</v>
          </cell>
          <cell r="I431" t="str">
            <v>六和村三组、土板冲</v>
          </cell>
          <cell r="J431" t="str">
            <v>2025年1月</v>
          </cell>
          <cell r="K431" t="str">
            <v>2025年12月</v>
          </cell>
        </row>
        <row r="432">
          <cell r="G432" t="str">
            <v>龙塘镇柏溪村至家乐村公路水毁路基修复</v>
          </cell>
          <cell r="H432" t="str">
            <v>续建</v>
          </cell>
          <cell r="I432" t="str">
            <v>柏溪村至家乐村</v>
          </cell>
          <cell r="J432" t="str">
            <v>2025年1月</v>
          </cell>
          <cell r="K432" t="str">
            <v>2025年6月</v>
          </cell>
        </row>
        <row r="433">
          <cell r="G433" t="str">
            <v>小淹镇白莲村香草片水毁河堤工程</v>
          </cell>
          <cell r="H433" t="str">
            <v>恢复</v>
          </cell>
          <cell r="I433" t="str">
            <v>白莲村香草片</v>
          </cell>
          <cell r="J433" t="str">
            <v>2025年10月</v>
          </cell>
          <cell r="K433" t="str">
            <v>2025年11月</v>
          </cell>
        </row>
        <row r="434">
          <cell r="G434" t="str">
            <v>小淹镇百花村人居环境整治</v>
          </cell>
          <cell r="H434" t="str">
            <v>新建</v>
          </cell>
          <cell r="I434" t="str">
            <v>百花村</v>
          </cell>
          <cell r="J434" t="str">
            <v>2025年6月</v>
          </cell>
          <cell r="K434" t="str">
            <v>2025年12月</v>
          </cell>
        </row>
        <row r="435">
          <cell r="G435" t="str">
            <v>小淹镇百足村村组公路硬化</v>
          </cell>
          <cell r="H435" t="str">
            <v>新建</v>
          </cell>
          <cell r="I435" t="str">
            <v>百足村</v>
          </cell>
          <cell r="J435" t="str">
            <v>2025年10月</v>
          </cell>
          <cell r="K435" t="str">
            <v>2025年12月</v>
          </cell>
        </row>
        <row r="436">
          <cell r="G436" t="str">
            <v>小淹镇碧溪村人居环境整治</v>
          </cell>
          <cell r="H436" t="str">
            <v>新建</v>
          </cell>
          <cell r="I436" t="str">
            <v>碧溪村</v>
          </cell>
          <cell r="J436" t="str">
            <v>2025年3月</v>
          </cell>
          <cell r="K436" t="str">
            <v>2025年12月</v>
          </cell>
        </row>
        <row r="437">
          <cell r="G437" t="str">
            <v>小淹镇老安村供水工程建设</v>
          </cell>
          <cell r="H437" t="str">
            <v>新建</v>
          </cell>
          <cell r="I437" t="str">
            <v>金塘片及长化片共计7个小组</v>
          </cell>
          <cell r="J437" t="str">
            <v>2025年3月</v>
          </cell>
          <cell r="K437" t="str">
            <v>2025年10月</v>
          </cell>
        </row>
        <row r="438">
          <cell r="G438" t="str">
            <v>小淹镇胜利村叶子湾公路硬化</v>
          </cell>
          <cell r="H438" t="str">
            <v>新建</v>
          </cell>
          <cell r="I438" t="str">
            <v>胜利村</v>
          </cell>
          <cell r="J438" t="str">
            <v>2025年1月</v>
          </cell>
          <cell r="K438" t="str">
            <v>2025年12月</v>
          </cell>
        </row>
        <row r="439">
          <cell r="G439" t="str">
            <v>小淹镇石峰村五六组公路硬化</v>
          </cell>
          <cell r="H439" t="str">
            <v>新建</v>
          </cell>
          <cell r="I439" t="str">
            <v>石峰村</v>
          </cell>
          <cell r="J439" t="str">
            <v>2025年1月</v>
          </cell>
          <cell r="K439" t="str">
            <v>2025年10月</v>
          </cell>
        </row>
        <row r="440">
          <cell r="G440" t="str">
            <v>小淹镇石峰村一组至十四组森林防火通道建设</v>
          </cell>
          <cell r="H440" t="str">
            <v>新建</v>
          </cell>
          <cell r="I440" t="str">
            <v>石峰村</v>
          </cell>
          <cell r="J440" t="str">
            <v>2025年1月</v>
          </cell>
          <cell r="K440" t="str">
            <v>2025年12月</v>
          </cell>
        </row>
        <row r="441">
          <cell r="G441" t="str">
            <v>小淹镇双仙村通村公路及产业路硬化</v>
          </cell>
          <cell r="H441" t="str">
            <v>新建</v>
          </cell>
          <cell r="I441" t="str">
            <v>双沙至大桥</v>
          </cell>
          <cell r="J441" t="str">
            <v>2025年4月</v>
          </cell>
          <cell r="K441" t="str">
            <v>2025年9月</v>
          </cell>
        </row>
        <row r="442">
          <cell r="G442" t="str">
            <v>小淹镇陶澍村人居环境整治</v>
          </cell>
          <cell r="H442" t="str">
            <v>新建</v>
          </cell>
          <cell r="I442" t="str">
            <v>陶澍村</v>
          </cell>
          <cell r="J442" t="str">
            <v>2025年4月</v>
          </cell>
          <cell r="K442" t="str">
            <v>2025年5月</v>
          </cell>
        </row>
        <row r="443">
          <cell r="G443" t="str">
            <v>小淹镇陶澍村林间防火运输路建设</v>
          </cell>
          <cell r="H443" t="str">
            <v>新建</v>
          </cell>
          <cell r="I443" t="str">
            <v>陶澍村沙湾一组</v>
          </cell>
          <cell r="J443" t="str">
            <v>2025年4月</v>
          </cell>
          <cell r="K443" t="str">
            <v>2025年11月</v>
          </cell>
        </row>
        <row r="444">
          <cell r="G444" t="str">
            <v>小淹镇陶澍村建设供水工程</v>
          </cell>
          <cell r="H444" t="str">
            <v>新建</v>
          </cell>
          <cell r="I444" t="str">
            <v>陶澍村沙湾一组</v>
          </cell>
          <cell r="J444" t="str">
            <v>2025年8月</v>
          </cell>
          <cell r="K444" t="str">
            <v>2025年11月</v>
          </cell>
        </row>
        <row r="445">
          <cell r="G445" t="str">
            <v>小淹镇肖家村芦冲至钥匙桥渠道</v>
          </cell>
          <cell r="H445" t="str">
            <v>新建和维修加固</v>
          </cell>
          <cell r="I445" t="str">
            <v>肖家村大付组至胜利组</v>
          </cell>
          <cell r="J445" t="str">
            <v>2025年1月</v>
          </cell>
          <cell r="K445" t="str">
            <v>2025年10月</v>
          </cell>
        </row>
        <row r="446">
          <cell r="G446" t="str">
            <v>小淹镇幸福村中药材基地建设</v>
          </cell>
          <cell r="H446" t="str">
            <v>新建</v>
          </cell>
          <cell r="I446" t="str">
            <v>幸福村</v>
          </cell>
          <cell r="J446" t="str">
            <v>2025年1月</v>
          </cell>
          <cell r="K446" t="str">
            <v>2025年12月</v>
          </cell>
        </row>
        <row r="447">
          <cell r="G447" t="str">
            <v>小淹镇白沙溪社区公路硬化</v>
          </cell>
          <cell r="H447" t="str">
            <v>新建</v>
          </cell>
          <cell r="I447" t="str">
            <v>白沙溪社区</v>
          </cell>
          <cell r="J447" t="str">
            <v>2025年9月</v>
          </cell>
          <cell r="K447" t="str">
            <v>2025年12月</v>
          </cell>
        </row>
        <row r="448">
          <cell r="G448" t="str">
            <v>小淹镇金双村林间防火运输路建设</v>
          </cell>
          <cell r="H448" t="str">
            <v>新建</v>
          </cell>
          <cell r="I448" t="str">
            <v>金双村</v>
          </cell>
          <cell r="J448" t="str">
            <v>2025年1月</v>
          </cell>
          <cell r="K448" t="str">
            <v>2025年12月</v>
          </cell>
        </row>
        <row r="449">
          <cell r="G449" t="str">
            <v>小淹镇杨思村林间防火通道建设</v>
          </cell>
          <cell r="H449" t="str">
            <v>新建</v>
          </cell>
          <cell r="I449" t="str">
            <v>杨思村</v>
          </cell>
          <cell r="J449" t="str">
            <v>2025年1月</v>
          </cell>
          <cell r="K449" t="str">
            <v>2025年12月</v>
          </cell>
        </row>
        <row r="450">
          <cell r="G450" t="str">
            <v>小淹镇敷溪社区谷塘三组公路硬化</v>
          </cell>
          <cell r="H450" t="str">
            <v>新建</v>
          </cell>
          <cell r="I450" t="str">
            <v>敷溪社区</v>
          </cell>
          <cell r="J450" t="str">
            <v>2025年3月</v>
          </cell>
          <cell r="K450" t="str">
            <v>2025年12月</v>
          </cell>
        </row>
        <row r="451">
          <cell r="G451" t="str">
            <v>小淹镇苞芷园村东建农产品存储仓库项目建设</v>
          </cell>
          <cell r="H451" t="str">
            <v>新建</v>
          </cell>
          <cell r="I451" t="str">
            <v>苞芷园村</v>
          </cell>
          <cell r="J451" t="str">
            <v>2024年12月</v>
          </cell>
          <cell r="K451" t="str">
            <v>2027年1月</v>
          </cell>
        </row>
        <row r="452">
          <cell r="G452" t="str">
            <v>安化运祥新型建材加工项目</v>
          </cell>
          <cell r="H452" t="str">
            <v>新建</v>
          </cell>
          <cell r="I452" t="str">
            <v>杨思村</v>
          </cell>
          <cell r="J452" t="str">
            <v>2024年12月</v>
          </cell>
          <cell r="K452" t="str">
            <v>2026年12月</v>
          </cell>
        </row>
        <row r="453">
          <cell r="G453" t="str">
            <v>小淹镇明星农副产品加工厂</v>
          </cell>
          <cell r="H453" t="str">
            <v>新建</v>
          </cell>
          <cell r="I453" t="str">
            <v>百福村</v>
          </cell>
          <cell r="J453" t="str">
            <v>2024年12月</v>
          </cell>
          <cell r="K453" t="str">
            <v>2027年1月</v>
          </cell>
        </row>
        <row r="454">
          <cell r="G454" t="str">
            <v>小淹镇竹韵竹木加工仓储库项目建设</v>
          </cell>
          <cell r="H454" t="str">
            <v>新建</v>
          </cell>
          <cell r="I454" t="str">
            <v>敷溪社区</v>
          </cell>
          <cell r="J454" t="str">
            <v>2024年12月</v>
          </cell>
          <cell r="K454" t="str">
            <v>2025年12月</v>
          </cell>
        </row>
        <row r="455">
          <cell r="G455" t="str">
            <v>小淹镇百福村吉忠竹木初加工仓储库项目建设</v>
          </cell>
          <cell r="H455" t="str">
            <v>新建</v>
          </cell>
          <cell r="I455" t="str">
            <v>百福村</v>
          </cell>
          <cell r="J455" t="str">
            <v>2024年12月</v>
          </cell>
          <cell r="K455" t="str">
            <v>2025年12月</v>
          </cell>
        </row>
        <row r="456">
          <cell r="G456" t="str">
            <v>江南镇旸二村功为木竹加工厂</v>
          </cell>
          <cell r="H456" t="str">
            <v>新建</v>
          </cell>
          <cell r="I456" t="str">
            <v>旸二村</v>
          </cell>
          <cell r="J456" t="str">
            <v>2024年11月</v>
          </cell>
          <cell r="K456" t="str">
            <v>2025年6月</v>
          </cell>
        </row>
        <row r="457">
          <cell r="G457" t="str">
            <v>江南镇旸二村思竹湾与岩门产业路</v>
          </cell>
          <cell r="H457" t="str">
            <v>续建，新建</v>
          </cell>
          <cell r="I457" t="str">
            <v>旸二村</v>
          </cell>
          <cell r="J457" t="str">
            <v>2024年12月</v>
          </cell>
          <cell r="K457" t="str">
            <v>2025年12月</v>
          </cell>
        </row>
        <row r="458">
          <cell r="G458" t="str">
            <v>江南镇金田村金田文化广场上游河堤新建</v>
          </cell>
          <cell r="H458" t="str">
            <v>新建</v>
          </cell>
          <cell r="I458" t="str">
            <v>金甲坪</v>
          </cell>
          <cell r="J458" t="str">
            <v>2025年3月</v>
          </cell>
          <cell r="K458" t="str">
            <v>2025年12月</v>
          </cell>
        </row>
        <row r="459">
          <cell r="G459" t="str">
            <v>江南镇思贤村象形山产业路</v>
          </cell>
          <cell r="H459" t="str">
            <v>新建</v>
          </cell>
          <cell r="I459" t="str">
            <v>思贤村象形山</v>
          </cell>
          <cell r="J459" t="str">
            <v>2025年1月</v>
          </cell>
          <cell r="K459" t="str">
            <v>2025年11月</v>
          </cell>
        </row>
        <row r="460">
          <cell r="G460" t="str">
            <v>江南镇木溪口村建安老屋冲至小淹胜利村公路硬化项目</v>
          </cell>
          <cell r="H460" t="str">
            <v>新建</v>
          </cell>
          <cell r="I460" t="str">
            <v>建安老屋冲至小淹胜利村公路</v>
          </cell>
          <cell r="J460" t="str">
            <v>2025年6月</v>
          </cell>
          <cell r="K460" t="str">
            <v>2025年8月</v>
          </cell>
        </row>
        <row r="461">
          <cell r="G461" t="str">
            <v>江南镇木溪口村环卫设施添置项目</v>
          </cell>
          <cell r="H461" t="str">
            <v>新建</v>
          </cell>
          <cell r="I461" t="str">
            <v>木溪口村区域</v>
          </cell>
          <cell r="J461" t="str">
            <v>2025年6月</v>
          </cell>
          <cell r="K461" t="str">
            <v>2025年9月</v>
          </cell>
        </row>
        <row r="462">
          <cell r="G462" t="str">
            <v>江南镇茅坪村麻溪河堤建设</v>
          </cell>
          <cell r="H462" t="str">
            <v>新建</v>
          </cell>
          <cell r="I462" t="str">
            <v>茅坪村麻溪河</v>
          </cell>
          <cell r="J462" t="str">
            <v>2025年1月</v>
          </cell>
          <cell r="K462" t="str">
            <v>2025年12月</v>
          </cell>
        </row>
        <row r="463">
          <cell r="G463" t="str">
            <v>江南镇茅坪村干溪七组水库公路</v>
          </cell>
          <cell r="H463" t="str">
            <v>新建</v>
          </cell>
          <cell r="I463" t="str">
            <v>茅坪村干溪七组</v>
          </cell>
          <cell r="J463" t="str">
            <v>2025年1月</v>
          </cell>
          <cell r="K463" t="str">
            <v>2025年12月</v>
          </cell>
        </row>
        <row r="464">
          <cell r="G464" t="str">
            <v>江南镇茅坪村游客接待中心项目建设</v>
          </cell>
          <cell r="H464" t="str">
            <v>新建</v>
          </cell>
          <cell r="I464" t="str">
            <v>茅坪村</v>
          </cell>
          <cell r="J464" t="str">
            <v>2025年1月</v>
          </cell>
          <cell r="K464" t="str">
            <v>2025年12月</v>
          </cell>
        </row>
        <row r="465">
          <cell r="G465" t="str">
            <v>江南镇竹林溪村老山至大屋产业路硬化</v>
          </cell>
          <cell r="H465" t="str">
            <v>新建</v>
          </cell>
          <cell r="I465" t="str">
            <v>老山至大屋</v>
          </cell>
          <cell r="J465" t="str">
            <v>2025年1月</v>
          </cell>
          <cell r="K465" t="str">
            <v>2025年12月</v>
          </cell>
        </row>
        <row r="466">
          <cell r="G466" t="str">
            <v>江南镇梅山村集体合作社仿野生羊肚菌种植产业</v>
          </cell>
          <cell r="H466" t="str">
            <v>续建</v>
          </cell>
          <cell r="I466" t="str">
            <v>梅山村</v>
          </cell>
          <cell r="J466" t="str">
            <v>2025年7月</v>
          </cell>
          <cell r="K466" t="str">
            <v>2025年12月</v>
          </cell>
        </row>
        <row r="467">
          <cell r="G467" t="str">
            <v>江南镇黄石村村民供水维护</v>
          </cell>
          <cell r="H467" t="str">
            <v>维护</v>
          </cell>
          <cell r="I467" t="str">
            <v>黄石村</v>
          </cell>
          <cell r="J467" t="str">
            <v>2025年3月</v>
          </cell>
          <cell r="K467" t="str">
            <v>2025年12月</v>
          </cell>
        </row>
        <row r="468">
          <cell r="G468" t="str">
            <v>江南镇黄石村红心桥、滴水塘区域产业路硬化工程</v>
          </cell>
          <cell r="H468" t="str">
            <v>新建</v>
          </cell>
          <cell r="I468" t="str">
            <v>青石片区</v>
          </cell>
          <cell r="J468" t="str">
            <v>2025年3月</v>
          </cell>
          <cell r="K468" t="str">
            <v>2025年12月</v>
          </cell>
        </row>
        <row r="469">
          <cell r="G469" t="str">
            <v>江南镇洞市至高城通景公路绿化亮化</v>
          </cell>
          <cell r="H469" t="str">
            <v>新建</v>
          </cell>
          <cell r="I469" t="str">
            <v>洞市村易地搬迁路段</v>
          </cell>
          <cell r="J469" t="str">
            <v>2025年1月</v>
          </cell>
          <cell r="K469" t="str">
            <v>2025年12月</v>
          </cell>
        </row>
        <row r="470">
          <cell r="G470" t="str">
            <v>江南镇庆阳连村公路加宽</v>
          </cell>
          <cell r="H470" t="str">
            <v>续建</v>
          </cell>
          <cell r="I470" t="str">
            <v>对溪</v>
          </cell>
          <cell r="J470" t="str">
            <v>2025年1月</v>
          </cell>
          <cell r="K470" t="str">
            <v>2025年8月</v>
          </cell>
        </row>
        <row r="471">
          <cell r="G471" t="str">
            <v>厂房新建</v>
          </cell>
          <cell r="H471" t="str">
            <v>新建</v>
          </cell>
          <cell r="I471" t="str">
            <v>庆阳村</v>
          </cell>
          <cell r="J471" t="str">
            <v>2025年4月</v>
          </cell>
          <cell r="K471" t="str">
            <v>2025年10月</v>
          </cell>
        </row>
        <row r="472">
          <cell r="G472" t="str">
            <v>江南镇大众村万溪组至岩屋组公路扩改工程</v>
          </cell>
          <cell r="H472" t="str">
            <v>公路扩改</v>
          </cell>
          <cell r="I472" t="str">
            <v>大众村万溪组至岩屋组</v>
          </cell>
          <cell r="J472" t="str">
            <v>2025年7月</v>
          </cell>
          <cell r="K472" t="str">
            <v>2025年12月</v>
          </cell>
        </row>
        <row r="473">
          <cell r="G473" t="str">
            <v>江南镇大众村产业路硬化</v>
          </cell>
          <cell r="H473" t="str">
            <v>新建</v>
          </cell>
          <cell r="I473" t="str">
            <v>大众村</v>
          </cell>
          <cell r="J473" t="str">
            <v>2025年6月</v>
          </cell>
          <cell r="K473" t="str">
            <v>2025年8月</v>
          </cell>
        </row>
        <row r="474">
          <cell r="G474" t="str">
            <v>江南镇大屋村竹子加工厂</v>
          </cell>
          <cell r="H474" t="str">
            <v>新建</v>
          </cell>
          <cell r="I474" t="str">
            <v>大屋村</v>
          </cell>
          <cell r="J474" t="str">
            <v>2025年6月</v>
          </cell>
          <cell r="K474" t="str">
            <v>2025年12月</v>
          </cell>
        </row>
        <row r="475">
          <cell r="G475" t="str">
            <v>江南镇丘甲河村产业路</v>
          </cell>
          <cell r="H475" t="str">
            <v>新建</v>
          </cell>
          <cell r="I475" t="str">
            <v>江南镇丘甲河村堂村里至罗楚友屋前</v>
          </cell>
          <cell r="J475" t="str">
            <v>2025年1月</v>
          </cell>
          <cell r="K475" t="str">
            <v>2025年12月</v>
          </cell>
        </row>
        <row r="476">
          <cell r="G476" t="str">
            <v>江南镇陈王村公路硬化</v>
          </cell>
          <cell r="H476" t="str">
            <v>新建</v>
          </cell>
          <cell r="I476" t="str">
            <v>陈王村</v>
          </cell>
          <cell r="J476" t="str">
            <v>2025年1月</v>
          </cell>
          <cell r="K476" t="str">
            <v>2025年2月</v>
          </cell>
        </row>
        <row r="477">
          <cell r="G477" t="str">
            <v>江南镇新星村长坪片区产业公路硬化</v>
          </cell>
          <cell r="H477" t="str">
            <v>新建</v>
          </cell>
          <cell r="I477" t="str">
            <v>新星村长坪片区</v>
          </cell>
          <cell r="J477" t="str">
            <v>2025年1月</v>
          </cell>
          <cell r="K477" t="str">
            <v>2026年1月</v>
          </cell>
        </row>
        <row r="478">
          <cell r="G478" t="str">
            <v>江南镇友谊村联环一二三四组连通公路</v>
          </cell>
          <cell r="H478" t="str">
            <v>新建</v>
          </cell>
          <cell r="I478" t="str">
            <v>江南镇友谊村永固勿名溪河段</v>
          </cell>
          <cell r="J478" t="str">
            <v>2025年7月</v>
          </cell>
          <cell r="K478" t="str">
            <v>2025年12月</v>
          </cell>
        </row>
        <row r="479">
          <cell r="G479" t="str">
            <v>江南镇锡潭村白马片河堤修复项目</v>
          </cell>
          <cell r="H479" t="str">
            <v>修复</v>
          </cell>
          <cell r="I479" t="str">
            <v>白马片</v>
          </cell>
          <cell r="J479" t="str">
            <v>2025年3月</v>
          </cell>
          <cell r="K479" t="str">
            <v>2025年12月</v>
          </cell>
        </row>
        <row r="480">
          <cell r="G480" t="str">
            <v>江南镇锡潭村山桐子育苗基地</v>
          </cell>
          <cell r="H480" t="str">
            <v>新建</v>
          </cell>
          <cell r="I480" t="str">
            <v>锡潭村</v>
          </cell>
          <cell r="J480" t="str">
            <v>2024年1月</v>
          </cell>
          <cell r="K480" t="str">
            <v>2025年12月</v>
          </cell>
        </row>
        <row r="481">
          <cell r="G481" t="str">
            <v>江南镇阿丘新村阿丘四组至普得溪公路硬化</v>
          </cell>
          <cell r="H481" t="str">
            <v>新建</v>
          </cell>
          <cell r="I481" t="str">
            <v>阿丘新村</v>
          </cell>
          <cell r="J481" t="str">
            <v>2025年1月</v>
          </cell>
          <cell r="K481" t="str">
            <v>2025年12月</v>
          </cell>
        </row>
        <row r="482">
          <cell r="G482" t="str">
            <v>江南镇阿丘新村长塘大桥至红泥新村中洲坪公路硬化</v>
          </cell>
          <cell r="H482" t="str">
            <v>新建</v>
          </cell>
          <cell r="I482" t="str">
            <v>阿丘新村</v>
          </cell>
          <cell r="J482" t="str">
            <v>2025年1月</v>
          </cell>
          <cell r="K482" t="str">
            <v>2025年12月</v>
          </cell>
        </row>
        <row r="483">
          <cell r="G483" t="str">
            <v>江南镇阿丘新村众志茶叶加工厂</v>
          </cell>
          <cell r="H483" t="str">
            <v>新建</v>
          </cell>
          <cell r="I483" t="str">
            <v>阿丘新村</v>
          </cell>
          <cell r="J483" t="str">
            <v>2025年1月</v>
          </cell>
          <cell r="K483" t="str">
            <v>2025年12月</v>
          </cell>
        </row>
        <row r="484">
          <cell r="G484" t="str">
            <v>田庄乡文溪社区朝神庵至十八方防火林道硬化</v>
          </cell>
          <cell r="H484" t="str">
            <v>新建</v>
          </cell>
          <cell r="I484" t="str">
            <v>田庄乡文溪社区</v>
          </cell>
          <cell r="J484" t="str">
            <v>2025年5月</v>
          </cell>
          <cell r="K484" t="str">
            <v>2025年12月</v>
          </cell>
        </row>
        <row r="485">
          <cell r="G485" t="str">
            <v>田庄乡文溪社区文中片沙冲口河堤清淤</v>
          </cell>
          <cell r="H485" t="str">
            <v>新建</v>
          </cell>
          <cell r="I485" t="str">
            <v>田庄乡文溪社区</v>
          </cell>
          <cell r="J485" t="str">
            <v>2025年4月</v>
          </cell>
          <cell r="K485" t="str">
            <v>2025年12月</v>
          </cell>
        </row>
        <row r="486">
          <cell r="G486" t="str">
            <v>田庄乡笔峰村杨泥田至共同路段公路处险加宽</v>
          </cell>
          <cell r="H486" t="str">
            <v>改建</v>
          </cell>
          <cell r="I486" t="str">
            <v>田庄乡笔峰村</v>
          </cell>
          <cell r="J486" t="str">
            <v>2025年3月</v>
          </cell>
          <cell r="K486" t="str">
            <v>2025年11月</v>
          </cell>
        </row>
        <row r="487">
          <cell r="G487" t="str">
            <v>田庄乡笔峰村振兴山庄至田庄卫生院沿溪产业路扩宽、硬化</v>
          </cell>
          <cell r="H487" t="str">
            <v>新建</v>
          </cell>
          <cell r="I487" t="str">
            <v>田庄乡笔峰村</v>
          </cell>
          <cell r="J487" t="str">
            <v>2025年3月</v>
          </cell>
          <cell r="K487" t="str">
            <v>2025年11月</v>
          </cell>
        </row>
        <row r="488">
          <cell r="G488" t="str">
            <v>田庄乡桃林村组级公路硬化</v>
          </cell>
          <cell r="H488" t="str">
            <v>新建</v>
          </cell>
          <cell r="I488" t="str">
            <v>桃林村</v>
          </cell>
          <cell r="J488" t="str">
            <v>2025年4月</v>
          </cell>
          <cell r="K488" t="str">
            <v>2025年9月</v>
          </cell>
        </row>
        <row r="489">
          <cell r="G489" t="str">
            <v>田庄乡温溪村朱林公路硬化</v>
          </cell>
          <cell r="H489" t="str">
            <v>新建</v>
          </cell>
          <cell r="I489" t="str">
            <v>温溪村</v>
          </cell>
          <cell r="J489" t="str">
            <v>2025年3月</v>
          </cell>
          <cell r="K489" t="str">
            <v>2025年11月</v>
          </cell>
        </row>
        <row r="490">
          <cell r="G490" t="str">
            <v>田庄乡温溪村农田水渠灌溉</v>
          </cell>
          <cell r="H490" t="str">
            <v>新建</v>
          </cell>
          <cell r="I490" t="str">
            <v>温溪村</v>
          </cell>
          <cell r="J490" t="str">
            <v>2025年3月</v>
          </cell>
          <cell r="K490" t="str">
            <v>2025年11月</v>
          </cell>
        </row>
        <row r="491">
          <cell r="G491" t="str">
            <v>田庄乡茅园村大酉溪护提建设</v>
          </cell>
          <cell r="H491" t="str">
            <v>新建</v>
          </cell>
          <cell r="I491" t="str">
            <v>茅园村</v>
          </cell>
          <cell r="J491" t="str">
            <v>2025年2月</v>
          </cell>
          <cell r="K491" t="str">
            <v>2025年12月</v>
          </cell>
        </row>
        <row r="492">
          <cell r="G492" t="str">
            <v>田庄乡香岩村红泥湖公路硬化</v>
          </cell>
          <cell r="H492" t="str">
            <v>新建</v>
          </cell>
          <cell r="I492" t="str">
            <v>香岩村</v>
          </cell>
          <cell r="J492" t="str">
            <v>2025年3月</v>
          </cell>
          <cell r="K492" t="str">
            <v>2025年11月</v>
          </cell>
        </row>
        <row r="493">
          <cell r="G493" t="str">
            <v>田庄乡茶酉社区四方二组防火林道修建</v>
          </cell>
          <cell r="H493" t="str">
            <v>新建</v>
          </cell>
          <cell r="I493" t="str">
            <v>茶酉社区</v>
          </cell>
          <cell r="J493" t="str">
            <v>2025年4月</v>
          </cell>
          <cell r="K493" t="str">
            <v>2025年11月</v>
          </cell>
        </row>
        <row r="494">
          <cell r="G494" t="str">
            <v>田庄乡茶酉社区腊肉厂房建设</v>
          </cell>
          <cell r="H494" t="str">
            <v>新建</v>
          </cell>
          <cell r="I494" t="str">
            <v>茶酉社区</v>
          </cell>
          <cell r="J494" t="str">
            <v>2025年1月</v>
          </cell>
          <cell r="K494" t="str">
            <v>2025年4月</v>
          </cell>
        </row>
        <row r="495">
          <cell r="G495" t="str">
            <v>田庄乡天子山村廖家组级公路硬化</v>
          </cell>
          <cell r="H495" t="str">
            <v>新建</v>
          </cell>
          <cell r="I495" t="str">
            <v>天子山村</v>
          </cell>
          <cell r="J495" t="str">
            <v>2025年4月</v>
          </cell>
          <cell r="K495" t="str">
            <v>2025年12月</v>
          </cell>
        </row>
        <row r="496">
          <cell r="G496" t="str">
            <v>田庄乡白沙溪村防生态石蛙养殖种蛙、蝌蚪、幼蛙投放</v>
          </cell>
          <cell r="H496" t="str">
            <v>新建</v>
          </cell>
          <cell r="I496" t="str">
            <v>白沙溪村</v>
          </cell>
          <cell r="J496" t="str">
            <v>2025年3月</v>
          </cell>
          <cell r="K496" t="str">
            <v>2025年9月</v>
          </cell>
        </row>
        <row r="497">
          <cell r="G497" t="str">
            <v>田庄乡白沙溪村吉家庭至宋家湾公路提质改造</v>
          </cell>
          <cell r="H497" t="str">
            <v>扩建</v>
          </cell>
          <cell r="I497" t="str">
            <v>白沙溪村</v>
          </cell>
          <cell r="J497" t="str">
            <v>2025年3月</v>
          </cell>
          <cell r="K497" t="str">
            <v>2025年12月</v>
          </cell>
        </row>
        <row r="498">
          <cell r="G498" t="str">
            <v>田庄乡永平村乌沙-黄金，黄金-竹坪袁家冲隧道林道建设</v>
          </cell>
          <cell r="H498" t="str">
            <v>新建</v>
          </cell>
          <cell r="I498" t="str">
            <v>永平村</v>
          </cell>
          <cell r="J498" t="str">
            <v>2025年1月</v>
          </cell>
          <cell r="K498" t="str">
            <v>2025年12月</v>
          </cell>
        </row>
        <row r="499">
          <cell r="G499" t="str">
            <v>田庄乡百竹园文山片区火岩湾至腊树坳防火通道</v>
          </cell>
          <cell r="H499" t="str">
            <v>新建</v>
          </cell>
          <cell r="I499" t="str">
            <v>百竹园村</v>
          </cell>
          <cell r="J499" t="str">
            <v>2025年5月</v>
          </cell>
          <cell r="K499" t="str">
            <v>2025年9月</v>
          </cell>
        </row>
        <row r="500">
          <cell r="G500" t="str">
            <v>百竹园村组级公路硬化</v>
          </cell>
          <cell r="H500" t="str">
            <v>新建</v>
          </cell>
          <cell r="I500" t="str">
            <v>百竹园村</v>
          </cell>
          <cell r="J500" t="str">
            <v>2025年4月</v>
          </cell>
          <cell r="K500" t="str">
            <v>2025年9月</v>
          </cell>
        </row>
        <row r="501">
          <cell r="G501" t="str">
            <v>百竹园村段思贤溪河堤修复</v>
          </cell>
          <cell r="H501" t="str">
            <v>新建</v>
          </cell>
          <cell r="I501" t="str">
            <v>百竹园村</v>
          </cell>
          <cell r="J501" t="str">
            <v>2025年1月</v>
          </cell>
          <cell r="K501" t="str">
            <v>2025年6月</v>
          </cell>
        </row>
        <row r="502">
          <cell r="G502" t="str">
            <v>高马二溪村蒋家片区林道建设</v>
          </cell>
          <cell r="H502" t="str">
            <v>新建</v>
          </cell>
          <cell r="I502" t="str">
            <v>高马二溪村</v>
          </cell>
          <cell r="J502" t="str">
            <v>2025年6月</v>
          </cell>
          <cell r="K502" t="str">
            <v>2025年12月</v>
          </cell>
        </row>
        <row r="503">
          <cell r="G503" t="str">
            <v>田庄乡高马二溪村黄沙一组至三组公路硬化</v>
          </cell>
          <cell r="H503" t="str">
            <v>新建</v>
          </cell>
          <cell r="I503" t="str">
            <v>高马二溪村</v>
          </cell>
          <cell r="J503" t="str">
            <v>2025年8月</v>
          </cell>
          <cell r="K503" t="str">
            <v>2025年12月</v>
          </cell>
        </row>
        <row r="504">
          <cell r="G504" t="str">
            <v>田庄乡高马二溪村信界茶业茶厂新建</v>
          </cell>
          <cell r="H504" t="str">
            <v>新建</v>
          </cell>
          <cell r="I504" t="str">
            <v>高马二溪村</v>
          </cell>
          <cell r="J504" t="str">
            <v>2024年12月</v>
          </cell>
          <cell r="K504" t="str">
            <v>2025年10月</v>
          </cell>
        </row>
        <row r="505">
          <cell r="G505" t="str">
            <v>田庄乡田庄村一组三眼塘维修</v>
          </cell>
          <cell r="H505" t="str">
            <v>改建</v>
          </cell>
          <cell r="I505" t="str">
            <v>田庄村</v>
          </cell>
          <cell r="J505" t="str">
            <v>2025年3月</v>
          </cell>
          <cell r="K505" t="str">
            <v>2025年12月</v>
          </cell>
        </row>
        <row r="506">
          <cell r="G506" t="str">
            <v>田庄乡龙门新村官溪坳竹山湾组级公路硬化</v>
          </cell>
          <cell r="H506" t="str">
            <v>新建</v>
          </cell>
          <cell r="I506" t="str">
            <v>龙门新村</v>
          </cell>
          <cell r="J506" t="str">
            <v>2025年3月</v>
          </cell>
          <cell r="K506" t="str">
            <v>2025年11月</v>
          </cell>
        </row>
        <row r="507">
          <cell r="G507" t="str">
            <v>东坪镇百选村河堤修复、清理</v>
          </cell>
          <cell r="H507" t="str">
            <v>修复、清理</v>
          </cell>
          <cell r="I507" t="str">
            <v>百选村</v>
          </cell>
          <cell r="J507" t="str">
            <v>2025年1月</v>
          </cell>
          <cell r="K507" t="str">
            <v>2025年12月</v>
          </cell>
        </row>
        <row r="508">
          <cell r="G508" t="str">
            <v>东坪镇百选村公路硬化及维修</v>
          </cell>
          <cell r="H508" t="str">
            <v>续建、恢复</v>
          </cell>
          <cell r="I508" t="str">
            <v>百选村</v>
          </cell>
          <cell r="J508" t="str">
            <v>2025年1月</v>
          </cell>
          <cell r="K508" t="str">
            <v>2025年12月</v>
          </cell>
        </row>
        <row r="509">
          <cell r="G509" t="str">
            <v>东坪镇百选村黄精基地建设</v>
          </cell>
          <cell r="H509" t="str">
            <v>百选村农村集体经济产业发展</v>
          </cell>
          <cell r="I509" t="str">
            <v>百选村</v>
          </cell>
          <cell r="J509" t="str">
            <v>2025年1月</v>
          </cell>
          <cell r="K509" t="str">
            <v>2025年12月</v>
          </cell>
        </row>
        <row r="510">
          <cell r="G510" t="str">
            <v>东坪镇岩坡新村芦水公路路基扩改</v>
          </cell>
          <cell r="H510" t="str">
            <v>续建</v>
          </cell>
          <cell r="I510" t="str">
            <v>岩坡新村</v>
          </cell>
          <cell r="J510" t="str">
            <v>2025年1月</v>
          </cell>
          <cell r="K510" t="str">
            <v>2025年12月</v>
          </cell>
        </row>
        <row r="511">
          <cell r="G511" t="str">
            <v>东坪镇岩坡新村美丽屋场建设</v>
          </cell>
          <cell r="H511" t="str">
            <v>续建</v>
          </cell>
          <cell r="I511" t="str">
            <v>岩坡新村</v>
          </cell>
          <cell r="J511" t="str">
            <v>2025年1月</v>
          </cell>
          <cell r="K511" t="str">
            <v>2025年12月</v>
          </cell>
        </row>
        <row r="512">
          <cell r="G512" t="str">
            <v>东坪镇马渡村安全饮水</v>
          </cell>
          <cell r="H512" t="str">
            <v>新建</v>
          </cell>
          <cell r="I512" t="str">
            <v>马渡村</v>
          </cell>
          <cell r="J512" t="str">
            <v>2025年1月</v>
          </cell>
          <cell r="K512" t="str">
            <v>2025年12月</v>
          </cell>
        </row>
        <row r="513">
          <cell r="G513" t="str">
            <v>东坪镇马渡村烧碳溪组级公路扩改及硬化</v>
          </cell>
          <cell r="H513" t="str">
            <v>新建</v>
          </cell>
          <cell r="I513" t="str">
            <v>马渡村余家片区</v>
          </cell>
          <cell r="J513" t="str">
            <v>2025年1月</v>
          </cell>
          <cell r="K513" t="str">
            <v>2025年12月</v>
          </cell>
        </row>
        <row r="514">
          <cell r="G514" t="str">
            <v>东坪镇坪溪村公路硬化</v>
          </cell>
          <cell r="H514" t="str">
            <v>续建</v>
          </cell>
          <cell r="I514" t="str">
            <v>坪溪村</v>
          </cell>
          <cell r="J514" t="str">
            <v>2025年1月</v>
          </cell>
          <cell r="K514" t="str">
            <v>2025年12月</v>
          </cell>
        </row>
        <row r="515">
          <cell r="G515" t="str">
            <v>东坪镇坪溪村水毁公路砌提</v>
          </cell>
          <cell r="H515" t="str">
            <v>新建</v>
          </cell>
          <cell r="I515" t="str">
            <v>坪溪村</v>
          </cell>
          <cell r="J515" t="str">
            <v>2025年1月</v>
          </cell>
          <cell r="K515" t="str">
            <v>2025年12月</v>
          </cell>
        </row>
        <row r="516">
          <cell r="G516" t="str">
            <v>东坪镇坪溪村跃进组涵洞桥</v>
          </cell>
          <cell r="H516" t="str">
            <v>新建</v>
          </cell>
          <cell r="I516" t="str">
            <v>坪溪村</v>
          </cell>
          <cell r="J516" t="str">
            <v>2025年1月</v>
          </cell>
          <cell r="K516" t="str">
            <v>2025年12月</v>
          </cell>
        </row>
        <row r="517">
          <cell r="G517" t="str">
            <v>东坪镇马渡村仓库、厂房建设</v>
          </cell>
          <cell r="H517" t="str">
            <v>新建</v>
          </cell>
          <cell r="I517" t="str">
            <v>东坪镇吴合老片</v>
          </cell>
          <cell r="J517" t="str">
            <v>2025年1月</v>
          </cell>
          <cell r="K517" t="str">
            <v>2025年12月</v>
          </cell>
        </row>
        <row r="518">
          <cell r="G518" t="str">
            <v>柘溪镇广益社区群益片区一至三组产业路建设</v>
          </cell>
          <cell r="H518" t="str">
            <v>新建</v>
          </cell>
          <cell r="I518" t="str">
            <v>广益社区</v>
          </cell>
          <cell r="J518" t="str">
            <v>2025年3月</v>
          </cell>
          <cell r="K518" t="str">
            <v>2025年6月</v>
          </cell>
        </row>
        <row r="519">
          <cell r="G519" t="str">
            <v>柘溪镇广益社区小柘片区河堤建设</v>
          </cell>
          <cell r="H519" t="str">
            <v>新建</v>
          </cell>
          <cell r="I519" t="str">
            <v>广益社区</v>
          </cell>
          <cell r="J519" t="str">
            <v>2025年1月</v>
          </cell>
          <cell r="K519" t="str">
            <v>2025年4月</v>
          </cell>
        </row>
        <row r="520">
          <cell r="G520" t="str">
            <v>柘溪镇广益集体经济合作社黄精加工基地（第二期）</v>
          </cell>
          <cell r="H520" t="str">
            <v>续建</v>
          </cell>
          <cell r="I520" t="str">
            <v>广益社区</v>
          </cell>
          <cell r="J520" t="str">
            <v>2025年3月</v>
          </cell>
          <cell r="K520" t="str">
            <v>2025年9月</v>
          </cell>
        </row>
        <row r="521">
          <cell r="G521" t="str">
            <v>柘溪镇柘杨社区蒋家湾饮水管网改造</v>
          </cell>
          <cell r="H521" t="str">
            <v>新建</v>
          </cell>
          <cell r="I521" t="str">
            <v>蒋家湾</v>
          </cell>
          <cell r="J521" t="str">
            <v>2025年1月</v>
          </cell>
          <cell r="K521" t="str">
            <v>2025年3月</v>
          </cell>
        </row>
        <row r="522">
          <cell r="G522" t="str">
            <v>柘溪镇大溶溪社区唐家山产业公路硬化</v>
          </cell>
          <cell r="H522" t="str">
            <v>新建</v>
          </cell>
          <cell r="I522" t="str">
            <v>唐家山</v>
          </cell>
          <cell r="J522" t="str">
            <v>2025年7月</v>
          </cell>
          <cell r="K522" t="str">
            <v>2025年12月</v>
          </cell>
        </row>
        <row r="523">
          <cell r="G523" t="str">
            <v>柘溪镇大溶溪社区大官溪河堤建设</v>
          </cell>
          <cell r="H523" t="str">
            <v>新建</v>
          </cell>
          <cell r="I523" t="str">
            <v>大官溪</v>
          </cell>
          <cell r="J523" t="str">
            <v>2025年1月</v>
          </cell>
          <cell r="K523" t="str">
            <v>2025年8月</v>
          </cell>
        </row>
        <row r="524">
          <cell r="G524" t="str">
            <v>柘溪镇大溶溪社区磨子冲产业路建设项目</v>
          </cell>
          <cell r="H524" t="str">
            <v>新建</v>
          </cell>
          <cell r="I524" t="str">
            <v>大溶溪社区</v>
          </cell>
          <cell r="J524" t="str">
            <v>2025年6月</v>
          </cell>
          <cell r="K524" t="str">
            <v>2025年12月</v>
          </cell>
        </row>
        <row r="525">
          <cell r="G525" t="str">
            <v>柘溪镇大溶溪社区组级入户道路硬化工程</v>
          </cell>
          <cell r="H525" t="str">
            <v>新建</v>
          </cell>
          <cell r="I525" t="str">
            <v>大溶溪社区</v>
          </cell>
          <cell r="J525" t="str">
            <v>2025年7月</v>
          </cell>
          <cell r="K525" t="str">
            <v>2025年12月</v>
          </cell>
        </row>
        <row r="526">
          <cell r="G526" t="str">
            <v>柘溪镇大溶溪社区唐家山种植产业基地（第一期）</v>
          </cell>
          <cell r="H526" t="str">
            <v>新建</v>
          </cell>
          <cell r="I526" t="str">
            <v>唐家山</v>
          </cell>
          <cell r="J526" t="str">
            <v>2025年7月</v>
          </cell>
          <cell r="K526" t="str">
            <v>2025年12月</v>
          </cell>
        </row>
        <row r="527">
          <cell r="G527" t="str">
            <v>柘溪镇梨坪村竹制品产业园精深加工基地建设（第一期）</v>
          </cell>
          <cell r="H527" t="str">
            <v>新建</v>
          </cell>
          <cell r="I527" t="str">
            <v>梨坪村</v>
          </cell>
          <cell r="J527" t="str">
            <v>2025年3月</v>
          </cell>
          <cell r="K527" t="str">
            <v>2025年8月</v>
          </cell>
        </row>
        <row r="528">
          <cell r="G528" t="str">
            <v>柘溪镇唐溪茶场金竹溪产业路硬化</v>
          </cell>
          <cell r="H528" t="str">
            <v>新建</v>
          </cell>
          <cell r="I528" t="str">
            <v>唐溪茶场</v>
          </cell>
          <cell r="J528" t="str">
            <v>2025年5月</v>
          </cell>
          <cell r="K528" t="str">
            <v>2025年8月</v>
          </cell>
        </row>
        <row r="529">
          <cell r="G529" t="str">
            <v>马路镇碧丹村张家湾机耕道修建</v>
          </cell>
          <cell r="H529" t="str">
            <v>改建</v>
          </cell>
          <cell r="I529" t="str">
            <v>碧丹村张家湾</v>
          </cell>
          <cell r="J529" t="str">
            <v>2025年2月</v>
          </cell>
          <cell r="K529" t="str">
            <v>2025年9月</v>
          </cell>
        </row>
        <row r="530">
          <cell r="G530" t="str">
            <v>马路镇苍场村朝阳组河堤修复</v>
          </cell>
          <cell r="H530" t="str">
            <v>改建</v>
          </cell>
          <cell r="I530" t="str">
            <v>苍场村朝阳组</v>
          </cell>
          <cell r="J530" t="str">
            <v>2025年3月</v>
          </cell>
          <cell r="K530" t="str">
            <v>2025年8月</v>
          </cell>
        </row>
        <row r="531">
          <cell r="G531" t="str">
            <v>马路镇苍场村公路硬化</v>
          </cell>
          <cell r="H531" t="str">
            <v>改建</v>
          </cell>
          <cell r="I531" t="str">
            <v>苍场村</v>
          </cell>
          <cell r="J531" t="str">
            <v>2025年4月</v>
          </cell>
          <cell r="K531" t="str">
            <v>2025年9月</v>
          </cell>
        </row>
        <row r="532">
          <cell r="G532" t="str">
            <v>马路镇潺坪村电坝加固清淤</v>
          </cell>
          <cell r="H532" t="str">
            <v>改建</v>
          </cell>
          <cell r="I532" t="str">
            <v>潺坪村</v>
          </cell>
          <cell r="J532" t="str">
            <v>2025年8月</v>
          </cell>
          <cell r="K532" t="str">
            <v>2025年9月</v>
          </cell>
        </row>
        <row r="533">
          <cell r="G533" t="str">
            <v>马路镇澄坪村澄马公路硬化</v>
          </cell>
          <cell r="H533" t="str">
            <v>改建</v>
          </cell>
          <cell r="I533" t="str">
            <v>澄坪至马路溪</v>
          </cell>
          <cell r="J533" t="str">
            <v>2025年7月</v>
          </cell>
          <cell r="K533" t="str">
            <v>2025年12月</v>
          </cell>
        </row>
        <row r="534">
          <cell r="G534" t="str">
            <v>马路镇洞马村狗家聪公路扩建硬化</v>
          </cell>
          <cell r="H534" t="str">
            <v>改建</v>
          </cell>
          <cell r="I534" t="str">
            <v>洞马 村狗家冲</v>
          </cell>
          <cell r="J534" t="str">
            <v>2025年2月</v>
          </cell>
          <cell r="K534" t="str">
            <v>2025年12月</v>
          </cell>
        </row>
        <row r="535">
          <cell r="G535" t="str">
            <v>马路镇洞马村河堤修复</v>
          </cell>
          <cell r="H535" t="str">
            <v>改建</v>
          </cell>
          <cell r="I535" t="str">
            <v>洞马村</v>
          </cell>
          <cell r="J535" t="str">
            <v>2025年2月</v>
          </cell>
          <cell r="K535" t="str">
            <v>2025年12月</v>
          </cell>
        </row>
        <row r="536">
          <cell r="G536" t="str">
            <v>马路镇湖南坡村板溪公路加宽</v>
          </cell>
          <cell r="H536" t="str">
            <v>改建</v>
          </cell>
          <cell r="I536" t="str">
            <v>板溪</v>
          </cell>
          <cell r="J536" t="str">
            <v>2025年8月</v>
          </cell>
          <cell r="K536" t="str">
            <v>2025年12月</v>
          </cell>
        </row>
        <row r="537">
          <cell r="G537" t="str">
            <v>马路镇湖南坡村书公尖油茶黄精种植</v>
          </cell>
          <cell r="H537" t="str">
            <v>新建</v>
          </cell>
          <cell r="I537" t="str">
            <v>书公尖</v>
          </cell>
          <cell r="J537" t="str">
            <v>2025年1月</v>
          </cell>
          <cell r="K537" t="str">
            <v>2025年3月</v>
          </cell>
        </row>
        <row r="538">
          <cell r="G538" t="str">
            <v>马路镇黄金村黄兴灌溉水渠修建</v>
          </cell>
          <cell r="H538" t="str">
            <v>改建</v>
          </cell>
          <cell r="I538" t="str">
            <v>黄兴片区</v>
          </cell>
          <cell r="J538" t="str">
            <v>2025年3月</v>
          </cell>
          <cell r="K538" t="str">
            <v>2025年4月</v>
          </cell>
        </row>
        <row r="539">
          <cell r="G539" t="str">
            <v>马路镇黄金村铲子沟河堤修护</v>
          </cell>
          <cell r="H539" t="str">
            <v>改建</v>
          </cell>
          <cell r="I539" t="str">
            <v>黄兴片区</v>
          </cell>
          <cell r="J539" t="str">
            <v>2025年7月</v>
          </cell>
          <cell r="K539" t="str">
            <v>2025年12月</v>
          </cell>
        </row>
        <row r="540">
          <cell r="G540" t="str">
            <v>马路镇江溪村苏家屋边稻田水毁河堤修复</v>
          </cell>
          <cell r="H540" t="str">
            <v>改建</v>
          </cell>
          <cell r="I540" t="str">
            <v>马路镇江溪村苏家屋场</v>
          </cell>
          <cell r="J540" t="str">
            <v>2025年4月</v>
          </cell>
          <cell r="K540" t="str">
            <v>2025年11月</v>
          </cell>
        </row>
        <row r="541">
          <cell r="G541" t="str">
            <v>马路镇江溪村华山界水毁公路修复</v>
          </cell>
          <cell r="H541" t="str">
            <v>改建</v>
          </cell>
          <cell r="I541" t="str">
            <v>马路镇江溪村华山界</v>
          </cell>
          <cell r="J541" t="str">
            <v>2025年4月</v>
          </cell>
          <cell r="K541" t="str">
            <v>2025年11月</v>
          </cell>
        </row>
        <row r="542">
          <cell r="G542" t="str">
            <v>马路镇蒋坪村双井、雷山片组级公路维修硬化</v>
          </cell>
          <cell r="H542" t="str">
            <v>改建</v>
          </cell>
          <cell r="I542" t="str">
            <v>蒋坪村</v>
          </cell>
          <cell r="J542" t="str">
            <v>2025年5月</v>
          </cell>
          <cell r="K542" t="str">
            <v>2025年12月</v>
          </cell>
        </row>
        <row r="543">
          <cell r="G543" t="str">
            <v>马路镇六步溪村兰竹园稻田河堤修复</v>
          </cell>
          <cell r="H543" t="str">
            <v>改建</v>
          </cell>
          <cell r="I543" t="str">
            <v>六步溪村兰竹园组</v>
          </cell>
          <cell r="J543" t="str">
            <v>2025年3月</v>
          </cell>
          <cell r="K543" t="str">
            <v>2025年8月</v>
          </cell>
        </row>
        <row r="544">
          <cell r="G544" t="str">
            <v>马路镇六步溪村山泉水厂设备更新</v>
          </cell>
          <cell r="H544" t="str">
            <v>新建</v>
          </cell>
          <cell r="I544" t="str">
            <v>六步溪村建设组</v>
          </cell>
          <cell r="J544" t="str">
            <v>2025年1月</v>
          </cell>
          <cell r="K544" t="str">
            <v>2025年3月</v>
          </cell>
        </row>
        <row r="545">
          <cell r="G545" t="str">
            <v>马路镇马路村村组公路硬化</v>
          </cell>
          <cell r="H545" t="str">
            <v>改建</v>
          </cell>
          <cell r="I545" t="str">
            <v>马路村</v>
          </cell>
          <cell r="J545" t="str">
            <v>2025年1月</v>
          </cell>
          <cell r="K545" t="str">
            <v>2025年12月</v>
          </cell>
        </row>
        <row r="546">
          <cell r="G546" t="str">
            <v>马路镇马路溪村横冲自来水管道入户架设</v>
          </cell>
          <cell r="H546" t="str">
            <v>新建</v>
          </cell>
          <cell r="I546" t="str">
            <v>马路溪村横冲</v>
          </cell>
          <cell r="J546" t="str">
            <v>2025年3月</v>
          </cell>
          <cell r="K546" t="str">
            <v>2025年12月</v>
          </cell>
        </row>
        <row r="547">
          <cell r="G547" t="str">
            <v>马路镇马辔市村卸甲园渠道修复</v>
          </cell>
          <cell r="H547" t="str">
            <v>改建</v>
          </cell>
          <cell r="I547" t="str">
            <v>龙4组</v>
          </cell>
          <cell r="J547" t="str">
            <v>2025年3月</v>
          </cell>
          <cell r="K547" t="str">
            <v>2025年5月</v>
          </cell>
        </row>
        <row r="548">
          <cell r="G548" t="str">
            <v>马路镇三门村同意片公路扩改</v>
          </cell>
          <cell r="H548" t="str">
            <v>改建</v>
          </cell>
          <cell r="I548" t="str">
            <v>三门村</v>
          </cell>
          <cell r="J548" t="str">
            <v>2025年4月</v>
          </cell>
          <cell r="K548" t="str">
            <v>2025年12月</v>
          </cell>
        </row>
        <row r="549">
          <cell r="G549" t="str">
            <v>马路镇四房村老实坳路段公路扩建</v>
          </cell>
          <cell r="H549" t="str">
            <v>改建</v>
          </cell>
          <cell r="I549" t="str">
            <v>四房村1.2.3组</v>
          </cell>
          <cell r="J549" t="str">
            <v>2025年1月</v>
          </cell>
          <cell r="K549" t="str">
            <v>2025年10月</v>
          </cell>
        </row>
        <row r="550">
          <cell r="G550" t="str">
            <v>马路镇天鹅村锑品厂至芒冬溪公路扩建</v>
          </cell>
          <cell r="H550" t="str">
            <v>改建</v>
          </cell>
          <cell r="I550" t="str">
            <v>天鹅村</v>
          </cell>
          <cell r="J550" t="str">
            <v>2025年2月</v>
          </cell>
          <cell r="K550" t="str">
            <v>2025年5月</v>
          </cell>
        </row>
        <row r="551">
          <cell r="G551" t="str">
            <v>马路镇天鹅村闵家公路堤修建</v>
          </cell>
          <cell r="H551" t="str">
            <v>改建</v>
          </cell>
          <cell r="I551" t="str">
            <v>天鹅村</v>
          </cell>
          <cell r="J551" t="str">
            <v>2025年1月</v>
          </cell>
          <cell r="K551" t="str">
            <v>2025年4月</v>
          </cell>
        </row>
        <row r="552">
          <cell r="G552" t="str">
            <v>马路镇网溪村至马路溪村新建公路</v>
          </cell>
          <cell r="H552" t="str">
            <v>新建</v>
          </cell>
          <cell r="I552" t="str">
            <v>网溪村</v>
          </cell>
          <cell r="J552" t="str">
            <v>2025年1月</v>
          </cell>
          <cell r="K552" t="str">
            <v>2025年12月</v>
          </cell>
        </row>
        <row r="553">
          <cell r="G553" t="str">
            <v>马路镇谢家溪村廖家凸延长公路修建</v>
          </cell>
          <cell r="H553" t="str">
            <v>改建</v>
          </cell>
          <cell r="I553" t="str">
            <v>谢家溪村</v>
          </cell>
          <cell r="J553" t="str">
            <v>2025年1月</v>
          </cell>
          <cell r="K553" t="str">
            <v>2025年12月</v>
          </cell>
        </row>
        <row r="554">
          <cell r="G554" t="str">
            <v>马路镇谢家溪村挡水坝修复</v>
          </cell>
          <cell r="H554" t="str">
            <v>改建</v>
          </cell>
          <cell r="I554" t="str">
            <v>谢家溪村</v>
          </cell>
          <cell r="J554" t="str">
            <v>2025年1月</v>
          </cell>
          <cell r="K554" t="str">
            <v>2025年12月</v>
          </cell>
        </row>
        <row r="555">
          <cell r="G555" t="str">
            <v>马路镇严家庄村拦水坝渠道修复</v>
          </cell>
          <cell r="H555" t="str">
            <v>改建</v>
          </cell>
          <cell r="I555" t="str">
            <v>严家庄村</v>
          </cell>
          <cell r="J555" t="str">
            <v>2025年8月</v>
          </cell>
          <cell r="K555" t="str">
            <v>2025年11月</v>
          </cell>
        </row>
        <row r="556">
          <cell r="G556" t="str">
            <v>马路镇严家庄村安全饮水建设</v>
          </cell>
          <cell r="H556" t="str">
            <v>新建</v>
          </cell>
          <cell r="I556" t="str">
            <v>严家庄村1-3组</v>
          </cell>
          <cell r="J556" t="str">
            <v>2025年8月</v>
          </cell>
          <cell r="K556" t="str">
            <v>2025年9月</v>
          </cell>
        </row>
        <row r="557">
          <cell r="G557" t="str">
            <v>马路镇岳溪村百花界公路硬化</v>
          </cell>
          <cell r="H557" t="str">
            <v>改建</v>
          </cell>
          <cell r="I557" t="str">
            <v>百花界</v>
          </cell>
          <cell r="J557" t="str">
            <v>2025年1月</v>
          </cell>
          <cell r="K557" t="str">
            <v>2025年12月</v>
          </cell>
        </row>
        <row r="558">
          <cell r="G558" t="str">
            <v>马路镇云台山村吊藤联村公路修建</v>
          </cell>
          <cell r="H558" t="str">
            <v>改建</v>
          </cell>
          <cell r="I558" t="str">
            <v>吊藤联</v>
          </cell>
          <cell r="J558" t="str">
            <v>2025年3月</v>
          </cell>
          <cell r="K558" t="str">
            <v>2025年12月</v>
          </cell>
        </row>
        <row r="559">
          <cell r="G559" t="str">
            <v>马路镇云台山村大坪组级公路硬化</v>
          </cell>
          <cell r="H559" t="str">
            <v>改建</v>
          </cell>
          <cell r="I559" t="str">
            <v>大坪组</v>
          </cell>
          <cell r="J559" t="str">
            <v>2025年3月</v>
          </cell>
          <cell r="K559" t="str">
            <v>2025年12月</v>
          </cell>
        </row>
        <row r="560">
          <cell r="G560" t="str">
            <v>马路镇折尔村苦山五组水毁公路恢复</v>
          </cell>
          <cell r="H560" t="str">
            <v>改建</v>
          </cell>
          <cell r="I560" t="str">
            <v>折尔村苦山五组</v>
          </cell>
          <cell r="J560" t="str">
            <v>2025年2月</v>
          </cell>
          <cell r="K560" t="str">
            <v>2025年6月</v>
          </cell>
        </row>
        <row r="561">
          <cell r="G561" t="str">
            <v>马路镇管坪村水毁稻田河堤修复</v>
          </cell>
          <cell r="H561" t="str">
            <v>改建</v>
          </cell>
          <cell r="I561" t="str">
            <v>管坪村</v>
          </cell>
          <cell r="J561" t="str">
            <v>2025年1月</v>
          </cell>
          <cell r="K561" t="str">
            <v>2025年12月</v>
          </cell>
        </row>
        <row r="562">
          <cell r="G562" t="str">
            <v>奎溪镇卢家田村公路修建硬化</v>
          </cell>
          <cell r="H562" t="str">
            <v>新建</v>
          </cell>
          <cell r="I562" t="str">
            <v>卢家田村</v>
          </cell>
          <cell r="J562" t="str">
            <v>2025年1月</v>
          </cell>
          <cell r="K562" t="str">
            <v>2025年12月</v>
          </cell>
        </row>
        <row r="563">
          <cell r="G563" t="str">
            <v>奎溪镇新龙村余家冲2号塘维修整改</v>
          </cell>
          <cell r="H563" t="str">
            <v>维修</v>
          </cell>
          <cell r="I563" t="str">
            <v>新龙村</v>
          </cell>
          <cell r="J563" t="str">
            <v>2025年1月</v>
          </cell>
          <cell r="K563" t="str">
            <v>2025年12月</v>
          </cell>
        </row>
        <row r="564">
          <cell r="G564" t="str">
            <v>奎溪镇新龙村共和三、四组渠道维修</v>
          </cell>
          <cell r="H564" t="str">
            <v>维修</v>
          </cell>
          <cell r="I564" t="str">
            <v>新龙村</v>
          </cell>
          <cell r="J564" t="str">
            <v>2025年1月</v>
          </cell>
          <cell r="K564" t="str">
            <v>2025年12月</v>
          </cell>
        </row>
        <row r="565">
          <cell r="G565" t="str">
            <v>奎溪镇新龙村张家冲渠道维修</v>
          </cell>
          <cell r="H565" t="str">
            <v>维修</v>
          </cell>
          <cell r="I565" t="str">
            <v>新龙村</v>
          </cell>
          <cell r="J565" t="str">
            <v>2025年1月</v>
          </cell>
          <cell r="K565" t="str">
            <v>2025年12月</v>
          </cell>
        </row>
        <row r="566">
          <cell r="G566" t="str">
            <v>奎溪镇新龙村陈家庄村水毁河堤建设</v>
          </cell>
          <cell r="H566" t="str">
            <v>新建</v>
          </cell>
          <cell r="I566" t="str">
            <v>陈家庄村</v>
          </cell>
          <cell r="J566" t="str">
            <v>2025年1月</v>
          </cell>
          <cell r="K566" t="str">
            <v>2025年12月</v>
          </cell>
        </row>
        <row r="567">
          <cell r="G567" t="str">
            <v>烟溪镇大阳村梨园建设</v>
          </cell>
          <cell r="H567" t="str">
            <v>新建</v>
          </cell>
          <cell r="I567" t="str">
            <v>大阳村9组</v>
          </cell>
          <cell r="J567" t="str">
            <v>2025年1月</v>
          </cell>
          <cell r="K567" t="str">
            <v>2025年12月</v>
          </cell>
        </row>
        <row r="568">
          <cell r="G568" t="str">
            <v>烟溪镇大阳村塘冲水库维修</v>
          </cell>
          <cell r="H568" t="str">
            <v>扩改</v>
          </cell>
          <cell r="I568" t="str">
            <v>大阳村2组</v>
          </cell>
          <cell r="J568" t="str">
            <v>2025年1月</v>
          </cell>
          <cell r="K568" t="str">
            <v>2025年12月</v>
          </cell>
        </row>
        <row r="569">
          <cell r="G569" t="str">
            <v>烟溪镇大阳村五至七组水毁河堤建设</v>
          </cell>
          <cell r="H569" t="str">
            <v>新建</v>
          </cell>
          <cell r="I569" t="str">
            <v>大阳村5.6.7组</v>
          </cell>
          <cell r="J569" t="str">
            <v>2025年1月</v>
          </cell>
          <cell r="K569" t="str">
            <v>2025年12月</v>
          </cell>
        </row>
        <row r="570">
          <cell r="G570" t="str">
            <v>烟溪镇大阳村九组燕子塘公路维修</v>
          </cell>
          <cell r="H570" t="str">
            <v>扩改</v>
          </cell>
          <cell r="I570" t="str">
            <v>大阳村9组</v>
          </cell>
          <cell r="J570" t="str">
            <v>2025年1月</v>
          </cell>
          <cell r="K570" t="str">
            <v>2025年12月</v>
          </cell>
        </row>
        <row r="571">
          <cell r="G571" t="str">
            <v>烟溪镇大阳村十组水毁河堤恢复</v>
          </cell>
          <cell r="H571" t="str">
            <v>新建</v>
          </cell>
          <cell r="I571" t="str">
            <v>大阳村10组</v>
          </cell>
          <cell r="J571" t="str">
            <v>2025年1月</v>
          </cell>
          <cell r="K571" t="str">
            <v>2025年12月</v>
          </cell>
        </row>
        <row r="572">
          <cell r="G572" t="str">
            <v>烟溪镇通溪桥村油茶基地杉木坑公路硬化</v>
          </cell>
          <cell r="H572" t="str">
            <v>新建</v>
          </cell>
          <cell r="I572" t="str">
            <v>八组</v>
          </cell>
          <cell r="J572" t="str">
            <v>2025年4月</v>
          </cell>
          <cell r="K572" t="str">
            <v>2025年6月</v>
          </cell>
        </row>
        <row r="573">
          <cell r="G573" t="str">
            <v>烟溪镇通溪桥村油茶基地朱家冲公路硬化</v>
          </cell>
          <cell r="H573" t="str">
            <v>新建</v>
          </cell>
          <cell r="I573" t="str">
            <v>八组</v>
          </cell>
          <cell r="J573" t="str">
            <v>2025年4月</v>
          </cell>
          <cell r="K573" t="str">
            <v>2025年6月</v>
          </cell>
        </row>
        <row r="574">
          <cell r="G574" t="str">
            <v>烟溪镇通溪桥村水毁河堤恢复</v>
          </cell>
          <cell r="H574" t="str">
            <v>新建</v>
          </cell>
          <cell r="I574" t="str">
            <v>九组、十组</v>
          </cell>
          <cell r="J574" t="str">
            <v>2025年7月</v>
          </cell>
          <cell r="K574" t="str">
            <v>2025年9月</v>
          </cell>
        </row>
        <row r="575">
          <cell r="G575" t="str">
            <v>烟溪镇雪峰山村河道清理</v>
          </cell>
          <cell r="H575" t="str">
            <v>改建</v>
          </cell>
          <cell r="I575" t="str">
            <v>雪峰山村</v>
          </cell>
          <cell r="J575" t="str">
            <v>2025年5月</v>
          </cell>
          <cell r="K575" t="str">
            <v>2025年12月</v>
          </cell>
        </row>
        <row r="576">
          <cell r="G576" t="str">
            <v>烟溪镇新云马村李家湾环绕公路</v>
          </cell>
          <cell r="H576" t="str">
            <v>新建</v>
          </cell>
          <cell r="I576" t="str">
            <v>新云马村</v>
          </cell>
          <cell r="J576" t="str">
            <v>2025年4月</v>
          </cell>
          <cell r="K576" t="str">
            <v>2025年6月</v>
          </cell>
        </row>
        <row r="577">
          <cell r="G577" t="str">
            <v>烟溪镇新云马村九组通组公路</v>
          </cell>
          <cell r="H577" t="str">
            <v>新建</v>
          </cell>
          <cell r="I577" t="str">
            <v>新云马村</v>
          </cell>
          <cell r="J577" t="str">
            <v>2025年8月</v>
          </cell>
          <cell r="K577" t="str">
            <v>2025年9月</v>
          </cell>
        </row>
        <row r="578">
          <cell r="G578" t="str">
            <v>烟溪镇新云马村湖田冲公路</v>
          </cell>
          <cell r="H578" t="str">
            <v>新建</v>
          </cell>
          <cell r="I578" t="str">
            <v>新云马村</v>
          </cell>
          <cell r="J578" t="str">
            <v>2025年8月</v>
          </cell>
          <cell r="K578" t="str">
            <v>2025年12月</v>
          </cell>
        </row>
        <row r="579">
          <cell r="G579" t="str">
            <v>烟溪镇新云马村荻安公路</v>
          </cell>
          <cell r="H579" t="str">
            <v>新建</v>
          </cell>
          <cell r="I579" t="str">
            <v>新云马村</v>
          </cell>
          <cell r="J579" t="str">
            <v>2025年3月</v>
          </cell>
          <cell r="K579" t="str">
            <v>2025年4月</v>
          </cell>
        </row>
        <row r="580">
          <cell r="G580" t="str">
            <v>烟溪镇杨竹村沈家组、竹坪组水渠与机耕道建设</v>
          </cell>
          <cell r="H580" t="str">
            <v>新建</v>
          </cell>
          <cell r="I580" t="str">
            <v>杨竹村</v>
          </cell>
          <cell r="J580" t="str">
            <v>2025年9月</v>
          </cell>
          <cell r="K580" t="str">
            <v>2025年12月</v>
          </cell>
        </row>
        <row r="581">
          <cell r="G581" t="str">
            <v>烟溪镇黄洞冲村主公路维修</v>
          </cell>
          <cell r="H581" t="str">
            <v>维修</v>
          </cell>
          <cell r="I581" t="str">
            <v>黄洞冲村</v>
          </cell>
          <cell r="J581" t="str">
            <v>2025年8月</v>
          </cell>
          <cell r="K581" t="str">
            <v>2025年9月</v>
          </cell>
        </row>
        <row r="582">
          <cell r="G582" t="str">
            <v>烟溪镇黄洞冲村水毁河堤</v>
          </cell>
          <cell r="H582" t="str">
            <v>维修</v>
          </cell>
          <cell r="I582" t="str">
            <v>黄洞冲村</v>
          </cell>
          <cell r="J582" t="str">
            <v>2025年8月</v>
          </cell>
          <cell r="K582" t="str">
            <v>2025年12月</v>
          </cell>
        </row>
        <row r="583">
          <cell r="G583" t="str">
            <v>烟溪镇黄洞冲村护栏</v>
          </cell>
          <cell r="H583" t="str">
            <v>新建</v>
          </cell>
          <cell r="I583" t="str">
            <v>黄洞冲村</v>
          </cell>
          <cell r="J583" t="str">
            <v>2025年3月</v>
          </cell>
          <cell r="K583" t="str">
            <v>2025年4月</v>
          </cell>
        </row>
        <row r="584">
          <cell r="G584" t="str">
            <v>烟溪镇联合村水毁河堤建设</v>
          </cell>
          <cell r="H584" t="str">
            <v>新建</v>
          </cell>
          <cell r="I584" t="str">
            <v>联合村</v>
          </cell>
          <cell r="J584" t="str">
            <v>2025年9月</v>
          </cell>
          <cell r="K584" t="str">
            <v>2025年12月</v>
          </cell>
        </row>
        <row r="585">
          <cell r="G585" t="str">
            <v>烟溪镇联合村稻香种养基地及厂房建设</v>
          </cell>
          <cell r="H585" t="str">
            <v>新建</v>
          </cell>
          <cell r="I585" t="str">
            <v>联合村</v>
          </cell>
          <cell r="J585" t="str">
            <v>2025年3月</v>
          </cell>
          <cell r="K585" t="str">
            <v>2026年3月</v>
          </cell>
        </row>
        <row r="586">
          <cell r="G586" t="str">
            <v>何家坳至村部公路两旁水沟新建</v>
          </cell>
          <cell r="H586" t="str">
            <v>新建</v>
          </cell>
          <cell r="I586" t="str">
            <v>双龙村</v>
          </cell>
          <cell r="J586" t="str">
            <v>2024年12月</v>
          </cell>
          <cell r="K586" t="str">
            <v>2025年12月</v>
          </cell>
        </row>
        <row r="587">
          <cell r="G587" t="str">
            <v>烟溪镇双龙村大坪组至黄金组公路扩改</v>
          </cell>
          <cell r="H587" t="str">
            <v>新建</v>
          </cell>
          <cell r="I587" t="str">
            <v>双龙村</v>
          </cell>
          <cell r="J587" t="str">
            <v>2024年12月</v>
          </cell>
          <cell r="K587" t="str">
            <v>2026年12月</v>
          </cell>
        </row>
        <row r="588">
          <cell r="G588" t="str">
            <v>烟溪镇双龙村大坪组至黄金组公路硬化</v>
          </cell>
          <cell r="H588" t="str">
            <v>新建</v>
          </cell>
          <cell r="I588" t="str">
            <v>双龙村</v>
          </cell>
          <cell r="J588" t="str">
            <v>2024年12月</v>
          </cell>
          <cell r="K588" t="str">
            <v>2025年12月</v>
          </cell>
        </row>
        <row r="589">
          <cell r="G589" t="str">
            <v>渠江镇渠江社区胡家组公路硬化</v>
          </cell>
          <cell r="H589" t="str">
            <v>新建</v>
          </cell>
          <cell r="I589" t="str">
            <v>渠江社区胡家组</v>
          </cell>
          <cell r="J589" t="str">
            <v>2025年1月</v>
          </cell>
          <cell r="K589" t="str">
            <v>2025年12月</v>
          </cell>
        </row>
        <row r="590">
          <cell r="G590" t="str">
            <v>渠江镇大安村修建农田灌水渠道</v>
          </cell>
          <cell r="H590" t="str">
            <v>新建</v>
          </cell>
          <cell r="I590" t="str">
            <v>大安村</v>
          </cell>
          <cell r="J590" t="str">
            <v>2025年1月</v>
          </cell>
          <cell r="K590" t="str">
            <v>2025年12月</v>
          </cell>
        </row>
        <row r="591">
          <cell r="G591" t="str">
            <v>渠江镇大安村林道修建</v>
          </cell>
          <cell r="H591" t="str">
            <v>新建</v>
          </cell>
          <cell r="I591" t="str">
            <v>大安村</v>
          </cell>
          <cell r="J591" t="str">
            <v>2025年1月</v>
          </cell>
          <cell r="K591" t="str">
            <v>2025年12月</v>
          </cell>
        </row>
        <row r="592">
          <cell r="G592" t="str">
            <v>渠江镇连里村石桥组三角塘公路硬化</v>
          </cell>
          <cell r="H592" t="str">
            <v>新建</v>
          </cell>
          <cell r="I592" t="str">
            <v>石桥组三角塘</v>
          </cell>
          <cell r="J592" t="str">
            <v>2025年8月</v>
          </cell>
          <cell r="K592" t="str">
            <v>2025年12月</v>
          </cell>
        </row>
        <row r="593">
          <cell r="G593" t="str">
            <v>渠江镇连里村黄精种植</v>
          </cell>
          <cell r="H593" t="str">
            <v>新建</v>
          </cell>
          <cell r="I593" t="str">
            <v>沅大片区</v>
          </cell>
          <cell r="J593" t="str">
            <v>2025年3月</v>
          </cell>
          <cell r="K593" t="str">
            <v>2025年12月</v>
          </cell>
        </row>
        <row r="594">
          <cell r="G594" t="str">
            <v>渠江镇桃坪村黄精种植基地</v>
          </cell>
          <cell r="H594" t="str">
            <v>新建</v>
          </cell>
          <cell r="I594" t="str">
            <v>桃坪村庄家组、王冲</v>
          </cell>
          <cell r="J594" t="str">
            <v>2024年12月</v>
          </cell>
          <cell r="K594" t="str">
            <v>2025年12月</v>
          </cell>
        </row>
        <row r="595">
          <cell r="G595" t="str">
            <v>渠江镇桃坪村产业路建设</v>
          </cell>
          <cell r="H595" t="str">
            <v>新建</v>
          </cell>
          <cell r="I595" t="str">
            <v>桃坪村神吉组、王冲、火顶山</v>
          </cell>
          <cell r="J595" t="str">
            <v>2025年3月</v>
          </cell>
          <cell r="K595" t="str">
            <v>2025年12月</v>
          </cell>
        </row>
        <row r="596">
          <cell r="G596" t="str">
            <v>渠江镇桃坪村河道整治</v>
          </cell>
          <cell r="H596" t="str">
            <v>改建</v>
          </cell>
          <cell r="I596" t="str">
            <v>桃坪村</v>
          </cell>
          <cell r="J596" t="str">
            <v>2025年5月</v>
          </cell>
          <cell r="K596" t="str">
            <v>2025年8月</v>
          </cell>
        </row>
        <row r="597">
          <cell r="G597" t="str">
            <v>渠江镇桃坪村农产品加工仓储中心</v>
          </cell>
          <cell r="H597" t="str">
            <v>新建</v>
          </cell>
          <cell r="I597" t="str">
            <v>桃坪村</v>
          </cell>
          <cell r="J597" t="str">
            <v>2025年2月</v>
          </cell>
          <cell r="K597" t="str">
            <v>2025年9月</v>
          </cell>
        </row>
        <row r="598">
          <cell r="G598" t="str">
            <v>桃坪村白木坪油茶种植基地</v>
          </cell>
          <cell r="H598" t="str">
            <v>新建</v>
          </cell>
          <cell r="I598" t="str">
            <v>桃坪村神吉组</v>
          </cell>
          <cell r="J598" t="str">
            <v>2025年4月</v>
          </cell>
          <cell r="K598" t="str">
            <v>2025年8月</v>
          </cell>
        </row>
        <row r="599">
          <cell r="G599" t="str">
            <v>渠江镇大仓村小仓组组级公路硬化</v>
          </cell>
          <cell r="H599" t="str">
            <v>新建</v>
          </cell>
          <cell r="I599" t="str">
            <v>大仓</v>
          </cell>
          <cell r="J599" t="str">
            <v>2025年4月</v>
          </cell>
          <cell r="K599" t="str">
            <v>2025年12月</v>
          </cell>
        </row>
        <row r="600">
          <cell r="G600" t="str">
            <v>渠江镇夫溪村中药材种槙</v>
          </cell>
          <cell r="H600" t="str">
            <v>新建</v>
          </cell>
          <cell r="I600" t="str">
            <v>夫溪村</v>
          </cell>
          <cell r="J600" t="str">
            <v>2025年2月</v>
          </cell>
          <cell r="K600" t="str">
            <v>2025年12月</v>
          </cell>
        </row>
        <row r="601">
          <cell r="G601" t="str">
            <v>渠江镇夫溪村产业路新建</v>
          </cell>
          <cell r="H601" t="str">
            <v>新建</v>
          </cell>
          <cell r="I601" t="str">
            <v>夫溪村</v>
          </cell>
          <cell r="J601" t="str">
            <v>2025年1月</v>
          </cell>
          <cell r="K601" t="str">
            <v>2025年12月</v>
          </cell>
        </row>
        <row r="602">
          <cell r="G602" t="str">
            <v>渠江镇夫溪村桥头组公路硬化</v>
          </cell>
          <cell r="H602" t="str">
            <v>新建</v>
          </cell>
          <cell r="I602" t="str">
            <v>夫溪村三角塘至古楼溪</v>
          </cell>
          <cell r="J602" t="str">
            <v>2025年1月</v>
          </cell>
          <cell r="K602" t="str">
            <v>2025年12月</v>
          </cell>
        </row>
        <row r="603">
          <cell r="G603" t="str">
            <v>渠江镇夫溪村安全饮水工程</v>
          </cell>
          <cell r="H603" t="str">
            <v>新建</v>
          </cell>
          <cell r="I603" t="str">
            <v>夫溪村</v>
          </cell>
          <cell r="J603" t="str">
            <v>2025年1月</v>
          </cell>
          <cell r="K603" t="str">
            <v>2025年7月</v>
          </cell>
        </row>
        <row r="604">
          <cell r="G604" t="str">
            <v>渠江镇大塘村桥下组防洪堤</v>
          </cell>
          <cell r="H604" t="str">
            <v>新建</v>
          </cell>
          <cell r="I604" t="str">
            <v>桥下组</v>
          </cell>
          <cell r="J604" t="str">
            <v>2025年2月</v>
          </cell>
          <cell r="K604" t="str">
            <v>2025年6月</v>
          </cell>
        </row>
        <row r="605">
          <cell r="G605" t="str">
            <v>渠江镇大塘村学堂组组级公路硬化</v>
          </cell>
          <cell r="H605" t="str">
            <v>新建</v>
          </cell>
          <cell r="I605" t="str">
            <v>大塘村</v>
          </cell>
          <cell r="J605" t="str">
            <v>2025年7月</v>
          </cell>
          <cell r="K605" t="str">
            <v>2025年12月</v>
          </cell>
        </row>
        <row r="606">
          <cell r="G606" t="str">
            <v>渠江镇大塘村安全饮水</v>
          </cell>
          <cell r="H606" t="str">
            <v>新建</v>
          </cell>
          <cell r="I606" t="str">
            <v>大塘村</v>
          </cell>
          <cell r="J606" t="str">
            <v>2025年4月</v>
          </cell>
          <cell r="K606" t="str">
            <v>2025年8月</v>
          </cell>
        </row>
        <row r="607">
          <cell r="G607" t="str">
            <v>渠江镇大塘村渠道工程</v>
          </cell>
          <cell r="H607" t="str">
            <v>新建</v>
          </cell>
          <cell r="I607" t="str">
            <v>大塘村</v>
          </cell>
          <cell r="J607" t="str">
            <v>2025年4月</v>
          </cell>
          <cell r="K607" t="str">
            <v>2025年10月</v>
          </cell>
        </row>
        <row r="608">
          <cell r="G608" t="str">
            <v>渠江镇晏家村产业道路硬化</v>
          </cell>
          <cell r="H608" t="str">
            <v>新建</v>
          </cell>
          <cell r="I608" t="str">
            <v>高岩洞</v>
          </cell>
          <cell r="J608" t="str">
            <v>2025年8月</v>
          </cell>
          <cell r="K608" t="str">
            <v>2025年10月</v>
          </cell>
        </row>
        <row r="609">
          <cell r="G609" t="str">
            <v>渠江镇晏家村水毁河堤修复</v>
          </cell>
          <cell r="H609" t="str">
            <v>恢复</v>
          </cell>
          <cell r="I609" t="str">
            <v>中心组</v>
          </cell>
          <cell r="J609" t="str">
            <v>2025年1月</v>
          </cell>
          <cell r="K609" t="str">
            <v>2025年3月</v>
          </cell>
        </row>
        <row r="610">
          <cell r="G610" t="str">
            <v>渠江镇晏家村水毁公路河堤修复</v>
          </cell>
          <cell r="H610" t="str">
            <v>恢复</v>
          </cell>
          <cell r="I610" t="str">
            <v>中心组</v>
          </cell>
          <cell r="J610" t="str">
            <v>2025年2月</v>
          </cell>
          <cell r="K610" t="str">
            <v>2025年10月</v>
          </cell>
        </row>
        <row r="611">
          <cell r="G611" t="str">
            <v>渠江镇晏家村产业路建设</v>
          </cell>
          <cell r="H611" t="str">
            <v>新建</v>
          </cell>
          <cell r="I611" t="str">
            <v>黄坡河</v>
          </cell>
          <cell r="J611" t="str">
            <v>2025年1月</v>
          </cell>
          <cell r="K611" t="str">
            <v>2025年10月</v>
          </cell>
        </row>
        <row r="612">
          <cell r="G612" t="str">
            <v>渠江镇城华村农产品加工厂</v>
          </cell>
          <cell r="H612" t="str">
            <v>新建</v>
          </cell>
          <cell r="I612" t="str">
            <v>城华村</v>
          </cell>
          <cell r="J612" t="str">
            <v>2025年4月</v>
          </cell>
          <cell r="K612" t="str">
            <v>2025年12月</v>
          </cell>
        </row>
        <row r="613">
          <cell r="G613" t="str">
            <v>渠江镇城华村连溪口屋后产业路硬化</v>
          </cell>
          <cell r="H613" t="str">
            <v>新建</v>
          </cell>
          <cell r="I613" t="str">
            <v>城华村</v>
          </cell>
          <cell r="J613" t="str">
            <v>2025年4月</v>
          </cell>
          <cell r="K613" t="str">
            <v>2025年12月</v>
          </cell>
        </row>
        <row r="614">
          <cell r="G614" t="str">
            <v>渠江镇城华村毗华茶场至何家界产业路硬化</v>
          </cell>
          <cell r="H614" t="str">
            <v>新建</v>
          </cell>
          <cell r="I614" t="str">
            <v>城华村</v>
          </cell>
          <cell r="J614" t="str">
            <v>2025年4月</v>
          </cell>
          <cell r="K614" t="str">
            <v>2025年12月</v>
          </cell>
        </row>
        <row r="615">
          <cell r="G615" t="str">
            <v>渠江镇城华村瓜司溪至大理屋产业路建设</v>
          </cell>
          <cell r="H615" t="str">
            <v>新建</v>
          </cell>
          <cell r="I615" t="str">
            <v>城华村</v>
          </cell>
          <cell r="J615" t="str">
            <v>2025年4月</v>
          </cell>
          <cell r="K615" t="str">
            <v>2025年12月</v>
          </cell>
        </row>
        <row r="616">
          <cell r="G616" t="str">
            <v>渠江镇城华村岩冲坑至巡司产业路</v>
          </cell>
          <cell r="H616" t="str">
            <v>新建</v>
          </cell>
          <cell r="I616" t="str">
            <v>城华村</v>
          </cell>
          <cell r="J616" t="str">
            <v>2025年4月</v>
          </cell>
          <cell r="K616" t="str">
            <v>2025年12月</v>
          </cell>
        </row>
        <row r="617">
          <cell r="G617" t="str">
            <v>渠江镇桃坪村河堤建设</v>
          </cell>
          <cell r="H617" t="str">
            <v>新建</v>
          </cell>
          <cell r="I617" t="str">
            <v>桃坪村</v>
          </cell>
          <cell r="J617" t="str">
            <v>2025年1月</v>
          </cell>
          <cell r="K617" t="str">
            <v>2025年2月</v>
          </cell>
        </row>
        <row r="618">
          <cell r="G618" t="str">
            <v>南金乡南金村白改黑公里建设（三桥至毗湾码头）</v>
          </cell>
          <cell r="H618" t="str">
            <v>新建</v>
          </cell>
          <cell r="I618" t="str">
            <v>南金村</v>
          </cell>
          <cell r="J618" t="str">
            <v>2025年1月</v>
          </cell>
          <cell r="K618" t="str">
            <v>2025年12月</v>
          </cell>
        </row>
        <row r="619">
          <cell r="G619" t="str">
            <v>南金乡南金村水岩老茶园改造项目</v>
          </cell>
          <cell r="H619" t="str">
            <v>新建</v>
          </cell>
          <cell r="I619" t="str">
            <v>南金村</v>
          </cell>
          <cell r="J619" t="str">
            <v>2025年1月</v>
          </cell>
          <cell r="K619" t="str">
            <v>2025年12月</v>
          </cell>
        </row>
        <row r="620">
          <cell r="G620" t="str">
            <v>南金乡南金村黄桃基地与猕猴桃基地围栏、喷灌系统项目</v>
          </cell>
          <cell r="H620" t="str">
            <v>新建</v>
          </cell>
          <cell r="I620" t="str">
            <v>南金村</v>
          </cell>
          <cell r="J620" t="str">
            <v>2025年1月</v>
          </cell>
          <cell r="K620" t="str">
            <v>2025年12月</v>
          </cell>
        </row>
        <row r="621">
          <cell r="G621" t="str">
            <v>南金乡南金村水竹溪至水竹坪连接公路</v>
          </cell>
          <cell r="H621" t="str">
            <v>新建</v>
          </cell>
          <cell r="I621" t="str">
            <v>南金村</v>
          </cell>
          <cell r="J621" t="str">
            <v>2025年1月</v>
          </cell>
          <cell r="K621" t="str">
            <v>2025年12月</v>
          </cell>
        </row>
        <row r="622">
          <cell r="G622" t="str">
            <v>南金乡南金村龙眼召虎山连接公路</v>
          </cell>
          <cell r="H622" t="str">
            <v>新建</v>
          </cell>
          <cell r="I622" t="str">
            <v>南金村</v>
          </cell>
          <cell r="J622" t="str">
            <v>2025年1月</v>
          </cell>
          <cell r="K622" t="str">
            <v>2025年12月</v>
          </cell>
        </row>
        <row r="623">
          <cell r="G623" t="str">
            <v>南金乡南金村龙眼农田灌溉渠道</v>
          </cell>
          <cell r="H623" t="str">
            <v>新建</v>
          </cell>
          <cell r="I623" t="str">
            <v>南金村</v>
          </cell>
          <cell r="J623" t="str">
            <v>2025年1月</v>
          </cell>
          <cell r="K623" t="str">
            <v>2025年12月</v>
          </cell>
        </row>
        <row r="624">
          <cell r="G624" t="str">
            <v>南金乡南金村通景公路到架剪溪、红岩山防火通道</v>
          </cell>
          <cell r="H624" t="str">
            <v>新建</v>
          </cell>
          <cell r="I624" t="str">
            <v>南金村</v>
          </cell>
          <cell r="J624" t="str">
            <v>2025年1月</v>
          </cell>
          <cell r="K624" t="str">
            <v>2025年12月</v>
          </cell>
        </row>
        <row r="625">
          <cell r="G625" t="str">
            <v>南金乡宝塔山村农村安全饮水巩固提升项目</v>
          </cell>
          <cell r="H625" t="str">
            <v>新建</v>
          </cell>
          <cell r="I625" t="str">
            <v>宝塔山村五、六组、七组、八组、九组、十组、十一组、十二组、十三、十四、十五组</v>
          </cell>
          <cell r="J625" t="str">
            <v>2025年1月</v>
          </cell>
          <cell r="K625" t="str">
            <v>2025年12月</v>
          </cell>
        </row>
        <row r="626">
          <cell r="G626" t="str">
            <v>南金乡卸甲村茶油低改</v>
          </cell>
          <cell r="H626" t="str">
            <v>扩建</v>
          </cell>
          <cell r="I626" t="str">
            <v>卸甲村二、六、八组</v>
          </cell>
          <cell r="J626" t="str">
            <v>2025年1月</v>
          </cell>
          <cell r="K626" t="str">
            <v>2025年12月</v>
          </cell>
        </row>
        <row r="627">
          <cell r="G627" t="str">
            <v>南金乡卸甲村排楼溪河堤</v>
          </cell>
          <cell r="H627" t="str">
            <v>新建</v>
          </cell>
          <cell r="I627" t="str">
            <v>卸甲村三、四、五组</v>
          </cell>
          <cell r="J627" t="str">
            <v>2025年1月</v>
          </cell>
          <cell r="K627" t="str">
            <v>2025年12月</v>
          </cell>
        </row>
        <row r="628">
          <cell r="G628" t="str">
            <v>南金乡卸甲村枳木河堤</v>
          </cell>
          <cell r="H628" t="str">
            <v>新建</v>
          </cell>
          <cell r="I628" t="str">
            <v>卸甲村五组</v>
          </cell>
          <cell r="J628" t="str">
            <v>2025年1月</v>
          </cell>
          <cell r="K628" t="str">
            <v>2025年12月</v>
          </cell>
        </row>
        <row r="629">
          <cell r="G629" t="str">
            <v>南金乡卸甲村茶油坪田地修复</v>
          </cell>
          <cell r="H629" t="str">
            <v>修复</v>
          </cell>
          <cell r="I629" t="str">
            <v>卸甲村八组</v>
          </cell>
          <cell r="J629" t="str">
            <v>2025年1月</v>
          </cell>
          <cell r="K629" t="str">
            <v>2025年12月</v>
          </cell>
        </row>
        <row r="630">
          <cell r="G630" t="str">
            <v>南金乡将军村入户人行道建设</v>
          </cell>
          <cell r="H630" t="str">
            <v>新建</v>
          </cell>
          <cell r="I630" t="str">
            <v>将军村</v>
          </cell>
          <cell r="J630" t="str">
            <v>2025年1月</v>
          </cell>
          <cell r="K630" t="str">
            <v>2025年12月</v>
          </cell>
        </row>
        <row r="631">
          <cell r="G631" t="str">
            <v>南金乡九龙池村庙山里至大屋场水毁公路修缮</v>
          </cell>
          <cell r="H631" t="str">
            <v>维修</v>
          </cell>
          <cell r="I631" t="str">
            <v>九龙池村</v>
          </cell>
          <cell r="J631" t="str">
            <v>2025年1月</v>
          </cell>
          <cell r="K631" t="str">
            <v>2025年12月</v>
          </cell>
        </row>
        <row r="632">
          <cell r="G632" t="str">
            <v>南金乡九龙池村江溪坑桥至七岩山公路硬化</v>
          </cell>
          <cell r="H632" t="str">
            <v>新建</v>
          </cell>
          <cell r="I632" t="str">
            <v>九龙池村</v>
          </cell>
          <cell r="J632" t="str">
            <v>2025年5月</v>
          </cell>
          <cell r="K632" t="str">
            <v>2025年12月</v>
          </cell>
        </row>
        <row r="633">
          <cell r="G633" t="str">
            <v>南金乡九龙池村白岩山至九龙池公路新建</v>
          </cell>
          <cell r="H633" t="str">
            <v>新建</v>
          </cell>
          <cell r="I633" t="str">
            <v>九龙池村</v>
          </cell>
          <cell r="J633" t="str">
            <v>2025年4月</v>
          </cell>
          <cell r="K633" t="str">
            <v>2025年12月</v>
          </cell>
        </row>
        <row r="634">
          <cell r="G634" t="str">
            <v>南金乡毗溪村晓碧片千家凼森林防火通道公路新建</v>
          </cell>
          <cell r="H634" t="str">
            <v>新建</v>
          </cell>
          <cell r="I634" t="str">
            <v>毗溪村晓碧片</v>
          </cell>
          <cell r="J634" t="str">
            <v>2025年1月</v>
          </cell>
          <cell r="K634" t="str">
            <v>2025年12月</v>
          </cell>
        </row>
        <row r="635">
          <cell r="G635" t="str">
            <v>古楼乡和谐村河堤恢复</v>
          </cell>
          <cell r="H635" t="str">
            <v>新建</v>
          </cell>
          <cell r="I635" t="str">
            <v>和谐村</v>
          </cell>
          <cell r="J635" t="str">
            <v>2025年1月</v>
          </cell>
          <cell r="K635" t="str">
            <v>2025年12月</v>
          </cell>
        </row>
        <row r="636">
          <cell r="G636" t="str">
            <v>古楼乡和谐村公路维护</v>
          </cell>
          <cell r="H636" t="str">
            <v>扩建</v>
          </cell>
          <cell r="I636" t="str">
            <v>和谐村</v>
          </cell>
          <cell r="J636" t="str">
            <v>2025年1月</v>
          </cell>
          <cell r="K636" t="str">
            <v>2025年12月</v>
          </cell>
        </row>
        <row r="637">
          <cell r="G637" t="str">
            <v>古楼乡方石村精品采摘园</v>
          </cell>
          <cell r="H637" t="str">
            <v>新建</v>
          </cell>
          <cell r="I637" t="str">
            <v>方石村冷水塘</v>
          </cell>
          <cell r="J637" t="str">
            <v>2025年1月</v>
          </cell>
          <cell r="K637" t="str">
            <v>2025年12月</v>
          </cell>
        </row>
        <row r="638">
          <cell r="G638" t="str">
            <v>古楼乡方石村唐家冲道路硬化</v>
          </cell>
          <cell r="H638" t="str">
            <v>扩建</v>
          </cell>
          <cell r="I638" t="str">
            <v>方石村唐家冲</v>
          </cell>
          <cell r="J638" t="str">
            <v>2025年1月</v>
          </cell>
          <cell r="K638" t="str">
            <v>2025年12月</v>
          </cell>
        </row>
        <row r="639">
          <cell r="G639" t="str">
            <v>古楼乡鲇鱼村农田灌溉设施</v>
          </cell>
          <cell r="H639" t="str">
            <v>新建</v>
          </cell>
          <cell r="I639" t="str">
            <v>鲇鱼村</v>
          </cell>
          <cell r="J639" t="str">
            <v>2025年1月</v>
          </cell>
          <cell r="K639" t="str">
            <v>2025年12月</v>
          </cell>
        </row>
        <row r="640">
          <cell r="G640" t="str">
            <v>古楼乡古楼坪村肖家塘至潭沙塘河堤新建</v>
          </cell>
          <cell r="H640" t="str">
            <v>新建</v>
          </cell>
          <cell r="I640" t="str">
            <v>古楼坪村</v>
          </cell>
          <cell r="J640" t="str">
            <v>2025年1月</v>
          </cell>
          <cell r="K640" t="str">
            <v>2025年12月</v>
          </cell>
        </row>
        <row r="641">
          <cell r="G641" t="str">
            <v>古楼乡新潭村王公坳-毛淹溪公路硬化</v>
          </cell>
          <cell r="H641" t="str">
            <v>扩建</v>
          </cell>
          <cell r="I641" t="str">
            <v>新潭村王公坳-毛淹溪</v>
          </cell>
          <cell r="J641" t="str">
            <v>2025年1月</v>
          </cell>
          <cell r="K641" t="str">
            <v>2025年12月</v>
          </cell>
        </row>
        <row r="642">
          <cell r="G642" t="str">
            <v>古楼乡富强村稻田灌溉饮水设施新建</v>
          </cell>
          <cell r="H642" t="str">
            <v>新建</v>
          </cell>
          <cell r="I642" t="str">
            <v>富强村</v>
          </cell>
          <cell r="J642" t="str">
            <v>2025年1月</v>
          </cell>
          <cell r="K642" t="str">
            <v>2025年12月</v>
          </cell>
        </row>
        <row r="643">
          <cell r="G643" t="str">
            <v>古楼乡双江村胡氹里黄精基地新建</v>
          </cell>
          <cell r="H643" t="str">
            <v>新建</v>
          </cell>
          <cell r="I643" t="str">
            <v>双江村</v>
          </cell>
          <cell r="J643" t="str">
            <v>2025年1月</v>
          </cell>
          <cell r="K643" t="str">
            <v>2025年12月</v>
          </cell>
        </row>
        <row r="644">
          <cell r="G644" t="str">
            <v>古楼乡双江村公路堤维护、拦水坝修建</v>
          </cell>
          <cell r="H644" t="str">
            <v>新建</v>
          </cell>
          <cell r="I644" t="str">
            <v>双江村</v>
          </cell>
          <cell r="J644" t="str">
            <v>2025年1月</v>
          </cell>
          <cell r="K644" t="str">
            <v>2025年12月</v>
          </cell>
        </row>
        <row r="645">
          <cell r="G645" t="str">
            <v>古楼乡仙龙村河坝新建</v>
          </cell>
          <cell r="H645" t="str">
            <v>新建</v>
          </cell>
          <cell r="I645" t="str">
            <v>仙龙村</v>
          </cell>
          <cell r="J645" t="str">
            <v>2025年1月</v>
          </cell>
          <cell r="K645" t="str">
            <v>2025年12月</v>
          </cell>
        </row>
        <row r="646">
          <cell r="G646" t="str">
            <v>古楼乡仙龙村道路硬化</v>
          </cell>
          <cell r="H646" t="str">
            <v>扩建</v>
          </cell>
          <cell r="I646" t="str">
            <v>仙龙村</v>
          </cell>
          <cell r="J646" t="str">
            <v>2025年1月</v>
          </cell>
          <cell r="K646" t="str">
            <v>2025年12月</v>
          </cell>
        </row>
        <row r="647">
          <cell r="G647" t="str">
            <v>古楼乡仙龙村水毁公路提修复</v>
          </cell>
          <cell r="H647" t="str">
            <v>修复</v>
          </cell>
          <cell r="I647" t="str">
            <v>仙龙村</v>
          </cell>
          <cell r="J647" t="str">
            <v>2025年1月</v>
          </cell>
          <cell r="K647" t="str">
            <v>2025年12月</v>
          </cell>
        </row>
        <row r="648">
          <cell r="G648" t="str">
            <v>平口镇金辉村洪二组公路建设</v>
          </cell>
          <cell r="H648" t="str">
            <v>新建</v>
          </cell>
          <cell r="I648" t="str">
            <v>金辉村
洪二组</v>
          </cell>
          <cell r="J648" t="str">
            <v>2025年5月</v>
          </cell>
          <cell r="K648" t="str">
            <v>2025年6月</v>
          </cell>
        </row>
        <row r="649">
          <cell r="G649" t="str">
            <v>平口镇金辉村光辉片公路建设</v>
          </cell>
          <cell r="H649" t="str">
            <v>扩建</v>
          </cell>
          <cell r="I649" t="str">
            <v>金辉村
光辉片</v>
          </cell>
          <cell r="J649" t="str">
            <v>2025年8月</v>
          </cell>
          <cell r="K649" t="str">
            <v>2025年12月</v>
          </cell>
        </row>
        <row r="650">
          <cell r="G650" t="str">
            <v>平口镇金辉村农田水渠建设</v>
          </cell>
          <cell r="H650" t="str">
            <v>新建</v>
          </cell>
          <cell r="I650" t="str">
            <v>金辉村
曾家组、谭家组、胜利组</v>
          </cell>
          <cell r="J650" t="str">
            <v>2025年6月</v>
          </cell>
          <cell r="K650" t="str">
            <v>2025年8月</v>
          </cell>
        </row>
        <row r="651">
          <cell r="G651" t="str">
            <v>平口镇新坪村群英至月树公路扩改、公路河堤建设</v>
          </cell>
          <cell r="H651" t="str">
            <v>扩改维修</v>
          </cell>
          <cell r="I651" t="str">
            <v>新坪村群英至月树组</v>
          </cell>
          <cell r="J651" t="str">
            <v>2025年8月</v>
          </cell>
          <cell r="K651" t="str">
            <v>2025年11月</v>
          </cell>
        </row>
        <row r="652">
          <cell r="G652" t="str">
            <v>平口镇沂溪村沿河公路加宽硬化</v>
          </cell>
          <cell r="H652" t="str">
            <v>扩建</v>
          </cell>
          <cell r="I652" t="str">
            <v>沂溪村满星组至松山组</v>
          </cell>
          <cell r="J652" t="str">
            <v>2025年6月</v>
          </cell>
          <cell r="K652" t="str">
            <v>2025年12月</v>
          </cell>
        </row>
        <row r="653">
          <cell r="G653" t="str">
            <v>平口镇范溪村公路硬化</v>
          </cell>
          <cell r="H653" t="str">
            <v>新建</v>
          </cell>
          <cell r="I653" t="str">
            <v>范溪村</v>
          </cell>
          <cell r="J653" t="str">
            <v>2025年5月</v>
          </cell>
          <cell r="K653" t="str">
            <v>2025年12月</v>
          </cell>
        </row>
        <row r="654">
          <cell r="G654" t="str">
            <v>平口镇范溪村水渠硬化</v>
          </cell>
          <cell r="H654" t="str">
            <v>改建</v>
          </cell>
          <cell r="I654" t="str">
            <v>范溪村</v>
          </cell>
          <cell r="J654" t="str">
            <v>2025年5月</v>
          </cell>
          <cell r="K654" t="str">
            <v>2025年12月</v>
          </cell>
        </row>
        <row r="655">
          <cell r="G655" t="str">
            <v>平口镇范溪村大溪扩改</v>
          </cell>
          <cell r="H655" t="str">
            <v>改建</v>
          </cell>
          <cell r="I655" t="str">
            <v>范溪村</v>
          </cell>
          <cell r="J655" t="str">
            <v>2025年6月</v>
          </cell>
          <cell r="K655" t="str">
            <v>2025年12月</v>
          </cell>
        </row>
        <row r="656">
          <cell r="G656" t="str">
            <v>平口镇山洋村油茶基地培管</v>
          </cell>
          <cell r="H656" t="str">
            <v>改建</v>
          </cell>
          <cell r="I656" t="str">
            <v>山洋村
坳田组</v>
          </cell>
          <cell r="J656" t="str">
            <v>2025年9月</v>
          </cell>
          <cell r="K656" t="str">
            <v>2025年10月</v>
          </cell>
        </row>
        <row r="657">
          <cell r="G657" t="str">
            <v>平口镇山洋村渠道维护</v>
          </cell>
          <cell r="H657" t="str">
            <v>改建</v>
          </cell>
          <cell r="I657" t="str">
            <v>山洋村
山茶组</v>
          </cell>
          <cell r="J657" t="str">
            <v>2025年3月</v>
          </cell>
          <cell r="K657" t="str">
            <v>2025年4月</v>
          </cell>
        </row>
        <row r="658">
          <cell r="G658" t="str">
            <v>平口镇山洋村村环公路硬化</v>
          </cell>
          <cell r="H658" t="str">
            <v>新建</v>
          </cell>
          <cell r="I658" t="str">
            <v>山洋村
胡家组</v>
          </cell>
          <cell r="J658" t="str">
            <v>2025年10月</v>
          </cell>
          <cell r="K658" t="str">
            <v>2025年11月</v>
          </cell>
        </row>
        <row r="659">
          <cell r="G659" t="str">
            <v>平口镇兴果村公路扩改</v>
          </cell>
          <cell r="H659" t="str">
            <v>改建</v>
          </cell>
          <cell r="I659" t="str">
            <v>唐家园
至村部</v>
          </cell>
          <cell r="J659" t="str">
            <v>2025年4月</v>
          </cell>
          <cell r="K659" t="str">
            <v>2025年9月</v>
          </cell>
        </row>
        <row r="660">
          <cell r="G660" t="str">
            <v>平口镇上升村村环组级公路硬化</v>
          </cell>
          <cell r="H660" t="str">
            <v>新建</v>
          </cell>
          <cell r="I660" t="str">
            <v>新建组至如升组、小溪组</v>
          </cell>
          <cell r="J660" t="str">
            <v>2025年7月</v>
          </cell>
          <cell r="K660" t="str">
            <v>2025年10月</v>
          </cell>
        </row>
        <row r="661">
          <cell r="G661" t="str">
            <v>平口镇花园村横岭渠道建设</v>
          </cell>
          <cell r="H661" t="str">
            <v>新建</v>
          </cell>
          <cell r="I661" t="str">
            <v>横一组</v>
          </cell>
          <cell r="J661" t="str">
            <v>2025年10月</v>
          </cell>
          <cell r="K661" t="str">
            <v>2025年12月</v>
          </cell>
        </row>
        <row r="662">
          <cell r="G662" t="str">
            <v>平口镇花园村同车渠道建设</v>
          </cell>
          <cell r="H662" t="str">
            <v>新建</v>
          </cell>
          <cell r="I662" t="str">
            <v>同一组</v>
          </cell>
          <cell r="J662" t="str">
            <v>2025年1月</v>
          </cell>
          <cell r="K662" t="str">
            <v>2025年12月</v>
          </cell>
        </row>
        <row r="663">
          <cell r="G663" t="str">
            <v>平口镇人居环境整治</v>
          </cell>
          <cell r="H663" t="str">
            <v>新建</v>
          </cell>
          <cell r="I663" t="str">
            <v>9个村</v>
          </cell>
          <cell r="J663" t="str">
            <v>2025年1月</v>
          </cell>
          <cell r="K663" t="str">
            <v>2025年12月</v>
          </cell>
        </row>
        <row r="664">
          <cell r="G664" t="str">
            <v>柘溪林场神湾村酸枣组公路建设</v>
          </cell>
          <cell r="H664" t="str">
            <v>新建</v>
          </cell>
          <cell r="I664" t="str">
            <v>神湾村</v>
          </cell>
          <cell r="J664" t="str">
            <v>2024年11月</v>
          </cell>
          <cell r="K664" t="str">
            <v>2025年2月</v>
          </cell>
        </row>
        <row r="665">
          <cell r="G665" t="str">
            <v>柘溪林场探溪村腊溪组公路修护工程</v>
          </cell>
          <cell r="H665" t="str">
            <v>修护</v>
          </cell>
          <cell r="I665" t="str">
            <v>探溪村</v>
          </cell>
          <cell r="J665" t="str">
            <v>2024年11月</v>
          </cell>
          <cell r="K665" t="str">
            <v>2025年4月</v>
          </cell>
        </row>
        <row r="666">
          <cell r="G666" t="str">
            <v>安化县洞市国有林场2025年欠发达国有林场巩固提升项目</v>
          </cell>
          <cell r="H666" t="str">
            <v>新建</v>
          </cell>
          <cell r="I666" t="str">
            <v>黄花溪</v>
          </cell>
          <cell r="J666" t="str">
            <v>2025年1月</v>
          </cell>
          <cell r="K666" t="str">
            <v>2025年12月</v>
          </cell>
        </row>
        <row r="667">
          <cell r="G667" t="str">
            <v>城南区中砥村道路硬化</v>
          </cell>
          <cell r="H667" t="str">
            <v>道路硬化</v>
          </cell>
          <cell r="I667" t="str">
            <v>马蹄溪</v>
          </cell>
          <cell r="J667" t="str">
            <v>2025年6月</v>
          </cell>
          <cell r="K667" t="str">
            <v>2025年8月</v>
          </cell>
        </row>
        <row r="668">
          <cell r="G668" t="str">
            <v>城南区城南社区道路新建</v>
          </cell>
          <cell r="H668" t="str">
            <v>道路新建</v>
          </cell>
          <cell r="I668" t="str">
            <v>山牛堂</v>
          </cell>
          <cell r="J668" t="str">
            <v>2025年3月</v>
          </cell>
          <cell r="K668" t="str">
            <v>2025年12月</v>
          </cell>
        </row>
        <row r="669">
          <cell r="G669" t="str">
            <v>安化县芙蓉国有林场2025年欠发达国有林场产业发展项目</v>
          </cell>
          <cell r="H669" t="str">
            <v>新建</v>
          </cell>
          <cell r="I669" t="str">
            <v>安化县芙蓉国有林场</v>
          </cell>
          <cell r="J669" t="str">
            <v>2025年1月</v>
          </cell>
          <cell r="K669" t="str">
            <v>2025年12月</v>
          </cell>
        </row>
        <row r="670">
          <cell r="G670" t="str">
            <v>农村饮水供水保障工程</v>
          </cell>
          <cell r="H670" t="str">
            <v>改扩建</v>
          </cell>
          <cell r="I670" t="str">
            <v>全县</v>
          </cell>
          <cell r="J670" t="str">
            <v>2025年1月</v>
          </cell>
          <cell r="K670" t="str">
            <v>2025年12月</v>
          </cell>
        </row>
        <row r="671">
          <cell r="G671" t="str">
            <v>高标准农田建设</v>
          </cell>
          <cell r="H671" t="str">
            <v>续建</v>
          </cell>
          <cell r="I671" t="str">
            <v>全县</v>
          </cell>
          <cell r="J671" t="str">
            <v>2025年1月</v>
          </cell>
          <cell r="K671" t="str">
            <v>2025年12月</v>
          </cell>
        </row>
        <row r="672">
          <cell r="G672" t="str">
            <v>小额信贷贴息</v>
          </cell>
          <cell r="H672" t="str">
            <v>续建</v>
          </cell>
          <cell r="I672" t="str">
            <v>安化县</v>
          </cell>
          <cell r="J672" t="str">
            <v>2025年1月</v>
          </cell>
          <cell r="K672" t="str">
            <v>2025年12月</v>
          </cell>
        </row>
        <row r="673">
          <cell r="G673" t="str">
            <v>重点监测户产业扶持</v>
          </cell>
          <cell r="H673" t="str">
            <v>新建</v>
          </cell>
          <cell r="I673" t="str">
            <v>安化县</v>
          </cell>
          <cell r="J673" t="str">
            <v>2025年1月</v>
          </cell>
          <cell r="K673" t="str">
            <v>2025年12月</v>
          </cell>
        </row>
        <row r="674">
          <cell r="G674" t="str">
            <v>雨露计划</v>
          </cell>
          <cell r="H674" t="str">
            <v>续建</v>
          </cell>
          <cell r="I674" t="str">
            <v>安化县</v>
          </cell>
          <cell r="J674" t="str">
            <v>2025年1月</v>
          </cell>
          <cell r="K674" t="str">
            <v>2025年12月</v>
          </cell>
        </row>
        <row r="675">
          <cell r="G675" t="str">
            <v>一次性交通补助</v>
          </cell>
          <cell r="H675" t="str">
            <v>新建</v>
          </cell>
          <cell r="I675" t="str">
            <v>安化县</v>
          </cell>
          <cell r="J675" t="str">
            <v>2025年1月</v>
          </cell>
          <cell r="K675" t="str">
            <v>2025年12月</v>
          </cell>
        </row>
        <row r="676">
          <cell r="G676" t="str">
            <v>稳岗就业</v>
          </cell>
          <cell r="H676" t="str">
            <v>新建</v>
          </cell>
          <cell r="I676" t="str">
            <v>安化县</v>
          </cell>
          <cell r="J676" t="str">
            <v>2025年1月</v>
          </cell>
          <cell r="K676" t="str">
            <v>2025年12月</v>
          </cell>
        </row>
        <row r="677">
          <cell r="G677" t="str">
            <v>安化县茶叶生产提质增效项目2025</v>
          </cell>
          <cell r="H677" t="str">
            <v>续建</v>
          </cell>
          <cell r="I677" t="str">
            <v>各有关乡镇</v>
          </cell>
          <cell r="J677" t="str">
            <v>2025年1月</v>
          </cell>
          <cell r="K677" t="str">
            <v>2025年12月</v>
          </cell>
        </row>
        <row r="678">
          <cell r="G678" t="str">
            <v>安化黄精种植基地建设</v>
          </cell>
          <cell r="H678" t="str">
            <v>新建</v>
          </cell>
          <cell r="I678" t="str">
            <v>全县</v>
          </cell>
          <cell r="J678" t="str">
            <v>2025年1月</v>
          </cell>
          <cell r="K678" t="str">
            <v>2025年12月</v>
          </cell>
        </row>
        <row r="679">
          <cell r="G679" t="str">
            <v>农业生产发展配套设施建设</v>
          </cell>
          <cell r="H679" t="str">
            <v>续建</v>
          </cell>
          <cell r="I679" t="str">
            <v>县良繁场、香岩村</v>
          </cell>
          <cell r="J679" t="str">
            <v>2025年1月</v>
          </cell>
          <cell r="K679" t="str">
            <v>2025年12月</v>
          </cell>
        </row>
        <row r="680">
          <cell r="G680" t="str">
            <v>农田建设</v>
          </cell>
          <cell r="H680" t="str">
            <v>续建</v>
          </cell>
          <cell r="I680" t="str">
            <v>奎溪、东坪、梅城、羊角塘、乐安等相关村</v>
          </cell>
          <cell r="J680" t="str">
            <v>2025年1月</v>
          </cell>
          <cell r="K680" t="str">
            <v>2025年12月</v>
          </cell>
        </row>
        <row r="681">
          <cell r="G681" t="str">
            <v>高标准安化黑茶产业升级项目</v>
          </cell>
          <cell r="H681" t="str">
            <v>新建</v>
          </cell>
          <cell r="I681" t="str">
            <v>小淹镇白沙溪厂区、小淹镇陶澍村、小淹镇胜利村</v>
          </cell>
          <cell r="J681" t="str">
            <v>2025年1月</v>
          </cell>
          <cell r="K681" t="str">
            <v>2025年12月</v>
          </cell>
        </row>
        <row r="682">
          <cell r="G682" t="str">
            <v>安化黑茶仓储中心提质改造项目</v>
          </cell>
          <cell r="H682" t="str">
            <v>新建</v>
          </cell>
          <cell r="I682" t="str">
            <v>县经开区</v>
          </cell>
          <cell r="J682" t="str">
            <v>2025年1月</v>
          </cell>
          <cell r="K682" t="str">
            <v>2025年7月</v>
          </cell>
        </row>
        <row r="683">
          <cell r="G683" t="str">
            <v>安化黑茶仓储中心木仓及毛茶仓项目</v>
          </cell>
          <cell r="H683" t="str">
            <v>新建</v>
          </cell>
          <cell r="I683" t="str">
            <v>县经开区</v>
          </cell>
          <cell r="J683" t="str">
            <v>2025年2月</v>
          </cell>
          <cell r="K683" t="str">
            <v>2025年8月</v>
          </cell>
        </row>
        <row r="684">
          <cell r="G684" t="str">
            <v>安化县翔飞生态种养农民专业合作社稻花鱼养殖项目</v>
          </cell>
          <cell r="H684" t="str">
            <v>新建</v>
          </cell>
          <cell r="I684" t="str">
            <v>龙安村</v>
          </cell>
          <cell r="J684" t="str">
            <v>2025年1月</v>
          </cell>
          <cell r="K684" t="str">
            <v>2025年8月</v>
          </cell>
        </row>
        <row r="685">
          <cell r="G685" t="str">
            <v>羊角塘镇野鸭塘村公路维修项目</v>
          </cell>
          <cell r="H685" t="str">
            <v>续建</v>
          </cell>
          <cell r="I685" t="str">
            <v>野鸭塘村</v>
          </cell>
          <cell r="J685" t="str">
            <v>2025年1月</v>
          </cell>
          <cell r="K685" t="str">
            <v>2024年12月</v>
          </cell>
        </row>
        <row r="686">
          <cell r="G686" t="str">
            <v>安化县茶乡花海生态文化体验园茶园种植</v>
          </cell>
          <cell r="H686" t="str">
            <v>新建</v>
          </cell>
          <cell r="I686" t="str">
            <v>安化县茶乡花海生态文化体验园区</v>
          </cell>
          <cell r="J686" t="str">
            <v>2025年1月</v>
          </cell>
          <cell r="K686" t="str">
            <v>2025年12月</v>
          </cell>
        </row>
        <row r="687">
          <cell r="G687" t="str">
            <v>小淹镇碧溪村人居环境整治</v>
          </cell>
          <cell r="H687" t="str">
            <v>新建</v>
          </cell>
          <cell r="I687" t="str">
            <v>碧溪村</v>
          </cell>
          <cell r="J687" t="str">
            <v>2025年1月</v>
          </cell>
          <cell r="K687" t="str">
            <v>2025年12月</v>
          </cell>
        </row>
        <row r="688">
          <cell r="G688" t="str">
            <v>湖南建玲实业有限公司生产厂房及配套设施升级改造建设项目</v>
          </cell>
          <cell r="H688" t="str">
            <v>改建</v>
          </cell>
          <cell r="I688" t="str">
            <v>小淹镇百足村</v>
          </cell>
          <cell r="J688" t="str">
            <v>2025年1月5日</v>
          </cell>
          <cell r="K688" t="str">
            <v>2025年6月30日</v>
          </cell>
        </row>
        <row r="689">
          <cell r="G689" t="str">
            <v>江南镇竹林溪村老山至大屋产业路路基扩宽</v>
          </cell>
          <cell r="H689" t="str">
            <v>新建及扩建</v>
          </cell>
          <cell r="I689" t="str">
            <v>江南镇竹林溪村</v>
          </cell>
          <cell r="J689" t="str">
            <v>2025年1月</v>
          </cell>
          <cell r="K689" t="str">
            <v>2025年12月</v>
          </cell>
        </row>
        <row r="690">
          <cell r="G690" t="str">
            <v>安化县新联生态养殖专业合作社猪场提质改造</v>
          </cell>
          <cell r="H690" t="str">
            <v>改建</v>
          </cell>
          <cell r="I690" t="str">
            <v>笔峰村</v>
          </cell>
          <cell r="J690" t="str">
            <v>2025年1月</v>
          </cell>
          <cell r="K690" t="str">
            <v>2025年12月</v>
          </cell>
        </row>
        <row r="691">
          <cell r="G691" t="str">
            <v>田庄乡宋家湾公路水毁彻堤</v>
          </cell>
          <cell r="H691" t="str">
            <v>新建</v>
          </cell>
          <cell r="I691" t="str">
            <v>白沙溪村</v>
          </cell>
          <cell r="J691" t="str">
            <v>2025年1月</v>
          </cell>
          <cell r="K691" t="str">
            <v>2025年3月</v>
          </cell>
        </row>
        <row r="692">
          <cell r="G692" t="str">
            <v>茶叶种植基地建设</v>
          </cell>
          <cell r="H692" t="str">
            <v>新建</v>
          </cell>
          <cell r="I692" t="str">
            <v>建设社区</v>
          </cell>
          <cell r="J692" t="str">
            <v>2025年1月</v>
          </cell>
          <cell r="K692" t="str">
            <v>2025年12月</v>
          </cell>
        </row>
        <row r="693">
          <cell r="G693" t="str">
            <v>东坪镇百选村河堤新建</v>
          </cell>
          <cell r="H693" t="str">
            <v>新建</v>
          </cell>
          <cell r="I693" t="str">
            <v>百选村</v>
          </cell>
          <cell r="J693" t="str">
            <v>2025年1月</v>
          </cell>
          <cell r="K693" t="str">
            <v>2025年12月</v>
          </cell>
        </row>
        <row r="694">
          <cell r="G694" t="str">
            <v>东坪镇城西社区护堤建设</v>
          </cell>
          <cell r="H694" t="str">
            <v>新建</v>
          </cell>
          <cell r="I694" t="str">
            <v>城西社区</v>
          </cell>
          <cell r="J694" t="str">
            <v>2025年1月</v>
          </cell>
          <cell r="K694" t="str">
            <v>2025年12月</v>
          </cell>
        </row>
        <row r="695">
          <cell r="G695" t="str">
            <v>马路镇马辔市村水毁河堤修复</v>
          </cell>
          <cell r="H695" t="str">
            <v>改建</v>
          </cell>
          <cell r="I695" t="str">
            <v>马辔市村</v>
          </cell>
          <cell r="J695" t="str">
            <v>2025年1月</v>
          </cell>
          <cell r="K695" t="str">
            <v>2025年2月</v>
          </cell>
        </row>
        <row r="696">
          <cell r="G696" t="str">
            <v>马路镇天鹅村黄精基地扩建</v>
          </cell>
          <cell r="H696" t="str">
            <v>改建</v>
          </cell>
          <cell r="I696" t="str">
            <v>天鹅村</v>
          </cell>
          <cell r="J696" t="str">
            <v>2025年1月</v>
          </cell>
          <cell r="K696" t="str">
            <v>2025年6月</v>
          </cell>
        </row>
        <row r="697">
          <cell r="G697" t="str">
            <v>奎溪镇胡子哥生态种养农业专业合作社黄精种植</v>
          </cell>
          <cell r="H697" t="str">
            <v>新建</v>
          </cell>
          <cell r="I697" t="str">
            <v>角塘村</v>
          </cell>
          <cell r="J697" t="str">
            <v>2025年1月</v>
          </cell>
          <cell r="K697" t="str">
            <v>2025年12月</v>
          </cell>
        </row>
        <row r="698">
          <cell r="G698" t="str">
            <v>奎溪镇木榴村公路建设</v>
          </cell>
          <cell r="H698" t="str">
            <v>新建</v>
          </cell>
          <cell r="I698" t="str">
            <v>木榴村</v>
          </cell>
          <cell r="J698" t="str">
            <v>2025年1月</v>
          </cell>
          <cell r="K698" t="str">
            <v>2025年5月</v>
          </cell>
        </row>
        <row r="699">
          <cell r="G699" t="str">
            <v>湖南老师当厨农业发展有限公司晾晒场及烘焙车间建设</v>
          </cell>
          <cell r="H699" t="str">
            <v>新建</v>
          </cell>
          <cell r="I699" t="str">
            <v>双龙村桃溪组</v>
          </cell>
          <cell r="J699" t="str">
            <v>2025年1月</v>
          </cell>
          <cell r="K699" t="str">
            <v>2025年3月</v>
          </cell>
        </row>
        <row r="700">
          <cell r="G700" t="str">
            <v>渠江镇连里村组级公路硬化</v>
          </cell>
          <cell r="H700" t="str">
            <v>新建</v>
          </cell>
          <cell r="I700" t="str">
            <v>连里村</v>
          </cell>
          <cell r="J700" t="str">
            <v>2025年1月</v>
          </cell>
          <cell r="K700" t="str">
            <v>2025年12月</v>
          </cell>
        </row>
        <row r="701">
          <cell r="G701" t="str">
            <v>古楼乡和谐村公路堤恢复</v>
          </cell>
          <cell r="H701" t="str">
            <v>新建</v>
          </cell>
          <cell r="I701" t="str">
            <v>和谐村</v>
          </cell>
          <cell r="J701" t="str">
            <v>2025年1月</v>
          </cell>
          <cell r="K701" t="str">
            <v>2025年12月</v>
          </cell>
        </row>
        <row r="702">
          <cell r="G702" t="str">
            <v>古楼乡新潭村公路维护工程</v>
          </cell>
          <cell r="H702" t="str">
            <v>维护</v>
          </cell>
          <cell r="I702" t="str">
            <v>新潭村</v>
          </cell>
          <cell r="J702" t="str">
            <v>2025年1月</v>
          </cell>
          <cell r="K702" t="str">
            <v>2025年12月</v>
          </cell>
        </row>
        <row r="703">
          <cell r="G703" t="str">
            <v>安化县木兰果业专业合作社橘园品改培管建设项目</v>
          </cell>
          <cell r="H703" t="str">
            <v>新建</v>
          </cell>
          <cell r="I703" t="str">
            <v>鲇鱼村</v>
          </cell>
          <cell r="J703" t="str">
            <v>2025年1月</v>
          </cell>
          <cell r="K703" t="str">
            <v>2025年12月</v>
          </cell>
        </row>
        <row r="704">
          <cell r="G704" t="str">
            <v>高明乡高明铺村人畜饮水改造提升</v>
          </cell>
          <cell r="H704" t="str">
            <v>扩建</v>
          </cell>
          <cell r="I704" t="str">
            <v>高明铺村烟竹组、新建组、吴家组</v>
          </cell>
          <cell r="J704" t="str">
            <v>2025年3月</v>
          </cell>
          <cell r="K704" t="str">
            <v>2025年4月</v>
          </cell>
        </row>
        <row r="705">
          <cell r="G705" t="str">
            <v>安化竹鑫茶业有限公司茶园基地培管培育</v>
          </cell>
          <cell r="H705" t="str">
            <v>培管培育</v>
          </cell>
          <cell r="I705" t="str">
            <v>云雾山</v>
          </cell>
          <cell r="J705" t="str">
            <v>2025年3月</v>
          </cell>
          <cell r="K705" t="str">
            <v>2025年12月</v>
          </cell>
        </row>
        <row r="706">
          <cell r="G706" t="str">
            <v>清塘铺镇云雾山村经济合作社红署片晒干场地建设</v>
          </cell>
          <cell r="H706" t="str">
            <v>新建</v>
          </cell>
          <cell r="I706" t="str">
            <v>云雾山村</v>
          </cell>
          <cell r="J706" t="str">
            <v>2025年3月</v>
          </cell>
          <cell r="K706" t="str">
            <v>2025年12月</v>
          </cell>
        </row>
        <row r="707">
          <cell r="G707" t="str">
            <v>清塘铺镇苏溪村邹家片区公路塌方破损路面修复</v>
          </cell>
          <cell r="H707" t="str">
            <v>维修</v>
          </cell>
          <cell r="I707" t="str">
            <v>苏溪村</v>
          </cell>
          <cell r="J707" t="str">
            <v>2025年3月</v>
          </cell>
          <cell r="K707" t="str">
            <v>2025年12月</v>
          </cell>
        </row>
        <row r="708">
          <cell r="G708" t="str">
            <v>梅城镇中田片村中心五组公路加宽及硬化</v>
          </cell>
          <cell r="H708" t="str">
            <v>新建</v>
          </cell>
          <cell r="I708" t="str">
            <v>中心五组</v>
          </cell>
          <cell r="J708" t="str">
            <v>2025年2月</v>
          </cell>
          <cell r="K708" t="str">
            <v>2025年12月</v>
          </cell>
        </row>
        <row r="709">
          <cell r="G709" t="str">
            <v>梅城镇栗林村河堤河坝维修建设</v>
          </cell>
          <cell r="H709" t="str">
            <v>维修</v>
          </cell>
          <cell r="I709" t="str">
            <v>栗林村栗林铺段</v>
          </cell>
          <cell r="J709" t="str">
            <v>2025年3月</v>
          </cell>
          <cell r="K709" t="str">
            <v>2025年5月</v>
          </cell>
        </row>
        <row r="710">
          <cell r="G710" t="str">
            <v>梅城镇苏梅村桂子岩公路提质改造</v>
          </cell>
          <cell r="H710" t="str">
            <v>改扩建</v>
          </cell>
          <cell r="I710" t="str">
            <v>苏梅村</v>
          </cell>
          <cell r="J710" t="str">
            <v>2025年1月</v>
          </cell>
          <cell r="K710" t="str">
            <v>2025年3月</v>
          </cell>
        </row>
        <row r="711">
          <cell r="G711" t="str">
            <v>仙溪镇大溪村拦河坝建设</v>
          </cell>
          <cell r="H711" t="str">
            <v>新建</v>
          </cell>
          <cell r="I711" t="str">
            <v>大溪村</v>
          </cell>
          <cell r="J711" t="str">
            <v>2025年1月</v>
          </cell>
          <cell r="K711" t="str">
            <v>2025年6月</v>
          </cell>
        </row>
        <row r="712">
          <cell r="G712" t="str">
            <v>仙溪镇仙中村饮水工程</v>
          </cell>
          <cell r="H712" t="str">
            <v>新建</v>
          </cell>
          <cell r="I712" t="str">
            <v>仙中村吴家片区</v>
          </cell>
          <cell r="J712" t="str">
            <v>2025年1月</v>
          </cell>
          <cell r="K712" t="str">
            <v>2025年11月</v>
          </cell>
        </row>
        <row r="713">
          <cell r="G713" t="str">
            <v>仙溪镇山口村张公溪河段河堤修复</v>
          </cell>
          <cell r="H713" t="str">
            <v>新建</v>
          </cell>
          <cell r="I713" t="str">
            <v>山口村张公溪</v>
          </cell>
          <cell r="J713" t="str">
            <v>2025年2月</v>
          </cell>
          <cell r="K713" t="str">
            <v>2025年6月</v>
          </cell>
        </row>
        <row r="714">
          <cell r="G714" t="str">
            <v>仙溪镇大桥保茶园配套设施建设</v>
          </cell>
          <cell r="H714" t="str">
            <v>新建</v>
          </cell>
          <cell r="I714" t="str">
            <v>山漳村</v>
          </cell>
          <cell r="J714" t="str">
            <v>2025年1月</v>
          </cell>
          <cell r="K714" t="str">
            <v>2025年12月</v>
          </cell>
        </row>
        <row r="715">
          <cell r="G715" t="str">
            <v>大福镇大长村安全饮水扩建项目</v>
          </cell>
          <cell r="H715" t="str">
            <v>扩建</v>
          </cell>
          <cell r="I715" t="str">
            <v>大福镇大长村长咀片石门里、谭家组</v>
          </cell>
          <cell r="J715" t="str">
            <v>2025年5月</v>
          </cell>
          <cell r="K715" t="str">
            <v>2025年6月</v>
          </cell>
        </row>
        <row r="716">
          <cell r="G716" t="str">
            <v>冷市镇高桥村张家冲至麦子氹林道</v>
          </cell>
          <cell r="H716" t="str">
            <v>新建</v>
          </cell>
          <cell r="I716" t="str">
            <v>宋家片区</v>
          </cell>
          <cell r="J716" t="str">
            <v>2025年3月</v>
          </cell>
          <cell r="K716" t="str">
            <v>2025年6月</v>
          </cell>
        </row>
        <row r="717">
          <cell r="G717" t="str">
            <v>冷市镇董家村饮水工程建设项目</v>
          </cell>
          <cell r="H717" t="str">
            <v>新建</v>
          </cell>
          <cell r="I717" t="str">
            <v>董家片区</v>
          </cell>
          <cell r="J717" t="str">
            <v>2025年4月</v>
          </cell>
          <cell r="K717" t="str">
            <v>2025年6月</v>
          </cell>
        </row>
        <row r="718">
          <cell r="G718" t="str">
            <v>冷市镇大苍村村集体经济加工业设施添置项目</v>
          </cell>
          <cell r="H718" t="str">
            <v>新建</v>
          </cell>
          <cell r="I718" t="str">
            <v>大苍村</v>
          </cell>
          <cell r="J718" t="str">
            <v>2025年1月</v>
          </cell>
          <cell r="K718" t="str">
            <v>2025年3月</v>
          </cell>
        </row>
        <row r="719">
          <cell r="G719" t="str">
            <v>冷市镇金湖村水毁河堤修复</v>
          </cell>
          <cell r="H719" t="str">
            <v>新建</v>
          </cell>
          <cell r="I719" t="str">
            <v>金湖村</v>
          </cell>
          <cell r="J719" t="str">
            <v>2025年1月</v>
          </cell>
          <cell r="K719" t="str">
            <v>2025年2月</v>
          </cell>
        </row>
        <row r="720">
          <cell r="G720" t="str">
            <v>冷市镇玉新村水毁河堤修复</v>
          </cell>
          <cell r="H720" t="str">
            <v>新建</v>
          </cell>
          <cell r="I720" t="str">
            <v>冷市镇玉新村</v>
          </cell>
          <cell r="J720" t="str">
            <v>2025年2月</v>
          </cell>
          <cell r="K720" t="str">
            <v>2025年3月</v>
          </cell>
        </row>
        <row r="721">
          <cell r="G721" t="str">
            <v>龙塘镇家乐村梨子坳至碑记坳公路扩建</v>
          </cell>
          <cell r="H721" t="str">
            <v>新建</v>
          </cell>
          <cell r="I721" t="str">
            <v>龙塘镇家乐村</v>
          </cell>
          <cell r="J721" t="str">
            <v>2025年1月</v>
          </cell>
          <cell r="K721" t="str">
            <v>2025年6月</v>
          </cell>
        </row>
        <row r="722">
          <cell r="G722" t="str">
            <v>云天阁茶园提质改造</v>
          </cell>
          <cell r="H722" t="str">
            <v>改建</v>
          </cell>
          <cell r="I722" t="str">
            <v>小淹镇碧溪村</v>
          </cell>
          <cell r="J722" t="str">
            <v>2025年1月</v>
          </cell>
          <cell r="K722" t="str">
            <v>2025年7月</v>
          </cell>
        </row>
        <row r="723">
          <cell r="G723" t="str">
            <v>田庄乡香岩溪茶园提质改造</v>
          </cell>
          <cell r="H723" t="str">
            <v>改建</v>
          </cell>
          <cell r="I723" t="str">
            <v>香岩村</v>
          </cell>
          <cell r="J723" t="str">
            <v>2025年1月</v>
          </cell>
          <cell r="K723" t="str">
            <v>2025年9月</v>
          </cell>
        </row>
        <row r="724">
          <cell r="G724" t="str">
            <v>东坪镇崇阳观村河堤维修</v>
          </cell>
          <cell r="H724" t="str">
            <v>恢复</v>
          </cell>
          <cell r="I724" t="str">
            <v>崇阳观村</v>
          </cell>
          <cell r="J724" t="str">
            <v>2025年1月</v>
          </cell>
          <cell r="K724" t="str">
            <v>2025年12月</v>
          </cell>
        </row>
        <row r="725">
          <cell r="G725" t="str">
            <v>晋丰厚茶行农产品加工设备升级改造项目</v>
          </cell>
          <cell r="H725" t="str">
            <v>新建</v>
          </cell>
          <cell r="I725" t="str">
            <v>大园村</v>
          </cell>
          <cell r="J725" t="str">
            <v>2025年1月</v>
          </cell>
          <cell r="K725" t="str">
            <v>2025年12月</v>
          </cell>
        </row>
        <row r="726">
          <cell r="G726" t="str">
            <v>东坪镇青山园村九州牧业产业园出入公路硬化</v>
          </cell>
          <cell r="H726" t="str">
            <v>新建</v>
          </cell>
          <cell r="I726" t="str">
            <v>青山园村青全木冲里</v>
          </cell>
          <cell r="J726" t="str">
            <v>2025.1</v>
          </cell>
          <cell r="K726" t="str">
            <v>2025.12</v>
          </cell>
        </row>
        <row r="727">
          <cell r="G727" t="str">
            <v>东坪镇柳坪村公路硬化（二期）</v>
          </cell>
          <cell r="H727" t="str">
            <v>续建</v>
          </cell>
          <cell r="I727" t="str">
            <v>柳坪村西冲公路</v>
          </cell>
          <cell r="J727" t="str">
            <v>2024年12月</v>
          </cell>
          <cell r="K727" t="str">
            <v>2025年1月</v>
          </cell>
        </row>
        <row r="728">
          <cell r="G728" t="str">
            <v>马路镇碧丹溪茶园基地建设项目</v>
          </cell>
          <cell r="H728" t="str">
            <v>改建</v>
          </cell>
          <cell r="I728" t="str">
            <v>马路溪村</v>
          </cell>
          <cell r="J728" t="str">
            <v>2025年1月</v>
          </cell>
          <cell r="K728" t="str">
            <v>2025年12月</v>
          </cell>
        </row>
        <row r="729">
          <cell r="G729" t="str">
            <v>马路镇马路溪村闵家垅渠坝新建</v>
          </cell>
          <cell r="H729" t="str">
            <v>新建</v>
          </cell>
          <cell r="I729" t="str">
            <v>马路溪村古楼坡熊家坪组</v>
          </cell>
          <cell r="J729" t="str">
            <v>2025年3月</v>
          </cell>
          <cell r="K729" t="str">
            <v>2025年12月</v>
          </cell>
        </row>
        <row r="730">
          <cell r="G730" t="str">
            <v>渠江镇大安村段家冲至大竹山产业路建设</v>
          </cell>
          <cell r="H730" t="str">
            <v>新建</v>
          </cell>
          <cell r="I730" t="str">
            <v>大安村</v>
          </cell>
          <cell r="J730" t="str">
            <v>2025年1月</v>
          </cell>
          <cell r="K730" t="str">
            <v>2025年5月</v>
          </cell>
        </row>
        <row r="731">
          <cell r="G731" t="str">
            <v>安化县八五六茶叶有限公司茶叶加工厂房扩建</v>
          </cell>
          <cell r="H731" t="str">
            <v>扩建</v>
          </cell>
          <cell r="I731" t="str">
            <v>渠江社区</v>
          </cell>
          <cell r="J731" t="str">
            <v>2025年2月</v>
          </cell>
          <cell r="K731" t="str">
            <v>2025年8月</v>
          </cell>
        </row>
        <row r="732">
          <cell r="G732" t="str">
            <v>立凯农业发展有限公司蔬菜基地建设</v>
          </cell>
          <cell r="H732" t="str">
            <v>新建</v>
          </cell>
          <cell r="I732" t="str">
            <v>木子</v>
          </cell>
          <cell r="J732" t="str">
            <v>2025年3月</v>
          </cell>
          <cell r="K732" t="str">
            <v>2025年9月</v>
          </cell>
        </row>
        <row r="733">
          <cell r="G733" t="str">
            <v>城南区琳珑家庭农场养殖业</v>
          </cell>
          <cell r="H733" t="str">
            <v>新建</v>
          </cell>
          <cell r="I733" t="str">
            <v>城南区柳树塘</v>
          </cell>
          <cell r="J733" t="str">
            <v>2025年3月</v>
          </cell>
          <cell r="K733" t="str">
            <v>2025年9月</v>
          </cell>
        </row>
        <row r="734">
          <cell r="G734" t="str">
            <v>城南区玉溪村饮水工程</v>
          </cell>
          <cell r="H734" t="str">
            <v>新建</v>
          </cell>
          <cell r="I734" t="str">
            <v>玉溪村</v>
          </cell>
          <cell r="J734" t="str">
            <v>2025年3月</v>
          </cell>
          <cell r="K734" t="str">
            <v>2025年12月</v>
          </cell>
        </row>
        <row r="735">
          <cell r="G735" t="str">
            <v>梅城镇铺坳村田心公路路基建设</v>
          </cell>
          <cell r="H735" t="str">
            <v>扩建</v>
          </cell>
          <cell r="I735" t="str">
            <v>铺坳村</v>
          </cell>
          <cell r="J735" t="str">
            <v>2025年3月</v>
          </cell>
          <cell r="K735" t="str">
            <v>2025年5月</v>
          </cell>
        </row>
        <row r="736">
          <cell r="G736" t="str">
            <v>仙溪镇泉塘村公路基础路面建设</v>
          </cell>
          <cell r="H736" t="str">
            <v>新建</v>
          </cell>
          <cell r="I736" t="str">
            <v>泉塘观音老村贺家冲坳上至泉塘老村的李子树界公路新建</v>
          </cell>
          <cell r="J736" t="str">
            <v>2025年2月</v>
          </cell>
          <cell r="K736" t="str">
            <v>2025年12月</v>
          </cell>
        </row>
        <row r="737">
          <cell r="G737" t="str">
            <v>仙溪镇仙峰村清江片排洪灌溉道河堤维修</v>
          </cell>
          <cell r="H737" t="str">
            <v>维修</v>
          </cell>
          <cell r="I737" t="str">
            <v>清家桥</v>
          </cell>
          <cell r="J737" t="str">
            <v>2025年1月</v>
          </cell>
          <cell r="K737" t="str">
            <v>2025年12月</v>
          </cell>
        </row>
        <row r="738">
          <cell r="G738" t="str">
            <v>仙溪镇河东村公路扩宽建设</v>
          </cell>
          <cell r="H738" t="str">
            <v>维修</v>
          </cell>
          <cell r="I738" t="str">
            <v>剪刀坑-刘家组路口</v>
          </cell>
          <cell r="J738" t="str">
            <v>2025年1月</v>
          </cell>
          <cell r="K738" t="str">
            <v>2025年3月</v>
          </cell>
        </row>
        <row r="739">
          <cell r="G739" t="str">
            <v>仙溪镇仙溪社区饮水工程提质改造</v>
          </cell>
          <cell r="H739" t="str">
            <v>提质</v>
          </cell>
          <cell r="I739" t="str">
            <v>仙溪社区（简家组、塘湾组、仙一组、仙二组、梁一组、梁二组、张一组、张二组、阮家组、石坳组、竹溪组）</v>
          </cell>
          <cell r="J739" t="str">
            <v>2025年5月</v>
          </cell>
          <cell r="K739" t="str">
            <v>2025年8月</v>
          </cell>
        </row>
        <row r="740">
          <cell r="G740" t="str">
            <v>仙溪镇山漳村饮水工程建设</v>
          </cell>
          <cell r="H740" t="str">
            <v>新建/维修</v>
          </cell>
          <cell r="I740" t="str">
            <v>田庄组分别至仙丰水库和村部</v>
          </cell>
          <cell r="J740" t="str">
            <v>2025年3月</v>
          </cell>
          <cell r="K740" t="str">
            <v>2025年5月</v>
          </cell>
        </row>
        <row r="741">
          <cell r="G741" t="str">
            <v>仙溪镇龙丰村茶园提质增效项目</v>
          </cell>
          <cell r="H741" t="str">
            <v>改造</v>
          </cell>
          <cell r="I741" t="str">
            <v>雪帽仑，小芙蓉茶园</v>
          </cell>
          <cell r="J741" t="str">
            <v>2025年3月</v>
          </cell>
          <cell r="K741" t="str">
            <v>2025年12月</v>
          </cell>
        </row>
        <row r="742">
          <cell r="G742" t="str">
            <v>仙溪镇龙丰村自来水管网建设</v>
          </cell>
          <cell r="H742" t="str">
            <v>新建维修</v>
          </cell>
          <cell r="I742" t="str">
            <v>大树组、毛家组、沙弯组、龙溪组、月形组、中心组、龙家组、石家组、马王组、合心组、新屋组</v>
          </cell>
          <cell r="J742" t="str">
            <v>2025年3月</v>
          </cell>
          <cell r="K742" t="str">
            <v>2025年12月</v>
          </cell>
        </row>
        <row r="743">
          <cell r="G743" t="str">
            <v>仙溪镇龙丰村农田灌溉渠道建设</v>
          </cell>
          <cell r="H743" t="str">
            <v>新建</v>
          </cell>
          <cell r="I743" t="str">
            <v>石家片新开河对面及毛家片村部后面</v>
          </cell>
          <cell r="J743" t="str">
            <v>2025年3月</v>
          </cell>
          <cell r="K743" t="str">
            <v>2025年12月</v>
          </cell>
        </row>
        <row r="744">
          <cell r="G744" t="str">
            <v>仙溪镇芙蓉山生态有机茶园建设</v>
          </cell>
          <cell r="H744" t="str">
            <v>新建</v>
          </cell>
          <cell r="I744" t="str">
            <v>芙蓉村前进组</v>
          </cell>
          <cell r="J744" t="str">
            <v>2025年2月</v>
          </cell>
          <cell r="K744" t="str">
            <v>2025年12月</v>
          </cell>
        </row>
        <row r="745">
          <cell r="G745" t="str">
            <v>仙溪镇芙蓉山茶园基础设施建设</v>
          </cell>
          <cell r="H745" t="str">
            <v>新建</v>
          </cell>
          <cell r="I745" t="str">
            <v>芙蓉村前进组</v>
          </cell>
          <cell r="J745" t="str">
            <v>2025年3月</v>
          </cell>
          <cell r="K745" t="str">
            <v>2025年12月</v>
          </cell>
        </row>
        <row r="746">
          <cell r="G746" t="str">
            <v>仙溪镇芙蓉山茶园提质增效</v>
          </cell>
          <cell r="H746" t="str">
            <v>改造</v>
          </cell>
          <cell r="I746" t="str">
            <v>芙蓉村</v>
          </cell>
          <cell r="J746" t="str">
            <v>2025年3月</v>
          </cell>
          <cell r="K746" t="str">
            <v>2025年12月</v>
          </cell>
        </row>
        <row r="747">
          <cell r="G747" t="str">
            <v>仙溪镇三星村渠道新建及维修</v>
          </cell>
          <cell r="H747" t="str">
            <v>新建/维修</v>
          </cell>
          <cell r="I747" t="str">
            <v>五个地点；董家组/干溪子/欣荣组/文冲姚家组/河东组、合心组、杨家组</v>
          </cell>
          <cell r="J747" t="str">
            <v>2025年1月</v>
          </cell>
          <cell r="K747" t="str">
            <v>2025年12月</v>
          </cell>
        </row>
        <row r="748">
          <cell r="G748" t="str">
            <v>仙溪镇仙山茶叶茶园灌溉水池及管道建设</v>
          </cell>
          <cell r="H748" t="str">
            <v>新建</v>
          </cell>
          <cell r="I748" t="str">
            <v>山漳村</v>
          </cell>
          <cell r="J748" t="str">
            <v>2025年2月</v>
          </cell>
          <cell r="K748" t="str">
            <v>2025年12月</v>
          </cell>
        </row>
        <row r="749">
          <cell r="G749" t="str">
            <v>仙溪镇芙蓉村荆竹园茶园产业路建设</v>
          </cell>
          <cell r="H749" t="str">
            <v>新建</v>
          </cell>
          <cell r="I749" t="str">
            <v>芙蓉山荆竹园</v>
          </cell>
          <cell r="J749" t="str">
            <v>2025年3月</v>
          </cell>
          <cell r="K749" t="str">
            <v>2025年12月</v>
          </cell>
        </row>
        <row r="750">
          <cell r="G750" t="str">
            <v>仙溪镇立增养殖场基础设施建设</v>
          </cell>
          <cell r="H750" t="str">
            <v>新建</v>
          </cell>
          <cell r="I750" t="str">
            <v>蚂蟥溪</v>
          </cell>
          <cell r="J750" t="str">
            <v>2025年2月</v>
          </cell>
          <cell r="K750" t="str">
            <v>2025年10月</v>
          </cell>
        </row>
        <row r="751">
          <cell r="G751" t="str">
            <v>仙溪镇芙蓉村公路建设</v>
          </cell>
          <cell r="H751" t="str">
            <v>新修</v>
          </cell>
          <cell r="I751" t="str">
            <v>安置区后至引路山</v>
          </cell>
          <cell r="J751" t="str">
            <v>2025年3月</v>
          </cell>
          <cell r="K751" t="str">
            <v>2025年12月</v>
          </cell>
        </row>
        <row r="752">
          <cell r="G752" t="str">
            <v>冷市镇马桥村5-6组组级公路建设项目</v>
          </cell>
          <cell r="H752" t="str">
            <v>新建</v>
          </cell>
          <cell r="I752" t="str">
            <v>马桥村5-6组</v>
          </cell>
          <cell r="J752" t="str">
            <v>2025年2月</v>
          </cell>
          <cell r="K752" t="str">
            <v>2025年4月</v>
          </cell>
        </row>
        <row r="753">
          <cell r="G753" t="str">
            <v>冷市镇冷家嘴社区2-3组级公路建设项目</v>
          </cell>
          <cell r="H753" t="str">
            <v>新建</v>
          </cell>
          <cell r="I753" t="str">
            <v>冷家嘴社区2-3组</v>
          </cell>
          <cell r="J753" t="str">
            <v>2025年2月</v>
          </cell>
          <cell r="K753" t="str">
            <v>2025年4月</v>
          </cell>
        </row>
        <row r="754">
          <cell r="G754" t="str">
            <v>湖南安茶集团厂区设施及设备提质</v>
          </cell>
          <cell r="H754" t="str">
            <v>改建</v>
          </cell>
          <cell r="I754" t="str">
            <v>茶酉社区</v>
          </cell>
          <cell r="J754" t="str">
            <v>2025年1月</v>
          </cell>
          <cell r="K754" t="str">
            <v>2025年7月</v>
          </cell>
        </row>
        <row r="755">
          <cell r="G755" t="str">
            <v>东坪镇唐市社区古风黑茶仓储建设</v>
          </cell>
          <cell r="H755" t="str">
            <v>新建</v>
          </cell>
          <cell r="I755" t="str">
            <v>唐市社区</v>
          </cell>
          <cell r="J755" t="str">
            <v>2025年1月</v>
          </cell>
          <cell r="K755" t="str">
            <v>2025年12月</v>
          </cell>
        </row>
        <row r="756">
          <cell r="G756" t="str">
            <v>东坪镇酉州社区腊诱堂有限公司车间扩改</v>
          </cell>
          <cell r="H756" t="str">
            <v>新建</v>
          </cell>
          <cell r="I756" t="str">
            <v>酉州社区</v>
          </cell>
          <cell r="J756" t="str">
            <v>2025年1月</v>
          </cell>
          <cell r="K756" t="str">
            <v>2025年12月</v>
          </cell>
        </row>
        <row r="757">
          <cell r="G757" t="str">
            <v>东坪镇吴合社区九志黄精产能升级项目</v>
          </cell>
          <cell r="H757" t="str">
            <v>新建</v>
          </cell>
          <cell r="I757" t="str">
            <v>东坪镇吴合新村岩底片</v>
          </cell>
          <cell r="J757" t="str">
            <v>2025年1月</v>
          </cell>
          <cell r="K757" t="str">
            <v>2025年12月</v>
          </cell>
        </row>
        <row r="758">
          <cell r="G758" t="str">
            <v>东坪镇株溪村厂房扩建</v>
          </cell>
          <cell r="H758" t="str">
            <v>续建</v>
          </cell>
          <cell r="I758" t="str">
            <v>杨林社区</v>
          </cell>
          <cell r="J758" t="str">
            <v>2025年1月</v>
          </cell>
          <cell r="K758" t="str">
            <v>2025年12月</v>
          </cell>
        </row>
        <row r="759">
          <cell r="G759" t="str">
            <v>东坪镇槎溪村黄精种植基地建设</v>
          </cell>
          <cell r="H759" t="str">
            <v>新建</v>
          </cell>
          <cell r="I759" t="str">
            <v>槎溪村</v>
          </cell>
          <cell r="J759" t="str">
            <v>2025年1月</v>
          </cell>
          <cell r="K759" t="str">
            <v>2025年12月</v>
          </cell>
        </row>
        <row r="760">
          <cell r="G760" t="str">
            <v>东坪镇木子社区湖湘肴生产车间扩建</v>
          </cell>
          <cell r="H760" t="str">
            <v>新建</v>
          </cell>
          <cell r="I760" t="str">
            <v>东坪镇木子社区原湘华机械厂内</v>
          </cell>
          <cell r="J760" t="str">
            <v>2025年1月</v>
          </cell>
          <cell r="K760" t="str">
            <v>2025年12月</v>
          </cell>
        </row>
        <row r="761">
          <cell r="G761" t="str">
            <v>奎溪镇白羊社区河堤建设</v>
          </cell>
          <cell r="H761" t="str">
            <v>新建</v>
          </cell>
          <cell r="I761" t="str">
            <v>白羊社区</v>
          </cell>
          <cell r="J761" t="str">
            <v>2025年1月</v>
          </cell>
          <cell r="K761" t="str">
            <v>2025年12月</v>
          </cell>
        </row>
        <row r="762">
          <cell r="G762" t="str">
            <v>马路镇苍场村林道建设</v>
          </cell>
          <cell r="H762" t="str">
            <v>新建</v>
          </cell>
          <cell r="I762" t="str">
            <v>苍场村朝阳组、莫家界、官溪</v>
          </cell>
          <cell r="J762" t="str">
            <v>2025年1月</v>
          </cell>
          <cell r="K762" t="str">
            <v>2025年12月</v>
          </cell>
        </row>
        <row r="763">
          <cell r="G763" t="str">
            <v>马路镇江溪村羊一组水毁农田河堤建设工程</v>
          </cell>
          <cell r="H763" t="str">
            <v>新建</v>
          </cell>
          <cell r="I763" t="str">
            <v>马路镇江溪村羊一组</v>
          </cell>
          <cell r="J763" t="str">
            <v>2025年1月</v>
          </cell>
          <cell r="K763" t="str">
            <v>2025年12月</v>
          </cell>
        </row>
        <row r="764">
          <cell r="G764" t="str">
            <v>马路镇折尔村白果组水毁道修复</v>
          </cell>
          <cell r="H764" t="str">
            <v>新建</v>
          </cell>
          <cell r="I764" t="str">
            <v>折尔村白果组木黄溪</v>
          </cell>
          <cell r="J764" t="str">
            <v>2025年1月</v>
          </cell>
          <cell r="K764" t="str">
            <v>2025年12月</v>
          </cell>
        </row>
        <row r="765">
          <cell r="G765" t="str">
            <v>马路镇六步溪村南竹园河堤建设</v>
          </cell>
          <cell r="H765" t="str">
            <v>新建</v>
          </cell>
          <cell r="I765" t="str">
            <v>六步溪村南竹园组</v>
          </cell>
          <cell r="J765" t="str">
            <v>2025年1月</v>
          </cell>
          <cell r="K765" t="str">
            <v>2025年12月</v>
          </cell>
        </row>
        <row r="766">
          <cell r="G766" t="str">
            <v>马路镇网溪村道路恢复</v>
          </cell>
          <cell r="H766" t="str">
            <v>新建</v>
          </cell>
          <cell r="I766" t="str">
            <v>网溪口至老山口</v>
          </cell>
          <cell r="J766" t="str">
            <v>2025年1月</v>
          </cell>
          <cell r="K766" t="str">
            <v>2025年12月</v>
          </cell>
        </row>
        <row r="767">
          <cell r="G767" t="str">
            <v>马路镇折尔村天麻基地种植</v>
          </cell>
          <cell r="H767" t="str">
            <v>新建</v>
          </cell>
          <cell r="I767" t="str">
            <v>折尔村百果园</v>
          </cell>
          <cell r="J767" t="str">
            <v>2025年1月</v>
          </cell>
          <cell r="K767" t="str">
            <v>2025年12月</v>
          </cell>
        </row>
        <row r="768">
          <cell r="G768" t="str">
            <v>奎溪镇木榴村渠道建设</v>
          </cell>
          <cell r="H768" t="str">
            <v>新建</v>
          </cell>
          <cell r="I768" t="str">
            <v>木榴村蛇山溪</v>
          </cell>
          <cell r="J768" t="str">
            <v>2025年1月</v>
          </cell>
          <cell r="K768" t="str">
            <v>2025年12月</v>
          </cell>
        </row>
        <row r="769">
          <cell r="G769" t="str">
            <v>奎溪镇银玄村林道建设</v>
          </cell>
          <cell r="H769" t="str">
            <v>维修</v>
          </cell>
          <cell r="I769" t="str">
            <v>银玄村</v>
          </cell>
          <cell r="J769" t="str">
            <v>2025年1月</v>
          </cell>
          <cell r="K769" t="str">
            <v>2025年12月</v>
          </cell>
        </row>
        <row r="770">
          <cell r="G770" t="str">
            <v>奎溪镇银玄村林道建设</v>
          </cell>
          <cell r="H770" t="str">
            <v>维修</v>
          </cell>
          <cell r="I770" t="str">
            <v>银玄村</v>
          </cell>
          <cell r="J770" t="str">
            <v>2025年1月</v>
          </cell>
          <cell r="K770" t="str">
            <v>2025年12月</v>
          </cell>
        </row>
        <row r="771">
          <cell r="G771" t="str">
            <v>奎溪镇木榴村安化县原始部落品尝土特产专业合作社</v>
          </cell>
          <cell r="H771" t="str">
            <v>续建</v>
          </cell>
          <cell r="I771" t="str">
            <v>木榴村</v>
          </cell>
          <cell r="J771" t="str">
            <v>2025年1月</v>
          </cell>
          <cell r="K771" t="str">
            <v>2025年12月</v>
          </cell>
        </row>
        <row r="772">
          <cell r="G772" t="str">
            <v>麻石栈道</v>
          </cell>
          <cell r="H772" t="str">
            <v>改建</v>
          </cell>
          <cell r="I772" t="str">
            <v>司徒铺村潘家组、司徒组</v>
          </cell>
          <cell r="J772" t="str">
            <v>2025年1月</v>
          </cell>
          <cell r="K772" t="str">
            <v>2025年7月</v>
          </cell>
        </row>
        <row r="773">
          <cell r="G773" t="str">
            <v>曾家桥村移民新区-永兴桥河堤修建</v>
          </cell>
          <cell r="H773" t="str">
            <v>新建</v>
          </cell>
          <cell r="I773" t="str">
            <v>曾家桥村</v>
          </cell>
          <cell r="J773" t="str">
            <v>2025年3月</v>
          </cell>
          <cell r="K773" t="str">
            <v>2025年6月</v>
          </cell>
        </row>
        <row r="774">
          <cell r="G774" t="str">
            <v>窑泥湾至竹山塘产业机耕路建设</v>
          </cell>
          <cell r="H774" t="str">
            <v>新建</v>
          </cell>
          <cell r="I774" t="str">
            <v>牛角塘村</v>
          </cell>
          <cell r="J774" t="str">
            <v>2025年1月</v>
          </cell>
          <cell r="K774" t="str">
            <v>2025年12月</v>
          </cell>
        </row>
        <row r="775">
          <cell r="G775" t="str">
            <v>清塘铺镇太平村产业路</v>
          </cell>
          <cell r="H775" t="str">
            <v>新建</v>
          </cell>
          <cell r="I775" t="str">
            <v>太平村</v>
          </cell>
          <cell r="J775" t="str">
            <v>2025.01</v>
          </cell>
          <cell r="K775" t="str">
            <v>2025.12</v>
          </cell>
        </row>
        <row r="776">
          <cell r="G776" t="str">
            <v>清塘铺镇石溪村石灰仑公路建设</v>
          </cell>
          <cell r="H776" t="str">
            <v>改建</v>
          </cell>
          <cell r="I776" t="str">
            <v>石溪村</v>
          </cell>
          <cell r="J776" t="str">
            <v>2025年2月</v>
          </cell>
          <cell r="K776" t="str">
            <v>2025年7月</v>
          </cell>
        </row>
        <row r="777">
          <cell r="G777" t="str">
            <v>象形组油榨里河堤修复</v>
          </cell>
          <cell r="H777" t="str">
            <v>新建</v>
          </cell>
          <cell r="I777" t="str">
            <v>象形组片区</v>
          </cell>
          <cell r="J777" t="str">
            <v>2025年3月</v>
          </cell>
          <cell r="K777" t="str">
            <v>2025年7月</v>
          </cell>
        </row>
        <row r="778">
          <cell r="G778" t="str">
            <v>梅城镇望城村村级道路扩宽提质改造及污水管道铺设</v>
          </cell>
          <cell r="H778" t="str">
            <v>新建</v>
          </cell>
          <cell r="I778" t="str">
            <v>环城路望城一组出口</v>
          </cell>
          <cell r="J778" t="str">
            <v>2025年3月</v>
          </cell>
          <cell r="K778" t="str">
            <v>2025年10月</v>
          </cell>
        </row>
        <row r="779">
          <cell r="G779" t="str">
            <v>梅城镇三里村洢水河河堤修复</v>
          </cell>
          <cell r="H779" t="str">
            <v>维修加固</v>
          </cell>
          <cell r="I779" t="str">
            <v>洢水河三里段</v>
          </cell>
          <cell r="J779" t="str">
            <v>2025年3月</v>
          </cell>
          <cell r="K779" t="str">
            <v>2025年10月</v>
          </cell>
        </row>
        <row r="780">
          <cell r="G780" t="str">
            <v>仙溪镇三丰村村组公路提质改造项目</v>
          </cell>
          <cell r="H780" t="str">
            <v>改造</v>
          </cell>
          <cell r="I780" t="str">
            <v>周家塅-仙牛石</v>
          </cell>
          <cell r="J780" t="str">
            <v>2025年1月</v>
          </cell>
          <cell r="K780" t="str">
            <v>2025年12月</v>
          </cell>
        </row>
        <row r="781">
          <cell r="G781" t="str">
            <v>仙溪镇仙溪社区村组公路提质改造</v>
          </cell>
          <cell r="H781" t="str">
            <v>提质改造</v>
          </cell>
          <cell r="I781" t="str">
            <v>仙溪社区</v>
          </cell>
          <cell r="J781" t="str">
            <v>2025年1月</v>
          </cell>
          <cell r="K781" t="str">
            <v>2025年12月</v>
          </cell>
        </row>
        <row r="782">
          <cell r="G782" t="str">
            <v>仙溪镇大溪村水毁河堤（含机耕道）建设</v>
          </cell>
          <cell r="H782" t="str">
            <v>新建</v>
          </cell>
          <cell r="I782" t="str">
            <v>宋家园</v>
          </cell>
          <cell r="J782" t="str">
            <v>2025年1月</v>
          </cell>
          <cell r="K782" t="str">
            <v>2025年3月</v>
          </cell>
        </row>
        <row r="783">
          <cell r="G783" t="str">
            <v>大福镇尹新村尹田五组河堤修复</v>
          </cell>
          <cell r="H783" t="str">
            <v>新建</v>
          </cell>
          <cell r="I783" t="str">
            <v>尹新村尹田五组</v>
          </cell>
          <cell r="J783" t="str">
            <v>2025年1月</v>
          </cell>
          <cell r="K783" t="str">
            <v>2025年3月</v>
          </cell>
        </row>
        <row r="784">
          <cell r="G784" t="str">
            <v>大福镇沂兴村公路提质改造</v>
          </cell>
          <cell r="H784" t="str">
            <v>新建</v>
          </cell>
          <cell r="I784" t="str">
            <v>大福镇沂兴村</v>
          </cell>
          <cell r="J784" t="str">
            <v>2025年2月</v>
          </cell>
          <cell r="K784" t="str">
            <v>2024年6月</v>
          </cell>
        </row>
        <row r="785">
          <cell r="G785" t="str">
            <v>长塘镇长通村河道清理及水源点整治（一标段）</v>
          </cell>
          <cell r="H785" t="str">
            <v>新建</v>
          </cell>
          <cell r="I785" t="str">
            <v>长通村</v>
          </cell>
          <cell r="J785" t="str">
            <v>2025年1月</v>
          </cell>
          <cell r="K785" t="str">
            <v>2025年3月</v>
          </cell>
        </row>
        <row r="786">
          <cell r="G786" t="str">
            <v>长塘镇通溪村杨柳湾桥新建</v>
          </cell>
          <cell r="H786" t="str">
            <v>新建</v>
          </cell>
          <cell r="I786" t="str">
            <v>通溪村</v>
          </cell>
          <cell r="J786" t="str">
            <v>2025年1月</v>
          </cell>
          <cell r="K786" t="str">
            <v>2025年3月</v>
          </cell>
        </row>
        <row r="787">
          <cell r="G787" t="str">
            <v>新联村村组公路黑化（二期）</v>
          </cell>
          <cell r="H787" t="str">
            <v>新建</v>
          </cell>
          <cell r="I787" t="str">
            <v>新联村</v>
          </cell>
          <cell r="J787" t="str">
            <v>2025.01</v>
          </cell>
          <cell r="K787" t="str">
            <v>2025.12</v>
          </cell>
        </row>
        <row r="788">
          <cell r="G788" t="str">
            <v>小淹镇肖家村基础设施建设</v>
          </cell>
          <cell r="H788" t="str">
            <v>新建</v>
          </cell>
          <cell r="I788" t="str">
            <v>肖家村</v>
          </cell>
          <cell r="J788" t="str">
            <v>2025年1月</v>
          </cell>
          <cell r="K788" t="str">
            <v>2025年10月</v>
          </cell>
        </row>
        <row r="789">
          <cell r="G789" t="str">
            <v>小淹镇肖家村水毁林道维修建设</v>
          </cell>
          <cell r="H789" t="str">
            <v>恢复</v>
          </cell>
          <cell r="I789" t="str">
            <v>肖家村</v>
          </cell>
          <cell r="J789" t="str">
            <v>2025年8月</v>
          </cell>
          <cell r="K789" t="str">
            <v>2025年12月底</v>
          </cell>
        </row>
        <row r="790">
          <cell r="G790" t="str">
            <v>冷市镇胡家村公路硬化</v>
          </cell>
          <cell r="H790" t="str">
            <v>新建</v>
          </cell>
          <cell r="I790" t="str">
            <v>响水洞</v>
          </cell>
          <cell r="J790" t="str">
            <v>2025年1月</v>
          </cell>
          <cell r="K790" t="str">
            <v>2025年4月</v>
          </cell>
        </row>
        <row r="791">
          <cell r="G791" t="str">
            <v>东坪镇马渡村高架桥下至产业园办公楼及红星组级公路（3条)扩改硬化、人行道建设</v>
          </cell>
          <cell r="H791" t="str">
            <v>续建</v>
          </cell>
          <cell r="I791" t="str">
            <v>马渡村</v>
          </cell>
          <cell r="J791" t="str">
            <v>2025年1月</v>
          </cell>
          <cell r="K791" t="str">
            <v>2025年12月</v>
          </cell>
        </row>
        <row r="792">
          <cell r="G792" t="str">
            <v>东坪镇岩坡新村道路建设</v>
          </cell>
          <cell r="H792" t="str">
            <v>新建</v>
          </cell>
          <cell r="I792" t="str">
            <v>红岩塘</v>
          </cell>
          <cell r="J792" t="str">
            <v>2025年1月</v>
          </cell>
          <cell r="K792" t="str">
            <v>2025年12月</v>
          </cell>
        </row>
        <row r="793">
          <cell r="G793" t="str">
            <v>东坪镇烟竹社区公路油砂硬化、沟渠清淤和砌堤</v>
          </cell>
          <cell r="H793" t="str">
            <v>新建</v>
          </cell>
          <cell r="I793" t="str">
            <v>烟竹社区</v>
          </cell>
          <cell r="J793" t="str">
            <v>2025年1月</v>
          </cell>
          <cell r="K793" t="str">
            <v>2025年12月</v>
          </cell>
        </row>
        <row r="794">
          <cell r="G794" t="str">
            <v>柘溪镇大溶溪社区新建拦河坝、水毁河床河堤恢复建设项目</v>
          </cell>
          <cell r="H794" t="str">
            <v>新建</v>
          </cell>
          <cell r="I794" t="str">
            <v>大溶溪社区</v>
          </cell>
          <cell r="J794" t="str">
            <v>2025年1月</v>
          </cell>
          <cell r="K794" t="str">
            <v>2025年8月</v>
          </cell>
        </row>
        <row r="795">
          <cell r="G795" t="str">
            <v>马路镇蒋坪村庵堂凸公路修建、硬化</v>
          </cell>
          <cell r="H795" t="str">
            <v>改建</v>
          </cell>
          <cell r="I795" t="str">
            <v>蒋坪村</v>
          </cell>
          <cell r="J795" t="str">
            <v>2025年1月</v>
          </cell>
          <cell r="K795" t="str">
            <v>2025年12月</v>
          </cell>
        </row>
        <row r="796">
          <cell r="G796" t="str">
            <v>马路镇蒋坪村饮水安全工程建设</v>
          </cell>
          <cell r="H796" t="str">
            <v>新建</v>
          </cell>
          <cell r="I796" t="str">
            <v>蒋坪村</v>
          </cell>
          <cell r="J796" t="str">
            <v>2025年1月</v>
          </cell>
          <cell r="K796" t="str">
            <v>2025年12月</v>
          </cell>
        </row>
        <row r="797">
          <cell r="G797" t="str">
            <v>马路镇潺坪村老一组道路建设</v>
          </cell>
          <cell r="H797" t="str">
            <v>改建</v>
          </cell>
          <cell r="I797" t="str">
            <v>潺坪村</v>
          </cell>
          <cell r="J797" t="str">
            <v>2025年1月</v>
          </cell>
          <cell r="K797" t="str">
            <v>2025年12月</v>
          </cell>
        </row>
        <row r="798">
          <cell r="G798" t="str">
            <v>南金乡南金村温塘4-5组公路建设及浆砌堤建设工程</v>
          </cell>
          <cell r="H798" t="str">
            <v>新建</v>
          </cell>
          <cell r="I798" t="str">
            <v>4-5组</v>
          </cell>
          <cell r="J798" t="str">
            <v>2025年1月</v>
          </cell>
          <cell r="K798" t="str">
            <v>2025年12月</v>
          </cell>
        </row>
        <row r="799">
          <cell r="G799" t="str">
            <v>南金乡包台村1-4组、木石溪道路修复硬化项目</v>
          </cell>
          <cell r="H799" t="str">
            <v>新建</v>
          </cell>
          <cell r="I799" t="str">
            <v>1-4组、木石溪</v>
          </cell>
          <cell r="J799" t="str">
            <v>2025年1月</v>
          </cell>
          <cell r="K799" t="str">
            <v>2025年12月</v>
          </cell>
        </row>
        <row r="800">
          <cell r="G800" t="str">
            <v>平口镇上升村红福公路建设</v>
          </cell>
          <cell r="H800" t="str">
            <v>新建</v>
          </cell>
          <cell r="I800" t="str">
            <v>幸福桥至红花组</v>
          </cell>
          <cell r="J800" t="str">
            <v>2025年1月</v>
          </cell>
          <cell r="K800" t="str">
            <v>2025年12月</v>
          </cell>
        </row>
        <row r="801">
          <cell r="G801" t="str">
            <v>古楼乡神湾村淡家组公路护堤新建</v>
          </cell>
          <cell r="H801" t="str">
            <v>新建</v>
          </cell>
          <cell r="I801" t="str">
            <v>神湾村</v>
          </cell>
          <cell r="J801" t="str">
            <v>2025年1月</v>
          </cell>
          <cell r="K801" t="str">
            <v>2025年12月</v>
          </cell>
        </row>
        <row r="802">
          <cell r="G802" t="str">
            <v>古楼乡神湾村双早组公路新建</v>
          </cell>
          <cell r="H802" t="str">
            <v>新建</v>
          </cell>
          <cell r="I802" t="str">
            <v>神湾村</v>
          </cell>
          <cell r="J802" t="str">
            <v>2025年1月</v>
          </cell>
          <cell r="K802" t="str">
            <v>2025年12月</v>
          </cell>
        </row>
        <row r="803">
          <cell r="G803" t="str">
            <v>冷市镇家兴社区十八组（山脚下）道路硬化项目</v>
          </cell>
          <cell r="H803" t="str">
            <v>新建</v>
          </cell>
          <cell r="I803" t="str">
            <v>家兴社区</v>
          </cell>
          <cell r="J803" t="str">
            <v>2025年1月</v>
          </cell>
          <cell r="K803" t="str">
            <v>2025年12月</v>
          </cell>
        </row>
        <row r="804">
          <cell r="G804" t="str">
            <v>安化县柘溪国有林场林下黄精种植项目</v>
          </cell>
          <cell r="H804" t="str">
            <v>新建</v>
          </cell>
          <cell r="I804" t="str">
            <v>安化县柘溪国有林场</v>
          </cell>
          <cell r="J804" t="str">
            <v>2025年4月</v>
          </cell>
          <cell r="K804" t="str">
            <v>2025年12月</v>
          </cell>
        </row>
        <row r="805">
          <cell r="G805" t="str">
            <v>重点监测户产业扶持</v>
          </cell>
          <cell r="H805" t="str">
            <v>新建</v>
          </cell>
          <cell r="I805" t="str">
            <v>安化县</v>
          </cell>
          <cell r="J805" t="str">
            <v>2025年1月</v>
          </cell>
          <cell r="K805" t="str">
            <v>2025年12月</v>
          </cell>
        </row>
        <row r="806">
          <cell r="G806" t="str">
            <v>产业继续帮扶项目</v>
          </cell>
          <cell r="H806" t="str">
            <v>新建</v>
          </cell>
          <cell r="I806" t="str">
            <v>各乡镇</v>
          </cell>
          <cell r="J806" t="str">
            <v>2025年1月</v>
          </cell>
          <cell r="K806" t="str">
            <v>2025年12月</v>
          </cell>
        </row>
        <row r="807">
          <cell r="G807" t="str">
            <v>马路镇湖南坡村村级集体经济发展</v>
          </cell>
          <cell r="H807" t="str">
            <v>新建</v>
          </cell>
          <cell r="I807" t="str">
            <v>马路镇湖南坡村</v>
          </cell>
          <cell r="J807" t="str">
            <v>2025年2月</v>
          </cell>
          <cell r="K807" t="str">
            <v>2025年12月</v>
          </cell>
        </row>
        <row r="808">
          <cell r="G808" t="str">
            <v>马路镇马辔市村村级集体经济发展</v>
          </cell>
          <cell r="H808" t="str">
            <v>新建</v>
          </cell>
          <cell r="I808" t="str">
            <v>狮子山</v>
          </cell>
          <cell r="J808" t="str">
            <v>2025年1月</v>
          </cell>
          <cell r="K808" t="str">
            <v>2025年12月</v>
          </cell>
        </row>
        <row r="809">
          <cell r="G809" t="str">
            <v>柘溪镇大溶溪社区村级集体经济发展</v>
          </cell>
          <cell r="H809" t="str">
            <v>新建</v>
          </cell>
          <cell r="I809" t="str">
            <v>大溶溪社区陈家屋场</v>
          </cell>
          <cell r="J809" t="str">
            <v>2025.1.1</v>
          </cell>
          <cell r="K809" t="str">
            <v>2025.12.31</v>
          </cell>
        </row>
        <row r="810">
          <cell r="G810" t="str">
            <v>柘溪镇梨坪村村级集体经济发展</v>
          </cell>
          <cell r="H810" t="str">
            <v>新建</v>
          </cell>
          <cell r="I810" t="str">
            <v>梨坪村六组</v>
          </cell>
          <cell r="J810" t="str">
            <v>2026.04</v>
          </cell>
          <cell r="K810" t="str">
            <v>2025.12</v>
          </cell>
        </row>
        <row r="811">
          <cell r="G811" t="str">
            <v>大福镇东阳村村级集体经济发展</v>
          </cell>
          <cell r="H811" t="str">
            <v>新建</v>
          </cell>
          <cell r="I811" t="str">
            <v>东阳村</v>
          </cell>
          <cell r="J811" t="str">
            <v>2025.5</v>
          </cell>
          <cell r="K811" t="str">
            <v>2025.7</v>
          </cell>
        </row>
        <row r="812">
          <cell r="G812" t="str">
            <v>东坪镇百选村村级集体经济发展</v>
          </cell>
          <cell r="H812" t="str">
            <v>新建</v>
          </cell>
          <cell r="I812" t="str">
            <v>百选村</v>
          </cell>
          <cell r="J812" t="str">
            <v>2025.02</v>
          </cell>
          <cell r="K812" t="str">
            <v>2025.12</v>
          </cell>
        </row>
        <row r="813">
          <cell r="G813" t="str">
            <v>古楼乡方石村村级集体经济发展</v>
          </cell>
          <cell r="H813" t="str">
            <v>新建</v>
          </cell>
          <cell r="I813" t="str">
            <v>方石村猴子溪</v>
          </cell>
          <cell r="J813" t="str">
            <v>2025.04</v>
          </cell>
          <cell r="K813" t="str">
            <v>2025.12</v>
          </cell>
        </row>
        <row r="814">
          <cell r="G814" t="str">
            <v>江南镇黄石村村级集体经济发展</v>
          </cell>
          <cell r="H814" t="str">
            <v>新建</v>
          </cell>
          <cell r="I814" t="str">
            <v>黄石村</v>
          </cell>
          <cell r="J814" t="str">
            <v>2025.1</v>
          </cell>
          <cell r="K814" t="str">
            <v>2025.12</v>
          </cell>
        </row>
        <row r="815">
          <cell r="G815" t="str">
            <v>奎溪镇白羊社区村级集体经济发展</v>
          </cell>
          <cell r="H815" t="str">
            <v>新建</v>
          </cell>
          <cell r="I815" t="str">
            <v>奎溪镇白羊社区黄栗坪片区</v>
          </cell>
          <cell r="J815" t="str">
            <v>2025.01</v>
          </cell>
          <cell r="K815" t="str">
            <v>2025.12</v>
          </cell>
        </row>
        <row r="816">
          <cell r="G816" t="str">
            <v>乐安镇青峰村村级集体经济发展</v>
          </cell>
          <cell r="H816" t="str">
            <v>新建</v>
          </cell>
          <cell r="I816" t="str">
            <v>坝冲组，下肖家组，长冲坪，温冲组</v>
          </cell>
          <cell r="J816" t="str">
            <v>2025.2</v>
          </cell>
          <cell r="K816" t="str">
            <v>2025.11 </v>
          </cell>
        </row>
        <row r="817">
          <cell r="G817" t="str">
            <v>冷市镇冷家嘴社区村级集体经济发展</v>
          </cell>
          <cell r="H817" t="str">
            <v>新建</v>
          </cell>
          <cell r="I817" t="str">
            <v>冷家嘴社区居民委员会</v>
          </cell>
          <cell r="J817" t="str">
            <v>2025.03</v>
          </cell>
          <cell r="K817" t="str">
            <v>2025.11</v>
          </cell>
        </row>
        <row r="818">
          <cell r="G818" t="str">
            <v>龙塘镇顽沙村村级集体经济发展</v>
          </cell>
          <cell r="H818" t="str">
            <v>新建</v>
          </cell>
          <cell r="I818" t="str">
            <v>顽沙村七组</v>
          </cell>
          <cell r="J818" t="str">
            <v>2025.5</v>
          </cell>
          <cell r="K818" t="str">
            <v>2025.11</v>
          </cell>
        </row>
        <row r="819">
          <cell r="G819" t="str">
            <v>南金乡三龙村村级集体经济发展厂房建设</v>
          </cell>
          <cell r="H819" t="str">
            <v>新建</v>
          </cell>
          <cell r="I819" t="str">
            <v>三龙村三组</v>
          </cell>
          <cell r="J819" t="str">
            <v>2025.4</v>
          </cell>
          <cell r="K819" t="str">
            <v>2025.11</v>
          </cell>
        </row>
        <row r="820">
          <cell r="G820" t="str">
            <v>平口镇金辉村村级集体经济发展</v>
          </cell>
          <cell r="H820" t="str">
            <v>新建</v>
          </cell>
          <cell r="I820" t="str">
            <v>金辉村高台组</v>
          </cell>
          <cell r="J820" t="str">
            <v>2025.6</v>
          </cell>
          <cell r="K820" t="str">
            <v>2025.9</v>
          </cell>
        </row>
        <row r="821">
          <cell r="G821" t="str">
            <v>渠江镇连里村村级集体经济发展</v>
          </cell>
          <cell r="H821" t="str">
            <v>新建</v>
          </cell>
          <cell r="I821" t="str">
            <v>连里村上塘组塘冲</v>
          </cell>
          <cell r="J821" t="str">
            <v>2025年2月</v>
          </cell>
          <cell r="K821" t="str">
            <v>2025年12月</v>
          </cell>
        </row>
        <row r="822">
          <cell r="G822" t="str">
            <v>滔溪镇方谷村村级集体经济发展</v>
          </cell>
          <cell r="H822" t="str">
            <v>新建</v>
          </cell>
          <cell r="I822" t="str">
            <v>滔溪镇方谷村</v>
          </cell>
          <cell r="J822" t="str">
            <v>2025.3</v>
          </cell>
          <cell r="K822" t="str">
            <v>2025.9</v>
          </cell>
        </row>
        <row r="823">
          <cell r="G823" t="str">
            <v>仙溪镇河东村村级集体经济发展</v>
          </cell>
          <cell r="H823" t="str">
            <v>新建</v>
          </cell>
          <cell r="I823" t="str">
            <v>河东村</v>
          </cell>
          <cell r="J823" t="str">
            <v>2025年2月</v>
          </cell>
          <cell r="K823" t="str">
            <v>2025年12月</v>
          </cell>
        </row>
        <row r="824">
          <cell r="G824" t="str">
            <v>烟溪镇烟溪社区村级集体经济发展</v>
          </cell>
          <cell r="H824" t="str">
            <v>新建</v>
          </cell>
          <cell r="I824" t="str">
            <v>烟溪社区</v>
          </cell>
          <cell r="J824" t="str">
            <v>2025.5</v>
          </cell>
          <cell r="K824" t="str">
            <v>2025.12</v>
          </cell>
        </row>
        <row r="825">
          <cell r="G825" t="str">
            <v>羊角塘镇板溪村村级集体经济发展</v>
          </cell>
          <cell r="H825" t="str">
            <v>新建</v>
          </cell>
          <cell r="I825" t="str">
            <v>板溪村</v>
          </cell>
          <cell r="J825" t="str">
            <v>2025年4月</v>
          </cell>
          <cell r="K825" t="str">
            <v>2025年12月</v>
          </cell>
        </row>
        <row r="826">
          <cell r="G826" t="str">
            <v>长塘镇蒋义村村集体经济发展</v>
          </cell>
          <cell r="H826" t="str">
            <v>新建</v>
          </cell>
          <cell r="I826" t="str">
            <v>蒋义村</v>
          </cell>
          <cell r="J826" t="str">
            <v>2025.01</v>
          </cell>
          <cell r="K826" t="str">
            <v>2025.12</v>
          </cell>
        </row>
        <row r="827">
          <cell r="G827" t="str">
            <v>梅城镇杨高村村级集体经济发展</v>
          </cell>
          <cell r="H827" t="str">
            <v>新建</v>
          </cell>
          <cell r="I827" t="str">
            <v>梅城镇杨高村</v>
          </cell>
          <cell r="J827" t="str">
            <v>2025.01</v>
          </cell>
          <cell r="K827" t="str">
            <v>2025.12</v>
          </cell>
        </row>
        <row r="828">
          <cell r="G828" t="str">
            <v>小淹镇双仙村村级集体经济发展</v>
          </cell>
          <cell r="H828" t="str">
            <v>新建</v>
          </cell>
          <cell r="I828" t="str">
            <v>双仙村</v>
          </cell>
          <cell r="J828" t="str">
            <v>2025年6月底</v>
          </cell>
          <cell r="K828" t="str">
            <v>2025年12月底</v>
          </cell>
        </row>
        <row r="829">
          <cell r="G829" t="str">
            <v>清塘铺镇云雾山村村级集体经济发展</v>
          </cell>
          <cell r="H829" t="str">
            <v>新建</v>
          </cell>
          <cell r="I829" t="str">
            <v>云雾山村</v>
          </cell>
          <cell r="J829" t="str">
            <v>2025.08</v>
          </cell>
          <cell r="K829" t="str">
            <v>2025.12</v>
          </cell>
        </row>
        <row r="830">
          <cell r="G830" t="str">
            <v>高明乡司徒铺村村级集体经济发展</v>
          </cell>
          <cell r="H830" t="str">
            <v>新建</v>
          </cell>
          <cell r="I830" t="str">
            <v>司徒铺村</v>
          </cell>
          <cell r="J830" t="str">
            <v>2025.04</v>
          </cell>
          <cell r="K830" t="str">
            <v>2025.12</v>
          </cell>
        </row>
        <row r="831">
          <cell r="G831" t="str">
            <v>特色产业扶持项目</v>
          </cell>
          <cell r="H831" t="str">
            <v>新建</v>
          </cell>
          <cell r="I831" t="str">
            <v>相关村</v>
          </cell>
          <cell r="J831" t="str">
            <v>2025.3</v>
          </cell>
          <cell r="K831" t="str">
            <v>2025.12</v>
          </cell>
        </row>
        <row r="832">
          <cell r="G832" t="str">
            <v>农业基础设施水毁修复项目</v>
          </cell>
          <cell r="H832" t="str">
            <v>维修</v>
          </cell>
          <cell r="I832" t="str">
            <v>潺坪村、管坪村、三丰村、高桥村等相关村</v>
          </cell>
          <cell r="J832" t="str">
            <v>2025年2月</v>
          </cell>
          <cell r="K832" t="str">
            <v>2026年1月</v>
          </cell>
        </row>
        <row r="833">
          <cell r="G833" t="str">
            <v>安化黄精种植基地建设</v>
          </cell>
          <cell r="H833" t="str">
            <v>新建</v>
          </cell>
          <cell r="I833" t="str">
            <v>全县</v>
          </cell>
          <cell r="J833" t="str">
            <v>2025年2月</v>
          </cell>
          <cell r="K833" t="str">
            <v>2026年1月</v>
          </cell>
        </row>
        <row r="834">
          <cell r="G834" t="str">
            <v>安化县茶叶生产提质增效项目</v>
          </cell>
          <cell r="H834" t="str">
            <v>续建</v>
          </cell>
          <cell r="I834" t="str">
            <v>各有关乡镇</v>
          </cell>
          <cell r="J834" t="str">
            <v>2025年1月</v>
          </cell>
          <cell r="K834" t="str">
            <v>2025年12月</v>
          </cell>
        </row>
        <row r="835">
          <cell r="G835" t="str">
            <v>马路镇苍场村枫陈水毁公路修复</v>
          </cell>
          <cell r="H835" t="str">
            <v>维修</v>
          </cell>
          <cell r="I835" t="str">
            <v>苍场村</v>
          </cell>
          <cell r="J835" t="str">
            <v>2025年5月</v>
          </cell>
          <cell r="K835" t="str">
            <v>2025年12月</v>
          </cell>
        </row>
        <row r="836">
          <cell r="G836" t="str">
            <v>马路镇苍场村爱国组产业路建设</v>
          </cell>
          <cell r="H836" t="str">
            <v>维修</v>
          </cell>
          <cell r="I836" t="str">
            <v>苍场村</v>
          </cell>
          <cell r="J836" t="str">
            <v>2025年5月</v>
          </cell>
          <cell r="K836" t="str">
            <v>2025年12月</v>
          </cell>
        </row>
        <row r="837">
          <cell r="G837" t="str">
            <v>马路镇江溪村渠道灌溉工程建设项目</v>
          </cell>
          <cell r="H837" t="str">
            <v>修复</v>
          </cell>
          <cell r="I837" t="str">
            <v>江溪村</v>
          </cell>
          <cell r="J837" t="str">
            <v>2025年7月</v>
          </cell>
          <cell r="K837" t="str">
            <v>2025年12月</v>
          </cell>
        </row>
        <row r="838">
          <cell r="G838" t="str">
            <v>奎溪镇木榴村蛇山溪水毁公路及烂板翻新修复工程</v>
          </cell>
          <cell r="H838" t="str">
            <v>维修</v>
          </cell>
          <cell r="I838" t="str">
            <v>木榴村</v>
          </cell>
          <cell r="J838" t="str">
            <v>2025年3月</v>
          </cell>
          <cell r="K838" t="str">
            <v>2025年6月</v>
          </cell>
        </row>
        <row r="839">
          <cell r="G839" t="str">
            <v>马路镇江溪村蓖子园片安全饮水工程</v>
          </cell>
          <cell r="H839" t="str">
            <v>修复、新建</v>
          </cell>
          <cell r="I839" t="str">
            <v>江溪村李家组、吴家组、何家组</v>
          </cell>
          <cell r="J839" t="str">
            <v>2025年7月</v>
          </cell>
          <cell r="K839" t="str">
            <v>2025年12月</v>
          </cell>
        </row>
        <row r="840">
          <cell r="G840" t="str">
            <v>奎溪镇雾寒村巡护道与一座巡护道桥梁</v>
          </cell>
          <cell r="H840" t="str">
            <v>新建</v>
          </cell>
          <cell r="I840" t="str">
            <v>雾寒村</v>
          </cell>
          <cell r="J840" t="str">
            <v>2025年7月</v>
          </cell>
          <cell r="K840" t="str">
            <v>2025年10月</v>
          </cell>
        </row>
        <row r="841">
          <cell r="G841" t="str">
            <v>奎溪镇银玄村饮水工程</v>
          </cell>
          <cell r="H841" t="str">
            <v>新建、维修</v>
          </cell>
          <cell r="I841" t="str">
            <v>银玄村</v>
          </cell>
          <cell r="J841" t="str">
            <v>2025年7月</v>
          </cell>
          <cell r="K841" t="str">
            <v>2025年9月</v>
          </cell>
        </row>
        <row r="842">
          <cell r="G842" t="str">
            <v>马路镇六步溪村兰竹园、先锋河堤新建修复项目</v>
          </cell>
          <cell r="H842" t="str">
            <v>新建、修复</v>
          </cell>
          <cell r="I842" t="str">
            <v>六步溪村兰竹园组、先锋组</v>
          </cell>
          <cell r="J842" t="str">
            <v>2025年8月</v>
          </cell>
          <cell r="K842" t="str">
            <v>2025年12月</v>
          </cell>
        </row>
        <row r="843">
          <cell r="G843" t="str">
            <v>马路镇苦山片水毁公路修复</v>
          </cell>
          <cell r="H843" t="str">
            <v>维修</v>
          </cell>
          <cell r="I843" t="str">
            <v>折尔村苦山片</v>
          </cell>
          <cell r="J843" t="str">
            <v>2025年7月</v>
          </cell>
          <cell r="K843" t="str">
            <v>2025年9月</v>
          </cell>
        </row>
        <row r="844">
          <cell r="G844" t="str">
            <v>马路镇网溪村湖田组等三个组产业道路路基修缮</v>
          </cell>
          <cell r="H844" t="str">
            <v>维修</v>
          </cell>
          <cell r="I844" t="str">
            <v>网溪村</v>
          </cell>
          <cell r="J844" t="str">
            <v>2025年7月</v>
          </cell>
          <cell r="K844" t="str">
            <v>2025年8月</v>
          </cell>
        </row>
        <row r="845">
          <cell r="G845" t="str">
            <v>安化县马路镇苍场村经济合作社黄精基地，魔芋基地建设</v>
          </cell>
          <cell r="H845" t="str">
            <v>新建</v>
          </cell>
          <cell r="I845" t="str">
            <v>苍场村</v>
          </cell>
          <cell r="J845" t="str">
            <v>2025年4月</v>
          </cell>
          <cell r="K845" t="str">
            <v>2025年1月</v>
          </cell>
        </row>
        <row r="846">
          <cell r="G846" t="str">
            <v>马路镇江溪村黄桃基地、黄精、天麻、黄柏等中药材基地培育、管护项目</v>
          </cell>
          <cell r="H846" t="str">
            <v>维护</v>
          </cell>
          <cell r="I846" t="str">
            <v>江溪村</v>
          </cell>
          <cell r="J846" t="str">
            <v>2025年7月</v>
          </cell>
          <cell r="K846" t="str">
            <v>2025年12月</v>
          </cell>
        </row>
        <row r="847">
          <cell r="G847" t="str">
            <v>奎溪镇新龙村紫苏种植</v>
          </cell>
          <cell r="H847" t="str">
            <v>中药材种植</v>
          </cell>
          <cell r="I847" t="str">
            <v>新龙村</v>
          </cell>
          <cell r="J847" t="str">
            <v>2025年3月</v>
          </cell>
          <cell r="K847" t="str">
            <v>2025年11月</v>
          </cell>
        </row>
        <row r="848">
          <cell r="G848" t="str">
            <v>奎溪镇木榴山苍子基地建设</v>
          </cell>
          <cell r="H848" t="str">
            <v>新建</v>
          </cell>
          <cell r="I848" t="str">
            <v>木榴村</v>
          </cell>
          <cell r="J848" t="str">
            <v>2025年7月</v>
          </cell>
          <cell r="K848" t="str">
            <v>2025年12月</v>
          </cell>
        </row>
        <row r="849">
          <cell r="G849" t="str">
            <v>奎溪镇银玄村林下经济（黄精种植）</v>
          </cell>
          <cell r="H849" t="str">
            <v>中药材种植</v>
          </cell>
          <cell r="I849" t="str">
            <v>银玄村</v>
          </cell>
          <cell r="J849" t="str">
            <v>2025年4月</v>
          </cell>
          <cell r="K849" t="str">
            <v>2025年7月</v>
          </cell>
        </row>
        <row r="850">
          <cell r="G850" t="str">
            <v>马路镇六步溪村大屋场中药材种植基地</v>
          </cell>
          <cell r="H850" t="str">
            <v>种植</v>
          </cell>
          <cell r="I850" t="str">
            <v>六步溪村安全组</v>
          </cell>
          <cell r="J850" t="str">
            <v>2025年1月</v>
          </cell>
          <cell r="K850" t="str">
            <v>2025年12月</v>
          </cell>
        </row>
        <row r="851">
          <cell r="G851" t="str">
            <v>马路镇苍场村茶园培管、厂房维修</v>
          </cell>
          <cell r="H851" t="str">
            <v>续建</v>
          </cell>
          <cell r="I851" t="str">
            <v>苍场村</v>
          </cell>
          <cell r="J851" t="str">
            <v>2025年3月</v>
          </cell>
          <cell r="K851" t="str">
            <v>2025年7月</v>
          </cell>
        </row>
        <row r="852">
          <cell r="G852" t="str">
            <v>马路镇六步溪村茶园培管、厂房维修</v>
          </cell>
          <cell r="H852" t="str">
            <v>维修、新建</v>
          </cell>
          <cell r="I852" t="str">
            <v>六步溪村</v>
          </cell>
          <cell r="J852" t="str">
            <v>2025年1月</v>
          </cell>
          <cell r="K852" t="str">
            <v>2025年5月</v>
          </cell>
        </row>
        <row r="853">
          <cell r="G853" t="str">
            <v>马路镇折尔村茶园培管、茶园水毁公路维修</v>
          </cell>
          <cell r="H853" t="str">
            <v>改建</v>
          </cell>
          <cell r="I853" t="str">
            <v>折尔村、江溪村</v>
          </cell>
          <cell r="J853" t="str">
            <v>2025年3月</v>
          </cell>
          <cell r="K853" t="str">
            <v>2025年6月</v>
          </cell>
        </row>
        <row r="854">
          <cell r="G854" t="str">
            <v>奎溪镇木榴村茶园培管、厂房维修</v>
          </cell>
          <cell r="H854" t="str">
            <v>新建</v>
          </cell>
          <cell r="I854" t="str">
            <v>木榴村</v>
          </cell>
          <cell r="J854" t="str">
            <v>2025年3月</v>
          </cell>
          <cell r="K854" t="str">
            <v>2025年7月</v>
          </cell>
        </row>
        <row r="855">
          <cell r="G855" t="str">
            <v>奎溪镇银玄村茶园培管和厂房维修</v>
          </cell>
          <cell r="H855" t="str">
            <v>维修</v>
          </cell>
          <cell r="I855" t="str">
            <v>银玄村</v>
          </cell>
          <cell r="J855" t="str">
            <v>2025年7月</v>
          </cell>
          <cell r="K855" t="str">
            <v>2025年9月</v>
          </cell>
        </row>
        <row r="856">
          <cell r="G856" t="str">
            <v>诚丰生态庄园樟楠湾路堤建设和路面坪硬化建设项目</v>
          </cell>
          <cell r="H856" t="str">
            <v>新建</v>
          </cell>
          <cell r="I856" t="str">
            <v>香岩村</v>
          </cell>
          <cell r="J856" t="str">
            <v>2025年8月</v>
          </cell>
          <cell r="K856" t="str">
            <v>2025年11月</v>
          </cell>
        </row>
        <row r="857">
          <cell r="G857" t="str">
            <v>诚丰生态庄园山泥塘中药材基地建设项目</v>
          </cell>
          <cell r="H857" t="str">
            <v>新建</v>
          </cell>
          <cell r="I857" t="str">
            <v>香岩村</v>
          </cell>
          <cell r="J857" t="str">
            <v>2025年8月</v>
          </cell>
          <cell r="K857" t="str">
            <v>2025年11月</v>
          </cell>
        </row>
        <row r="858">
          <cell r="G858" t="str">
            <v>冷市镇陶竹村天道山产业路硬化项目</v>
          </cell>
          <cell r="H858" t="str">
            <v>新建</v>
          </cell>
          <cell r="I858" t="str">
            <v>陶竹村天道山</v>
          </cell>
          <cell r="J858" t="str">
            <v>2025.7</v>
          </cell>
          <cell r="K858" t="str">
            <v>2025.9</v>
          </cell>
        </row>
        <row r="859">
          <cell r="G859" t="str">
            <v>渠江镇桃坪村河堤建设</v>
          </cell>
          <cell r="H859" t="str">
            <v>新建</v>
          </cell>
          <cell r="I859" t="str">
            <v>桃坪村</v>
          </cell>
          <cell r="J859" t="str">
            <v>2025年1月</v>
          </cell>
          <cell r="K859" t="str">
            <v>2025年12月</v>
          </cell>
        </row>
        <row r="860">
          <cell r="G860" t="str">
            <v>小淹镇百足村渠道及耕作路建设</v>
          </cell>
          <cell r="H860" t="str">
            <v>新建</v>
          </cell>
          <cell r="I860" t="str">
            <v>百足村</v>
          </cell>
          <cell r="J860" t="str">
            <v>2025年8月</v>
          </cell>
          <cell r="K860" t="str">
            <v>2025年12月底</v>
          </cell>
        </row>
        <row r="861">
          <cell r="G861" t="str">
            <v>小淹镇杨思村林道建设</v>
          </cell>
          <cell r="H861" t="str">
            <v>新建</v>
          </cell>
          <cell r="I861" t="str">
            <v>杨思村</v>
          </cell>
          <cell r="J861" t="str">
            <v>2025年8月</v>
          </cell>
          <cell r="K861" t="str">
            <v>2025年12月底</v>
          </cell>
        </row>
        <row r="862">
          <cell r="G862" t="str">
            <v>古楼乡仙龙村水毁公路提修复</v>
          </cell>
          <cell r="H862" t="str">
            <v>修复</v>
          </cell>
          <cell r="I862" t="str">
            <v>仙龙村</v>
          </cell>
          <cell r="J862" t="str">
            <v>2025年1月</v>
          </cell>
          <cell r="K862" t="str">
            <v>2025年12月</v>
          </cell>
        </row>
        <row r="863">
          <cell r="G863" t="str">
            <v>古楼乡探溪村水毁道路工程修复</v>
          </cell>
          <cell r="H863" t="str">
            <v>修复</v>
          </cell>
          <cell r="I863" t="str">
            <v>探溪村</v>
          </cell>
          <cell r="J863" t="str">
            <v>2025年1月</v>
          </cell>
          <cell r="K863" t="str">
            <v>2025年12月</v>
          </cell>
        </row>
        <row r="864">
          <cell r="G864" t="str">
            <v>安化松针茶旅产业园生产线提质升级</v>
          </cell>
          <cell r="H864" t="str">
            <v>扩建</v>
          </cell>
          <cell r="I864" t="str">
            <v>安化县经开区</v>
          </cell>
          <cell r="J864" t="str">
            <v>2025年2月</v>
          </cell>
          <cell r="K864" t="str">
            <v>2025年5月</v>
          </cell>
        </row>
        <row r="865">
          <cell r="G865" t="str">
            <v>羊角塘镇王家坪村良田引水渠道灌溉建设项目</v>
          </cell>
          <cell r="H865" t="str">
            <v>新建</v>
          </cell>
          <cell r="I865" t="str">
            <v>王家坪村周家组</v>
          </cell>
          <cell r="J865" t="str">
            <v>2025年1月</v>
          </cell>
          <cell r="K865" t="str">
            <v>2025年12月</v>
          </cell>
        </row>
        <row r="866">
          <cell r="G866" t="str">
            <v>中山村五组公路扩宽项目</v>
          </cell>
          <cell r="H866" t="str">
            <v>新建</v>
          </cell>
          <cell r="I866" t="str">
            <v>中山村</v>
          </cell>
          <cell r="J866" t="str">
            <v>2025年6月</v>
          </cell>
          <cell r="K866" t="str">
            <v>2025年7月</v>
          </cell>
        </row>
        <row r="867">
          <cell r="G867" t="str">
            <v>梅城镇松山村谭山嘴公路桥新建</v>
          </cell>
          <cell r="H867" t="str">
            <v>新建</v>
          </cell>
          <cell r="I867" t="str">
            <v>松山村</v>
          </cell>
          <cell r="J867" t="str">
            <v>2025.8</v>
          </cell>
          <cell r="K867" t="str">
            <v>2025.12</v>
          </cell>
        </row>
        <row r="868">
          <cell r="G868" t="str">
            <v>梅城镇松山村公路路基整修</v>
          </cell>
          <cell r="H868" t="str">
            <v>改扩建</v>
          </cell>
          <cell r="I868" t="str">
            <v>松山村</v>
          </cell>
          <cell r="J868" t="str">
            <v>2025.8</v>
          </cell>
          <cell r="K868" t="str">
            <v>2025.12</v>
          </cell>
        </row>
        <row r="869">
          <cell r="G869" t="str">
            <v>仙溪镇泉塘村自来水设施维修</v>
          </cell>
          <cell r="H869" t="str">
            <v>维修</v>
          </cell>
          <cell r="I869" t="str">
            <v>泉塘片区上李湾、新屋湾、沸玉片蓄水池；富兴片观音、殷余蓄水池</v>
          </cell>
          <cell r="J869" t="str">
            <v>2025年9月</v>
          </cell>
          <cell r="K869" t="str">
            <v>2025年12月</v>
          </cell>
        </row>
        <row r="870">
          <cell r="G870" t="str">
            <v>仙溪镇沿峰村产业公路建设</v>
          </cell>
          <cell r="H870" t="str">
            <v>新修</v>
          </cell>
          <cell r="I870" t="str">
            <v>沿岩二组</v>
          </cell>
          <cell r="J870" t="str">
            <v>2025年3月</v>
          </cell>
          <cell r="K870" t="str">
            <v>2025年12月</v>
          </cell>
        </row>
        <row r="871">
          <cell r="G871" t="str">
            <v>仙溪镇山口村张公溪河段（八组）河堤建设</v>
          </cell>
          <cell r="H871" t="str">
            <v>新建</v>
          </cell>
          <cell r="I871" t="str">
            <v>山口村八组张公溪河段</v>
          </cell>
          <cell r="J871" t="str">
            <v>2025年9月</v>
          </cell>
          <cell r="K871" t="str">
            <v>2025年11月</v>
          </cell>
        </row>
        <row r="872">
          <cell r="G872" t="str">
            <v>马路镇千秋界茶业厂房设备采购</v>
          </cell>
          <cell r="H872" t="str">
            <v>新建</v>
          </cell>
          <cell r="I872" t="str">
            <v>蒋坪村</v>
          </cell>
          <cell r="J872" t="str">
            <v>2025年1月</v>
          </cell>
          <cell r="K872" t="str">
            <v>2025年10月</v>
          </cell>
        </row>
        <row r="873">
          <cell r="G873" t="str">
            <v>马路镇八角茶业旧厂房改建</v>
          </cell>
          <cell r="H873" t="str">
            <v>改建</v>
          </cell>
          <cell r="I873" t="str">
            <v>八角村</v>
          </cell>
          <cell r="J873" t="str">
            <v>2025年6月</v>
          </cell>
          <cell r="K873" t="str">
            <v>2025年12月</v>
          </cell>
        </row>
        <row r="874">
          <cell r="G874" t="str">
            <v>马路镇马路溪村边山湾河堤新建</v>
          </cell>
          <cell r="H874" t="str">
            <v>新建</v>
          </cell>
          <cell r="I874" t="str">
            <v>马路溪村边山湾</v>
          </cell>
          <cell r="J874" t="str">
            <v>2025年8月</v>
          </cell>
          <cell r="K874" t="str">
            <v>2025年12月</v>
          </cell>
        </row>
        <row r="875">
          <cell r="G875" t="str">
            <v>安化县腊辣香食品有限公司
生产设施新建</v>
          </cell>
          <cell r="H875" t="str">
            <v>新建</v>
          </cell>
          <cell r="I875" t="str">
            <v>大阳村</v>
          </cell>
          <cell r="J875" t="str">
            <v>2025.07.02</v>
          </cell>
          <cell r="K875" t="str">
            <v>2025.12.30</v>
          </cell>
        </row>
        <row r="876">
          <cell r="G876" t="str">
            <v>梅王寨游步道建设</v>
          </cell>
          <cell r="H876" t="str">
            <v>新建</v>
          </cell>
          <cell r="I876" t="str">
            <v>大福镇梅王寨景区</v>
          </cell>
          <cell r="J876" t="str">
            <v>2025年8月</v>
          </cell>
          <cell r="K876" t="str">
            <v>2025年9月</v>
          </cell>
        </row>
        <row r="877">
          <cell r="G877" t="str">
            <v>柘溪镇广益社区湖南广硒农业开发有限责任公司采购黄精清洗机设备</v>
          </cell>
          <cell r="H877" t="str">
            <v>新建</v>
          </cell>
          <cell r="I877" t="str">
            <v>广益社区</v>
          </cell>
          <cell r="J877" t="str">
            <v>2025年8月</v>
          </cell>
          <cell r="K877" t="str">
            <v>2025年9月</v>
          </cell>
        </row>
        <row r="878">
          <cell r="G878" t="str">
            <v>安化竹鑫茶业有限公司设备改造和维修</v>
          </cell>
          <cell r="H878" t="str">
            <v>设备改造和维修</v>
          </cell>
          <cell r="I878" t="str">
            <v>云雾山</v>
          </cell>
          <cell r="J878" t="str">
            <v>2025年7月</v>
          </cell>
          <cell r="K878" t="str">
            <v>2025年12月</v>
          </cell>
        </row>
        <row r="879">
          <cell r="G879" t="str">
            <v>高山生态循环种养项目</v>
          </cell>
          <cell r="H879" t="str">
            <v>新建</v>
          </cell>
          <cell r="I879" t="str">
            <v>安化县东坪镇辰山村辰山药场组</v>
          </cell>
          <cell r="J879" t="str">
            <v>2025.1</v>
          </cell>
          <cell r="K879" t="str">
            <v>2025.12</v>
          </cell>
        </row>
        <row r="880">
          <cell r="G880" t="str">
            <v>碧丹溪生产车间提质改造</v>
          </cell>
          <cell r="H880" t="str">
            <v>改造</v>
          </cell>
          <cell r="I880" t="str">
            <v>马路镇马路溪</v>
          </cell>
          <cell r="J880" t="str">
            <v>2025年9月</v>
          </cell>
          <cell r="K880" t="str">
            <v>2025年12月</v>
          </cell>
        </row>
        <row r="881">
          <cell r="G881" t="str">
            <v>柘溪镇双桥村栗木溪链接线道路硬化</v>
          </cell>
          <cell r="H881" t="str">
            <v>新建</v>
          </cell>
          <cell r="I881" t="str">
            <v>双桥村栗木溪</v>
          </cell>
          <cell r="J881" t="str">
            <v>2025年8月</v>
          </cell>
          <cell r="K881" t="str">
            <v>2025年10月</v>
          </cell>
        </row>
        <row r="882">
          <cell r="G882" t="str">
            <v>红岩水库、廖家坪水库人居环境整治</v>
          </cell>
          <cell r="H882" t="str">
            <v>续建</v>
          </cell>
          <cell r="I882" t="str">
            <v>芒东村、廖家坪村</v>
          </cell>
          <cell r="J882" t="str">
            <v>2025年1月</v>
          </cell>
          <cell r="K882" t="str">
            <v>2025年12月</v>
          </cell>
        </row>
        <row r="883">
          <cell r="G883" t="str">
            <v>柘溪库区人居环境整治</v>
          </cell>
          <cell r="H883" t="str">
            <v>续建</v>
          </cell>
          <cell r="I883" t="str">
            <v>柘溪库区各乡镇</v>
          </cell>
          <cell r="J883" t="str">
            <v>2025年1月</v>
          </cell>
          <cell r="K883" t="str">
            <v>2025年12月</v>
          </cell>
        </row>
        <row r="884">
          <cell r="G884" t="str">
            <v>项目管理费</v>
          </cell>
          <cell r="H884" t="str">
            <v>新建</v>
          </cell>
          <cell r="I884" t="str">
            <v>安化县</v>
          </cell>
          <cell r="J884" t="str">
            <v>2025年7月</v>
          </cell>
          <cell r="K884" t="str">
            <v>2025年8月</v>
          </cell>
        </row>
        <row r="885">
          <cell r="G885" t="str">
            <v>梅城镇栗星村河堤及沟渠建设项目</v>
          </cell>
          <cell r="H885" t="str">
            <v>新建</v>
          </cell>
          <cell r="I885" t="str">
            <v>栗星村</v>
          </cell>
          <cell r="J885" t="str">
            <v>2025年1月</v>
          </cell>
          <cell r="K885" t="str">
            <v>2025年12月</v>
          </cell>
        </row>
        <row r="886">
          <cell r="G886" t="str">
            <v>洞市国有林场黄花溪村重要河道治理基础设施项目</v>
          </cell>
          <cell r="H886" t="str">
            <v>续建</v>
          </cell>
          <cell r="I886" t="str">
            <v>黄花溪村</v>
          </cell>
          <cell r="J886" t="str">
            <v>2025年1月</v>
          </cell>
          <cell r="K886" t="str">
            <v>2025年12月</v>
          </cell>
        </row>
        <row r="887">
          <cell r="G887" t="str">
            <v>清塘镇富家垅茶园提质改造</v>
          </cell>
          <cell r="H887" t="str">
            <v>提质改造</v>
          </cell>
          <cell r="I887" t="str">
            <v>清塘镇苏溪村</v>
          </cell>
          <cell r="J887" t="str">
            <v>2025年2月</v>
          </cell>
          <cell r="K887" t="str">
            <v>2025年9月</v>
          </cell>
        </row>
        <row r="888">
          <cell r="G888" t="str">
            <v>乐安镇学堂坳茶园提质改造</v>
          </cell>
          <cell r="H888" t="str">
            <v>改建</v>
          </cell>
          <cell r="I888" t="str">
            <v>乐安镇水溪村</v>
          </cell>
          <cell r="J888" t="str">
            <v>2025年2月</v>
          </cell>
          <cell r="K888" t="str">
            <v>2025年9月</v>
          </cell>
        </row>
        <row r="889">
          <cell r="G889" t="str">
            <v>梅城镇栗林茶园园内公路维修建设项目</v>
          </cell>
          <cell r="H889" t="str">
            <v>改建</v>
          </cell>
          <cell r="I889" t="str">
            <v>梅城镇栗林村</v>
          </cell>
          <cell r="J889" t="str">
            <v>2025年1月</v>
          </cell>
          <cell r="K889" t="str">
            <v>2025年7月</v>
          </cell>
        </row>
        <row r="890">
          <cell r="G890" t="str">
            <v>梅城镇蛮之仑茶园提质改造</v>
          </cell>
          <cell r="H890" t="str">
            <v>改建</v>
          </cell>
          <cell r="I890" t="str">
            <v>梅城镇茅田铺村</v>
          </cell>
          <cell r="J890" t="str">
            <v>2025年1月</v>
          </cell>
          <cell r="K890" t="str">
            <v>2025年7月</v>
          </cell>
        </row>
        <row r="891">
          <cell r="G891" t="str">
            <v>仙溪镇大茅山茶园提质改造项目</v>
          </cell>
          <cell r="H891" t="str">
            <v>改造</v>
          </cell>
          <cell r="I891" t="str">
            <v>仙溪镇大茅山茶园提质改造</v>
          </cell>
          <cell r="J891" t="str">
            <v>2025年2月</v>
          </cell>
          <cell r="K891" t="str">
            <v>2025年8月</v>
          </cell>
        </row>
        <row r="892">
          <cell r="G892" t="str">
            <v>仙溪镇梅山文化园茶园提质改造</v>
          </cell>
          <cell r="H892" t="str">
            <v>改造</v>
          </cell>
          <cell r="I892" t="str">
            <v>山口村梅山文化园</v>
          </cell>
          <cell r="J892" t="str">
            <v>2025年1月</v>
          </cell>
          <cell r="K892" t="str">
            <v>2025年6月</v>
          </cell>
        </row>
        <row r="893">
          <cell r="G893" t="str">
            <v>仙溪镇八仑山茶园提质改造项目</v>
          </cell>
          <cell r="H893" t="str">
            <v>改造</v>
          </cell>
          <cell r="I893" t="str">
            <v>仙溪镇仙中村</v>
          </cell>
          <cell r="J893" t="str">
            <v>2025年1月</v>
          </cell>
          <cell r="K893" t="str">
            <v>2025年9月</v>
          </cell>
        </row>
        <row r="894">
          <cell r="G894" t="str">
            <v>小淹镇七里组茶园提质改造</v>
          </cell>
          <cell r="H894" t="str">
            <v>改建</v>
          </cell>
          <cell r="I894" t="str">
            <v>小淹镇敷溪社区</v>
          </cell>
          <cell r="J894" t="str">
            <v>2025年1月</v>
          </cell>
          <cell r="K894" t="str">
            <v>2025年7月</v>
          </cell>
        </row>
        <row r="895">
          <cell r="G895" t="str">
            <v>小淹镇白莲茶园基地提质改造</v>
          </cell>
          <cell r="H895" t="str">
            <v>改扩建</v>
          </cell>
          <cell r="I895" t="str">
            <v>小淹镇白莲村</v>
          </cell>
          <cell r="J895" t="str">
            <v>2025年2月</v>
          </cell>
          <cell r="K895" t="str">
            <v>2025年8月</v>
          </cell>
        </row>
        <row r="896">
          <cell r="G896" t="str">
            <v>小淹镇石家仑茶园提质改造项目</v>
          </cell>
          <cell r="H896" t="str">
            <v>改建</v>
          </cell>
          <cell r="I896" t="str">
            <v>小淹镇碧溪村</v>
          </cell>
          <cell r="J896" t="str">
            <v>2025年1月</v>
          </cell>
          <cell r="K896" t="str">
            <v>2025年7月</v>
          </cell>
        </row>
        <row r="897">
          <cell r="G897" t="str">
            <v>小淹镇霍草溪茶园提质改造</v>
          </cell>
          <cell r="H897" t="str">
            <v>改建</v>
          </cell>
          <cell r="I897" t="str">
            <v>小淹镇陶澍村</v>
          </cell>
          <cell r="J897" t="str">
            <v>2025年1月</v>
          </cell>
          <cell r="K897" t="str">
            <v>2025年7月</v>
          </cell>
        </row>
        <row r="898">
          <cell r="G898" t="str">
            <v>黄石村红心桥区域产业路建设</v>
          </cell>
          <cell r="H898" t="str">
            <v>新建</v>
          </cell>
          <cell r="I898" t="str">
            <v>黄石村红心桥区域</v>
          </cell>
          <cell r="J898" t="str">
            <v>2025年1月</v>
          </cell>
          <cell r="K898" t="str">
            <v>2025年12月</v>
          </cell>
        </row>
        <row r="899">
          <cell r="G899" t="str">
            <v>田庄乡马家溪茶园提质改造</v>
          </cell>
          <cell r="H899" t="str">
            <v>改建</v>
          </cell>
          <cell r="I899" t="str">
            <v>百竹园村</v>
          </cell>
          <cell r="J899" t="str">
            <v>2025年1月</v>
          </cell>
          <cell r="K899" t="str">
            <v>2025年7月</v>
          </cell>
        </row>
        <row r="900">
          <cell r="G900" t="str">
            <v>柘溪镇秀衣山茶园入园道路改造</v>
          </cell>
          <cell r="H900" t="str">
            <v>改造</v>
          </cell>
          <cell r="I900" t="str">
            <v>柘溪镇辰溪村</v>
          </cell>
          <cell r="J900" t="str">
            <v>2025年2月</v>
          </cell>
          <cell r="K900" t="str">
            <v>2025年9月</v>
          </cell>
        </row>
        <row r="901">
          <cell r="G901" t="str">
            <v>马路镇青云山茶园基地培管</v>
          </cell>
          <cell r="H901" t="str">
            <v>改建</v>
          </cell>
          <cell r="I901" t="str">
            <v>马路溪村</v>
          </cell>
          <cell r="J901" t="str">
            <v>2025年3月</v>
          </cell>
          <cell r="K901" t="str">
            <v>2025年9月</v>
          </cell>
        </row>
        <row r="902">
          <cell r="G902" t="str">
            <v>马路镇鸟儿尖茶园基地培管</v>
          </cell>
          <cell r="H902" t="str">
            <v>改建</v>
          </cell>
          <cell r="I902" t="str">
            <v>岳溪村</v>
          </cell>
          <cell r="J902" t="str">
            <v>2025年3月</v>
          </cell>
          <cell r="K902" t="str">
            <v>2025年9月</v>
          </cell>
        </row>
        <row r="903">
          <cell r="G903" t="str">
            <v>马路镇六步源茶园基地提质改造</v>
          </cell>
          <cell r="H903" t="str">
            <v>改建</v>
          </cell>
          <cell r="I903" t="str">
            <v>六步溪村</v>
          </cell>
          <cell r="J903" t="str">
            <v>2025年3月</v>
          </cell>
          <cell r="K903" t="str">
            <v>2025年8月</v>
          </cell>
        </row>
        <row r="904">
          <cell r="G904" t="str">
            <v>马路镇梅山坑茶园提质改造</v>
          </cell>
          <cell r="H904" t="str">
            <v>改建</v>
          </cell>
          <cell r="I904" t="str">
            <v>六步溪村</v>
          </cell>
          <cell r="J904" t="str">
            <v>2025年3月</v>
          </cell>
          <cell r="K904" t="str">
            <v>2025年8月</v>
          </cell>
        </row>
        <row r="905">
          <cell r="G905" t="str">
            <v>烟溪镇庵堂坪茶园提质改造</v>
          </cell>
          <cell r="H905" t="str">
            <v>维修</v>
          </cell>
          <cell r="I905" t="str">
            <v>烟溪镇新云马村</v>
          </cell>
          <cell r="J905" t="str">
            <v>2025年1月</v>
          </cell>
          <cell r="K905" t="str">
            <v>2025年9月</v>
          </cell>
        </row>
        <row r="906">
          <cell r="G906" t="str">
            <v>渠江镇城华村毗华茶场道路硬化建设</v>
          </cell>
          <cell r="H906" t="str">
            <v>新建</v>
          </cell>
          <cell r="I906" t="str">
            <v>渠江镇城华村</v>
          </cell>
          <cell r="J906" t="str">
            <v>2025年3月</v>
          </cell>
          <cell r="K906" t="str">
            <v>2025年8月</v>
          </cell>
        </row>
        <row r="907">
          <cell r="G907" t="str">
            <v>南金乡将军村茶园提质改造项目</v>
          </cell>
          <cell r="H907" t="str">
            <v>改建</v>
          </cell>
          <cell r="I907" t="str">
            <v>南金乡将军村</v>
          </cell>
          <cell r="J907" t="str">
            <v>2025年1月</v>
          </cell>
          <cell r="K907" t="str">
            <v>2025年8月</v>
          </cell>
        </row>
        <row r="908">
          <cell r="G908" t="str">
            <v>南金乡王路上茶园提质改造</v>
          </cell>
          <cell r="H908" t="str">
            <v>提质改造</v>
          </cell>
          <cell r="I908" t="str">
            <v>南金乡三龙村</v>
          </cell>
          <cell r="J908" t="str">
            <v>2025年1月</v>
          </cell>
          <cell r="K908" t="str">
            <v>2025年8月</v>
          </cell>
        </row>
        <row r="909">
          <cell r="G909" t="str">
            <v>南金乡九龙池茶园提质改造</v>
          </cell>
          <cell r="H909" t="str">
            <v>改建</v>
          </cell>
          <cell r="I909" t="str">
            <v>九龙池村</v>
          </cell>
          <cell r="J909" t="str">
            <v>2025年1月</v>
          </cell>
          <cell r="K909" t="str">
            <v>2025年7月</v>
          </cell>
        </row>
        <row r="910">
          <cell r="G910" t="str">
            <v>平口镇洪公寨茶园培管</v>
          </cell>
          <cell r="H910" t="str">
            <v>改建</v>
          </cell>
          <cell r="I910" t="str">
            <v>平口镇平山村</v>
          </cell>
          <cell r="J910" t="str">
            <v>2025年1月</v>
          </cell>
          <cell r="K910" t="str">
            <v>2025年9月</v>
          </cell>
        </row>
        <row r="911">
          <cell r="G911" t="str">
            <v>洞市林场许家伦茶园提质改造</v>
          </cell>
          <cell r="H911" t="str">
            <v>改建</v>
          </cell>
          <cell r="I911" t="str">
            <v>洞市林场黄花溪村</v>
          </cell>
          <cell r="J911" t="str">
            <v>2025年1月</v>
          </cell>
          <cell r="K911" t="str">
            <v>2025年9月</v>
          </cell>
        </row>
        <row r="912">
          <cell r="G912" t="str">
            <v>安化县柘溪国有林场2025年欠发达国有林场巩固提升项目</v>
          </cell>
          <cell r="H912" t="str">
            <v>新建</v>
          </cell>
          <cell r="I912" t="str">
            <v>曾家冲</v>
          </cell>
          <cell r="J912" t="str">
            <v>2025年8月</v>
          </cell>
          <cell r="K912" t="str">
            <v>2025年12月</v>
          </cell>
        </row>
        <row r="913">
          <cell r="G913" t="str">
            <v>柘溪镇柘杨社区瓜子洞黄精产业路硬化（三期）</v>
          </cell>
          <cell r="H913" t="str">
            <v>新建</v>
          </cell>
          <cell r="I913" t="str">
            <v>瓜子洞</v>
          </cell>
          <cell r="J913" t="str">
            <v>2025年3月</v>
          </cell>
          <cell r="K913" t="str">
            <v>2025年8月</v>
          </cell>
        </row>
        <row r="914">
          <cell r="G914" t="str">
            <v>柘溪镇柘杨社区屋冲里山塘护堤</v>
          </cell>
          <cell r="H914" t="str">
            <v>新建</v>
          </cell>
          <cell r="I914" t="str">
            <v>金家湾</v>
          </cell>
          <cell r="J914" t="str">
            <v>2025年3月</v>
          </cell>
          <cell r="K914" t="str">
            <v>2025年8月</v>
          </cell>
        </row>
        <row r="915">
          <cell r="G915" t="str">
            <v>柘溪镇广益社区广硒农业新建仓库、扩建粗加工厂房和黄精加工设备</v>
          </cell>
          <cell r="H915" t="str">
            <v>新建</v>
          </cell>
          <cell r="I915" t="str">
            <v>广益社区</v>
          </cell>
          <cell r="J915" t="str">
            <v>2025年6月</v>
          </cell>
          <cell r="K915" t="str">
            <v>2025年9月</v>
          </cell>
        </row>
        <row r="916">
          <cell r="G916" t="str">
            <v>梅城镇三里村四组河堤修复</v>
          </cell>
          <cell r="H916" t="str">
            <v>河堤修复</v>
          </cell>
          <cell r="I916" t="str">
            <v>洢水河三里段</v>
          </cell>
          <cell r="J916" t="str">
            <v>2025年6月</v>
          </cell>
          <cell r="K916" t="str">
            <v>2025年12月</v>
          </cell>
        </row>
        <row r="917">
          <cell r="G917" t="str">
            <v>梅城镇十里村金星段水利维修</v>
          </cell>
          <cell r="H917" t="str">
            <v>维修</v>
          </cell>
          <cell r="I917" t="str">
            <v>金星片区</v>
          </cell>
          <cell r="J917" t="str">
            <v>2025年8月</v>
          </cell>
          <cell r="K917" t="str">
            <v>2025年12月</v>
          </cell>
        </row>
        <row r="918">
          <cell r="G918" t="str">
            <v>新型经营主体贷款贴息</v>
          </cell>
          <cell r="H918" t="str">
            <v>新建</v>
          </cell>
          <cell r="I918" t="str">
            <v>各乡镇</v>
          </cell>
          <cell r="J918" t="str">
            <v>2025年6月</v>
          </cell>
          <cell r="K918" t="str">
            <v>2025年12月</v>
          </cell>
        </row>
        <row r="919">
          <cell r="G919" t="str">
            <v>电站坪桥</v>
          </cell>
          <cell r="H919" t="str">
            <v>新建</v>
          </cell>
          <cell r="I919" t="str">
            <v>沙田溪村</v>
          </cell>
          <cell r="J919" t="str">
            <v>2025.9.01</v>
          </cell>
          <cell r="K919" t="str">
            <v>2025.12.30</v>
          </cell>
        </row>
        <row r="920">
          <cell r="G920" t="str">
            <v>便民服务中心进口处公路硬化</v>
          </cell>
          <cell r="H920" t="str">
            <v>新建</v>
          </cell>
          <cell r="I920" t="str">
            <v>马路村</v>
          </cell>
          <cell r="J920" t="str">
            <v>2025.5.15</v>
          </cell>
          <cell r="K920" t="str">
            <v>2025.6.15</v>
          </cell>
        </row>
        <row r="921">
          <cell r="G921" t="str">
            <v>澄坪台上至搭洞里道路建设</v>
          </cell>
          <cell r="H921" t="str">
            <v>新建</v>
          </cell>
          <cell r="I921" t="str">
            <v>澄坪台上至搭洞里</v>
          </cell>
          <cell r="J921" t="str">
            <v>2025.4.1</v>
          </cell>
          <cell r="K921" t="str">
            <v>2025.9.30</v>
          </cell>
        </row>
        <row r="922">
          <cell r="G922" t="str">
            <v>十里农村道路建设</v>
          </cell>
          <cell r="H922" t="str">
            <v>新建</v>
          </cell>
          <cell r="I922" t="str">
            <v>十里二组十里五六组</v>
          </cell>
          <cell r="J922" t="str">
            <v>2025.4.1</v>
          </cell>
          <cell r="K922" t="str">
            <v>2025.08.30</v>
          </cell>
        </row>
        <row r="923">
          <cell r="G923" t="str">
            <v>毛力至红岩夸村公路硬化</v>
          </cell>
          <cell r="H923" t="str">
            <v>新建</v>
          </cell>
          <cell r="I923" t="str">
            <v>久泽坪村</v>
          </cell>
          <cell r="J923" t="str">
            <v>2025.6.30</v>
          </cell>
          <cell r="K923" t="str">
            <v>2025.9.30</v>
          </cell>
        </row>
        <row r="924">
          <cell r="G924" t="str">
            <v>农村道路路积石墙维修与人村环境整治</v>
          </cell>
          <cell r="H924" t="str">
            <v>维修</v>
          </cell>
          <cell r="I924" t="str">
            <v>鱼水村</v>
          </cell>
          <cell r="J924" t="str">
            <v>2025.1.01</v>
          </cell>
          <cell r="K924" t="str">
            <v>2025.12.30</v>
          </cell>
        </row>
        <row r="925">
          <cell r="G925" t="str">
            <v>仙溪镇山口村葡萄园基地扩建</v>
          </cell>
          <cell r="H925" t="str">
            <v>扩建</v>
          </cell>
          <cell r="I925" t="str">
            <v>大坪头葡萄园</v>
          </cell>
          <cell r="J925" t="str">
            <v>2025年1月</v>
          </cell>
          <cell r="K925" t="str">
            <v>2025年12月</v>
          </cell>
        </row>
        <row r="926">
          <cell r="G926" t="str">
            <v>仙溪镇山口村富溪富柳产业路</v>
          </cell>
          <cell r="H926" t="str">
            <v>新建</v>
          </cell>
          <cell r="I926" t="str">
            <v>富溪三、四组至富柳五、六组</v>
          </cell>
          <cell r="J926" t="str">
            <v>2025年1月</v>
          </cell>
          <cell r="K926" t="str">
            <v>2025年12月</v>
          </cell>
        </row>
        <row r="927">
          <cell r="G927" t="str">
            <v>仙溪镇山口村道路提质改造</v>
          </cell>
          <cell r="H927" t="str">
            <v>提质</v>
          </cell>
          <cell r="I927" t="str">
            <v>山口大坪头路段</v>
          </cell>
          <cell r="J927" t="str">
            <v>2024年9月</v>
          </cell>
          <cell r="K927" t="str">
            <v>2025年4月</v>
          </cell>
        </row>
        <row r="928">
          <cell r="G928" t="str">
            <v>仙溪镇山口村河堤建设</v>
          </cell>
          <cell r="H928" t="str">
            <v>新建</v>
          </cell>
          <cell r="I928" t="str">
            <v>山口四组</v>
          </cell>
          <cell r="J928" t="str">
            <v>2025年1月</v>
          </cell>
          <cell r="K928" t="str">
            <v>2025年12月</v>
          </cell>
        </row>
        <row r="929">
          <cell r="G929" t="str">
            <v>乐安镇葡萄村谢家组等组级公路硬化</v>
          </cell>
          <cell r="H929" t="str">
            <v>新建 </v>
          </cell>
          <cell r="I929" t="str">
            <v>葡萄村谢家组组级公路、鹰嘴陈家组至思游长竹山连接公路</v>
          </cell>
          <cell r="J929" t="str">
            <v>2025年1月</v>
          </cell>
          <cell r="K929" t="str">
            <v>2025年3月</v>
          </cell>
        </row>
        <row r="930">
          <cell r="G930" t="str">
            <v>乐安镇葡萄村村部周边排污水沟渠改造；建坝蓄水</v>
          </cell>
          <cell r="H930" t="str">
            <v>修复</v>
          </cell>
          <cell r="I930" t="str">
            <v>葡萄村村部周边</v>
          </cell>
          <cell r="J930" t="str">
            <v>2025年1月</v>
          </cell>
          <cell r="K930" t="str">
            <v>2025年3月</v>
          </cell>
        </row>
        <row r="931">
          <cell r="G931" t="str">
            <v>乐安镇葡萄村油茶基地</v>
          </cell>
          <cell r="H931" t="str">
            <v>新建 </v>
          </cell>
          <cell r="I931" t="str">
            <v>葡萄村洞门组、新屋组</v>
          </cell>
          <cell r="J931" t="str">
            <v>2025年1月</v>
          </cell>
          <cell r="K931" t="str">
            <v>2025年3月</v>
          </cell>
        </row>
        <row r="932">
          <cell r="G932" t="str">
            <v>乐安镇葡萄村笼养蛋鸭养殖场</v>
          </cell>
          <cell r="H932" t="str">
            <v>新建 </v>
          </cell>
          <cell r="I932" t="str">
            <v>葡萄村刘家组</v>
          </cell>
          <cell r="J932" t="str">
            <v>2025年1月</v>
          </cell>
          <cell r="K932" t="str">
            <v>2025年3月</v>
          </cell>
        </row>
        <row r="933">
          <cell r="G933" t="str">
            <v>东坪镇岩坡新村芦水公路路基扩改</v>
          </cell>
          <cell r="H933" t="str">
            <v>续建</v>
          </cell>
          <cell r="I933" t="str">
            <v>岩坡新村</v>
          </cell>
          <cell r="J933" t="str">
            <v>2025年1月</v>
          </cell>
          <cell r="K933" t="str">
            <v>2025年12月</v>
          </cell>
        </row>
        <row r="934">
          <cell r="G934" t="str">
            <v>东坪镇岩坡新村美丽屋场建设</v>
          </cell>
          <cell r="H934" t="str">
            <v>续建</v>
          </cell>
          <cell r="I934" t="str">
            <v>岩坡新村</v>
          </cell>
          <cell r="J934" t="str">
            <v>2025年1月</v>
          </cell>
          <cell r="K934" t="str">
            <v>2025年12月</v>
          </cell>
        </row>
        <row r="935">
          <cell r="G935" t="str">
            <v>羊角塘镇王家坪村人居环境提质建设项目</v>
          </cell>
          <cell r="H935" t="str">
            <v>新建</v>
          </cell>
          <cell r="I935" t="str">
            <v>王家坪村</v>
          </cell>
          <cell r="J935" t="str">
            <v>2025年1月</v>
          </cell>
          <cell r="K935" t="str">
            <v>2025年12月</v>
          </cell>
        </row>
        <row r="936">
          <cell r="G936" t="str">
            <v>渠江镇城华村毗华茶场至何家界产业路建设</v>
          </cell>
          <cell r="H936" t="str">
            <v>新建</v>
          </cell>
          <cell r="I936" t="str">
            <v>城华村</v>
          </cell>
          <cell r="J936" t="str">
            <v>2025年9月</v>
          </cell>
          <cell r="K936" t="str">
            <v>2025年11月</v>
          </cell>
        </row>
        <row r="937">
          <cell r="G937" t="str">
            <v>马路镇折尔村苦山一组至五组水毁公路修复</v>
          </cell>
          <cell r="H937" t="str">
            <v>改建</v>
          </cell>
          <cell r="I937" t="str">
            <v>折尔村</v>
          </cell>
          <cell r="J937" t="str">
            <v>2025年9月</v>
          </cell>
          <cell r="K937" t="str">
            <v>2025年11月</v>
          </cell>
        </row>
        <row r="938">
          <cell r="G938" t="str">
            <v>水毁河堤修复项目</v>
          </cell>
          <cell r="H938" t="str">
            <v>修复</v>
          </cell>
          <cell r="I938" t="str">
            <v>竹田村</v>
          </cell>
          <cell r="J938" t="str">
            <v>2025年1月</v>
          </cell>
          <cell r="K938" t="str">
            <v>2025年12月</v>
          </cell>
        </row>
        <row r="939">
          <cell r="G939" t="str">
            <v>长塘镇岳峰村夹堤上至坡工上水渠项目</v>
          </cell>
          <cell r="H939" t="str">
            <v>新建</v>
          </cell>
          <cell r="I939" t="str">
            <v>岳峰村夹堤上至坡工上</v>
          </cell>
          <cell r="J939" t="str">
            <v>2025年8月</v>
          </cell>
          <cell r="K939" t="str">
            <v>2025年12月</v>
          </cell>
        </row>
        <row r="940">
          <cell r="G940" t="str">
            <v>南金乡宝塔山村产业发展配套设施项目</v>
          </cell>
          <cell r="H940" t="str">
            <v>新建</v>
          </cell>
          <cell r="I940" t="str">
            <v>宝塔山村宝塔山片区</v>
          </cell>
          <cell r="J940" t="str">
            <v>2025年1月</v>
          </cell>
          <cell r="K940" t="str">
            <v>2025年12月</v>
          </cell>
        </row>
        <row r="941">
          <cell r="G941" t="str">
            <v>南金乡宝塔山村七组码头硬化项目</v>
          </cell>
          <cell r="H941" t="str">
            <v>新建</v>
          </cell>
          <cell r="I941" t="str">
            <v>宝塔山村七组</v>
          </cell>
          <cell r="J941" t="str">
            <v>2025年1月</v>
          </cell>
          <cell r="K941" t="str">
            <v>2025年12月</v>
          </cell>
        </row>
        <row r="942">
          <cell r="G942" t="str">
            <v>乐安镇青峰村晾晒坪项目</v>
          </cell>
          <cell r="H942" t="str">
            <v>新建</v>
          </cell>
          <cell r="I942" t="str">
            <v>胆坳上安置区对面</v>
          </cell>
          <cell r="J942" t="str">
            <v>2025年6月</v>
          </cell>
          <cell r="K942" t="str">
            <v>2025年12月</v>
          </cell>
        </row>
        <row r="943">
          <cell r="G943" t="str">
            <v>冷市镇冷家嘴社区入户道路路面硬化项目</v>
          </cell>
          <cell r="H943" t="str">
            <v>新建</v>
          </cell>
          <cell r="I943" t="str">
            <v>冷家嘴社区柘溪冲片区十组、十二组、十三组</v>
          </cell>
          <cell r="J943" t="str">
            <v>2025年9月</v>
          </cell>
          <cell r="K943" t="str">
            <v>2025年10月</v>
          </cell>
        </row>
        <row r="944">
          <cell r="G944" t="str">
            <v>马路镇折尔村农产品加工及展示项目</v>
          </cell>
          <cell r="H944" t="str">
            <v>新建</v>
          </cell>
          <cell r="I944" t="str">
            <v>折尔村</v>
          </cell>
          <cell r="J944" t="str">
            <v>2025年8月</v>
          </cell>
          <cell r="K944" t="str">
            <v>2025年11月</v>
          </cell>
        </row>
        <row r="945">
          <cell r="G945" t="str">
            <v>马路镇洞马村苟家冲公路硬化项目</v>
          </cell>
          <cell r="H945" t="str">
            <v>新建</v>
          </cell>
          <cell r="I945" t="str">
            <v>洞马村马隍片区一、二、十一、十二组</v>
          </cell>
          <cell r="J945" t="str">
            <v>2025年8月</v>
          </cell>
          <cell r="K945" t="str">
            <v>2025年11月</v>
          </cell>
        </row>
        <row r="946">
          <cell r="G946" t="str">
            <v>田庄乡茅园村护堤修建项目</v>
          </cell>
          <cell r="H946" t="str">
            <v>新建</v>
          </cell>
          <cell r="I946" t="str">
            <v>茅园村茅园片区三、四、七、八、九、十组</v>
          </cell>
          <cell r="J946" t="str">
            <v>2025年9月</v>
          </cell>
          <cell r="K946" t="str">
            <v>2025年12月</v>
          </cell>
        </row>
        <row r="947">
          <cell r="G947" t="str">
            <v>渠江镇大安村茶叶加工厂房建设项目</v>
          </cell>
          <cell r="H947" t="str">
            <v>新建</v>
          </cell>
          <cell r="I947" t="str">
            <v>大安村黄茶组</v>
          </cell>
          <cell r="J947" t="str">
            <v>2025年8月</v>
          </cell>
          <cell r="K947" t="str">
            <v>2025年12月</v>
          </cell>
        </row>
        <row r="948">
          <cell r="G948" t="str">
            <v>古楼乡神湾村安全饮水工程项目</v>
          </cell>
          <cell r="H948" t="str">
            <v>新建</v>
          </cell>
          <cell r="I948" t="str">
            <v>神湾村神湾、夏湾、新林、青松片区</v>
          </cell>
          <cell r="J948" t="str">
            <v>2025年8月</v>
          </cell>
          <cell r="K948" t="str">
            <v>2025年12月</v>
          </cell>
        </row>
        <row r="949">
          <cell r="G949" t="str">
            <v>古楼乡富强村三青片人畜饮水项目</v>
          </cell>
          <cell r="H949" t="str">
            <v>改建</v>
          </cell>
          <cell r="I949" t="str">
            <v>过滤池、蓄水池蒙棋片区7组，饮水管网三青片、烈溪片区1-6村民小组</v>
          </cell>
          <cell r="J949" t="str">
            <v>2025年9月</v>
          </cell>
          <cell r="K949" t="str">
            <v>2025年12月</v>
          </cell>
        </row>
        <row r="950">
          <cell r="G950" t="str">
            <v>乐安镇快马村村民服务中心办公楼屋顶安装光伏发电</v>
          </cell>
          <cell r="H950" t="str">
            <v>新建</v>
          </cell>
          <cell r="I950" t="str">
            <v>快马村办公楼及广场</v>
          </cell>
          <cell r="J950" t="str">
            <v>2025年10月</v>
          </cell>
          <cell r="K950" t="str">
            <v>2025年12月</v>
          </cell>
        </row>
        <row r="951">
          <cell r="G951" t="str">
            <v>乐安镇葡萄村笼养蛋鸭养殖场厂房屋顶光伏安装一期建设</v>
          </cell>
          <cell r="H951" t="str">
            <v>新建 </v>
          </cell>
          <cell r="I951" t="str">
            <v>葡萄村刘家组</v>
          </cell>
          <cell r="J951" t="str">
            <v>2025年10月</v>
          </cell>
          <cell r="K951" t="str">
            <v>2025年12月</v>
          </cell>
        </row>
        <row r="952">
          <cell r="G952" t="str">
            <v>梅城镇栗星村黄精加工厂</v>
          </cell>
          <cell r="H952" t="str">
            <v>新建</v>
          </cell>
          <cell r="I952" t="str">
            <v>栗星村</v>
          </cell>
          <cell r="J952" t="str">
            <v>2025年8月</v>
          </cell>
          <cell r="K952" t="str">
            <v>2025年12月</v>
          </cell>
        </row>
        <row r="953">
          <cell r="G953" t="str">
            <v>尹田片河堤扩改硬化</v>
          </cell>
          <cell r="H953" t="str">
            <v>扩建</v>
          </cell>
          <cell r="I953" t="str">
            <v>尹新村尹田四五组</v>
          </cell>
          <cell r="J953" t="str">
            <v>2025年8月</v>
          </cell>
          <cell r="K953" t="str">
            <v>2025年12月</v>
          </cell>
        </row>
        <row r="954">
          <cell r="G954" t="str">
            <v>进村公路提质改造</v>
          </cell>
          <cell r="H954" t="str">
            <v>新建</v>
          </cell>
          <cell r="I954" t="str">
            <v>大福镇街口至尹新村村委</v>
          </cell>
          <cell r="J954" t="str">
            <v>2025年9月</v>
          </cell>
          <cell r="K954" t="str">
            <v>2025年10月</v>
          </cell>
        </row>
        <row r="955">
          <cell r="G955" t="str">
            <v>新高老学校路扩改硬化</v>
          </cell>
          <cell r="H955" t="str">
            <v>扩建</v>
          </cell>
          <cell r="I955" t="str">
            <v>新高老学校路段</v>
          </cell>
          <cell r="J955" t="str">
            <v>2025年8月</v>
          </cell>
          <cell r="K955" t="str">
            <v>2025年11月</v>
          </cell>
        </row>
        <row r="956">
          <cell r="G956" t="str">
            <v>安化县秸秆综合利用项目</v>
          </cell>
          <cell r="H956" t="str">
            <v>新建或改扩建</v>
          </cell>
          <cell r="I956" t="str">
            <v>各乡镇</v>
          </cell>
          <cell r="J956" t="str">
            <v>2025年8月</v>
          </cell>
          <cell r="K956" t="str">
            <v>2025年12月</v>
          </cell>
        </row>
        <row r="957">
          <cell r="G957" t="str">
            <v>小产业奖补</v>
          </cell>
          <cell r="H957" t="str">
            <v>新建</v>
          </cell>
          <cell r="I957" t="str">
            <v>各乡镇</v>
          </cell>
          <cell r="J957" t="str">
            <v>2025年1月</v>
          </cell>
          <cell r="K957" t="str">
            <v>2025年12月</v>
          </cell>
        </row>
        <row r="958">
          <cell r="G958" t="str">
            <v>省市级优秀帮扶车间稳岗奖补</v>
          </cell>
          <cell r="H958" t="str">
            <v>新建</v>
          </cell>
          <cell r="I958" t="str">
            <v>安化县</v>
          </cell>
          <cell r="J958" t="str">
            <v>2025年8月</v>
          </cell>
          <cell r="K958" t="str">
            <v>2025年10月</v>
          </cell>
        </row>
        <row r="959">
          <cell r="G959" t="str">
            <v>农村基础设施和产业发展项目</v>
          </cell>
          <cell r="H959" t="str">
            <v>新建</v>
          </cell>
          <cell r="I959" t="str">
            <v>相关村</v>
          </cell>
          <cell r="J959" t="str">
            <v>2025年1月</v>
          </cell>
          <cell r="K959" t="str">
            <v>2025年12月</v>
          </cell>
        </row>
        <row r="960">
          <cell r="G960" t="str">
            <v>长塘镇万家仑茶园培管项目</v>
          </cell>
          <cell r="H960" t="str">
            <v>改建</v>
          </cell>
          <cell r="I960" t="str">
            <v>共和村万家仑</v>
          </cell>
          <cell r="J960" t="str">
            <v>2025.7.10</v>
          </cell>
          <cell r="K960" t="str">
            <v>2025.9.20</v>
          </cell>
        </row>
        <row r="961">
          <cell r="G961" t="str">
            <v>龙塘镇沙田溪白芽山茶园入园道路硬化项目</v>
          </cell>
          <cell r="H961" t="str">
            <v>新建</v>
          </cell>
          <cell r="I961" t="str">
            <v>龙塘镇沙田溪村</v>
          </cell>
          <cell r="J961" t="str">
            <v>2025.7.10</v>
          </cell>
          <cell r="K961" t="str">
            <v>2025.11.10</v>
          </cell>
        </row>
        <row r="962">
          <cell r="G962" t="str">
            <v>安化县柘溪国有林场2025年欠发达国有林场巩固提升项目</v>
          </cell>
          <cell r="H962" t="str">
            <v>新建</v>
          </cell>
          <cell r="I962" t="str">
            <v>曾家冲</v>
          </cell>
          <cell r="J962" t="str">
            <v>2025年8月</v>
          </cell>
          <cell r="K962" t="str">
            <v>2025年12月</v>
          </cell>
        </row>
        <row r="963">
          <cell r="G963" t="str">
            <v>安化县乐安镇又香小籽花生家庭农场易地扶贫搬迁后续产业扶持</v>
          </cell>
          <cell r="H963" t="str">
            <v>新建、续建</v>
          </cell>
          <cell r="I963" t="str">
            <v>乐安镇青峰村</v>
          </cell>
          <cell r="J963" t="str">
            <v>2025年3月</v>
          </cell>
          <cell r="K963" t="str">
            <v>2025年10月</v>
          </cell>
        </row>
        <row r="964">
          <cell r="G964" t="str">
            <v>安化县建林种养专业合作社易地扶贫搬迁后续产业扶持</v>
          </cell>
          <cell r="H964" t="str">
            <v>新建、续建</v>
          </cell>
          <cell r="I964" t="str">
            <v>梅城镇茅田铺村</v>
          </cell>
          <cell r="J964" t="str">
            <v>2025年3月</v>
          </cell>
          <cell r="K964" t="str">
            <v>2025年10月</v>
          </cell>
        </row>
        <row r="965">
          <cell r="G965" t="str">
            <v>安化县茂坤中药材种植专业合作社易地扶贫搬迁后续产业扶持</v>
          </cell>
          <cell r="H965" t="str">
            <v>新建、续建</v>
          </cell>
          <cell r="I965" t="str">
            <v>清塘铺镇石溪村</v>
          </cell>
          <cell r="J965" t="str">
            <v>2025年3月</v>
          </cell>
          <cell r="K965" t="str">
            <v>2025年10月</v>
          </cell>
        </row>
        <row r="966">
          <cell r="G966" t="str">
            <v>湖南沂溪生态农业有限公司易地扶贫搬迁后续产业扶持</v>
          </cell>
          <cell r="H966" t="str">
            <v>改建</v>
          </cell>
          <cell r="I966" t="str">
            <v>大福镇福欣村</v>
          </cell>
          <cell r="J966" t="str">
            <v>2025年3月</v>
          </cell>
          <cell r="K966" t="str">
            <v>2025年10月</v>
          </cell>
        </row>
        <row r="967">
          <cell r="G967" t="str">
            <v>安化县高明乡高明铺村集体经济合作社易地扶贫搬迁后续产业扶持</v>
          </cell>
          <cell r="H967" t="str">
            <v>新建、续建</v>
          </cell>
          <cell r="I967" t="str">
            <v>高明乡高明铺村</v>
          </cell>
          <cell r="J967" t="str">
            <v>2025年3月</v>
          </cell>
          <cell r="K967" t="str">
            <v>2025年10月</v>
          </cell>
        </row>
        <row r="968">
          <cell r="G968" t="str">
            <v>安化县众联种养专业合作社易地扶贫搬迁后续产业扶持</v>
          </cell>
          <cell r="H968" t="str">
            <v>新建、续建</v>
          </cell>
          <cell r="I968" t="str">
            <v>长塘镇丫山村</v>
          </cell>
          <cell r="J968" t="str">
            <v>2025年3月</v>
          </cell>
          <cell r="K968" t="str">
            <v>2025年10月</v>
          </cell>
        </row>
        <row r="969">
          <cell r="G969" t="str">
            <v>安化县新联中药材有限责任公司易地扶贫搬迁后续产业扶持</v>
          </cell>
          <cell r="H969" t="str">
            <v>新建、续建</v>
          </cell>
          <cell r="I969" t="str">
            <v>滔溪镇新联村</v>
          </cell>
          <cell r="J969" t="str">
            <v>2025年3月</v>
          </cell>
          <cell r="K969" t="str">
            <v>2025年10月</v>
          </cell>
        </row>
        <row r="970">
          <cell r="G970" t="str">
            <v>安化县江南镇飞鱼农业有限公司易地扶贫搬迁后续产业扶持</v>
          </cell>
          <cell r="H970" t="str">
            <v>续建</v>
          </cell>
          <cell r="I970" t="str">
            <v>江南镇大屋村</v>
          </cell>
          <cell r="J970" t="str">
            <v>2025年3月</v>
          </cell>
          <cell r="K970" t="str">
            <v>2025年10月</v>
          </cell>
        </row>
        <row r="971">
          <cell r="G971" t="str">
            <v>湖南银鸿农业发展有限公司易地扶贫搬迁后续产业扶持</v>
          </cell>
          <cell r="H971" t="str">
            <v>新建、续建</v>
          </cell>
          <cell r="I971" t="str">
            <v>东坪镇槎溪村</v>
          </cell>
          <cell r="J971" t="str">
            <v>2025年3月</v>
          </cell>
          <cell r="K971" t="str">
            <v>2025年10月</v>
          </cell>
        </row>
        <row r="972">
          <cell r="G972" t="str">
            <v>安化县茶乡花海生态文化体验园有限公司易地扶贫搬迁后续产业扶持</v>
          </cell>
          <cell r="H972" t="str">
            <v>续建</v>
          </cell>
          <cell r="I972" t="str">
            <v>龙塘镇茶乡花海景区</v>
          </cell>
          <cell r="J972" t="str">
            <v>2025年3月</v>
          </cell>
          <cell r="K972" t="str">
            <v>2025年10月</v>
          </cell>
        </row>
        <row r="973">
          <cell r="G973" t="str">
            <v>安化县渠之源股份公司易地扶贫搬迁后续产业扶持</v>
          </cell>
          <cell r="H973" t="str">
            <v>新建、扩建</v>
          </cell>
          <cell r="I973" t="str">
            <v>渠江社区</v>
          </cell>
          <cell r="J973" t="str">
            <v>2025年3月</v>
          </cell>
          <cell r="K973" t="str">
            <v>2025年10月</v>
          </cell>
        </row>
        <row r="974">
          <cell r="G974" t="str">
            <v>安化县乌云界藏香猪原生态养殖专业合作社易地扶贫搬迁后续产业扶持</v>
          </cell>
          <cell r="H974" t="str">
            <v>新建</v>
          </cell>
          <cell r="I974" t="str">
            <v>冷市镇董家村</v>
          </cell>
          <cell r="J974" t="str">
            <v>2025年3月</v>
          </cell>
          <cell r="K974" t="str">
            <v>2025年10月</v>
          </cell>
        </row>
        <row r="975">
          <cell r="G975" t="str">
            <v>安化县锐泰农林发展有限公司易地扶贫搬迁后续产业扶持</v>
          </cell>
          <cell r="H975" t="str">
            <v>新建、续建</v>
          </cell>
          <cell r="I975" t="str">
            <v>羊角塘镇大坪村</v>
          </cell>
          <cell r="J975" t="str">
            <v>2025年3月</v>
          </cell>
          <cell r="K975" t="str">
            <v>2025年10月</v>
          </cell>
        </row>
        <row r="976">
          <cell r="G976" t="str">
            <v>湖南省高甲溪农业科技有限公司易地扶贫搬迁后续产业扶持</v>
          </cell>
          <cell r="H976" t="str">
            <v>新建</v>
          </cell>
          <cell r="I976" t="str">
            <v>田庄乡高马二溪村</v>
          </cell>
          <cell r="J976" t="str">
            <v>2025年3月</v>
          </cell>
          <cell r="K976" t="str">
            <v>2025年10月</v>
          </cell>
        </row>
        <row r="977">
          <cell r="G977" t="str">
            <v>安化县台上农业发展有限公司易地扶贫搬迁后续产业扶持</v>
          </cell>
          <cell r="H977" t="str">
            <v>扩建</v>
          </cell>
          <cell r="I977" t="str">
            <v>南金乡包台村</v>
          </cell>
          <cell r="J977" t="str">
            <v>2025年3月</v>
          </cell>
          <cell r="K977" t="str">
            <v>2025年10月</v>
          </cell>
        </row>
        <row r="978">
          <cell r="G978" t="str">
            <v>安化通发畜牧养殖专业合作社易地扶贫搬迁后续产业扶持</v>
          </cell>
          <cell r="H978" t="str">
            <v>新建</v>
          </cell>
          <cell r="I978" t="str">
            <v>平口镇</v>
          </cell>
          <cell r="J978" t="str">
            <v>2025年3月</v>
          </cell>
          <cell r="K978" t="str">
            <v>2025年10月</v>
          </cell>
        </row>
        <row r="979">
          <cell r="G979" t="str">
            <v>湖南安化林鼎茶业有限公司易地扶贫搬迁后续产业扶持</v>
          </cell>
          <cell r="H979" t="str">
            <v>扩建</v>
          </cell>
          <cell r="I979" t="str">
            <v>烟溪镇天茶村</v>
          </cell>
          <cell r="J979" t="str">
            <v>2025年3月</v>
          </cell>
          <cell r="K979" t="str">
            <v>2025年10月</v>
          </cell>
        </row>
        <row r="980">
          <cell r="G980" t="str">
            <v>安化县奎溪益农辣椒种植专业合作社易地扶贫搬迁后续产业扶持</v>
          </cell>
          <cell r="H980" t="str">
            <v>新建、续建</v>
          </cell>
          <cell r="I980" t="str">
            <v>白羊社区</v>
          </cell>
          <cell r="J980" t="str">
            <v>2025年3月</v>
          </cell>
          <cell r="K980" t="str">
            <v>2025年10月</v>
          </cell>
        </row>
        <row r="981">
          <cell r="G981" t="str">
            <v>湖南山山绿色食品有限公司易地扶贫搬迁红薯系列产品深加工</v>
          </cell>
          <cell r="H981" t="str">
            <v>新建、续建</v>
          </cell>
          <cell r="I981" t="str">
            <v>马路镇严家庄村</v>
          </cell>
          <cell r="J981" t="str">
            <v>2025年3月</v>
          </cell>
          <cell r="K981" t="str">
            <v>2025年10月</v>
          </cell>
        </row>
        <row r="982">
          <cell r="G982" t="str">
            <v>安化县柘溪镇唐溪茶场易地扶贫搬迁后续产业扶持</v>
          </cell>
          <cell r="H982" t="str">
            <v>续建</v>
          </cell>
          <cell r="I982" t="str">
            <v>唐溪茶场飞仁滩</v>
          </cell>
          <cell r="J982" t="str">
            <v>2025年3月</v>
          </cell>
          <cell r="K982" t="str">
            <v>2025年10月</v>
          </cell>
        </row>
        <row r="983">
          <cell r="G983" t="str">
            <v>安化县古楼乡和谐村易地扶贫搬迁后续产业扶持</v>
          </cell>
          <cell r="H983" t="str">
            <v>新建、续建</v>
          </cell>
          <cell r="I983" t="str">
            <v>和谐村</v>
          </cell>
          <cell r="J983" t="str">
            <v>2025年3月</v>
          </cell>
          <cell r="K983" t="str">
            <v>2025年10月</v>
          </cell>
        </row>
        <row r="984">
          <cell r="G984" t="str">
            <v>安化县亮山茶业有限公司安化县祖师界茶园基地提质改造项目</v>
          </cell>
          <cell r="H984" t="str">
            <v>续建</v>
          </cell>
          <cell r="I984" t="str">
            <v>马路镇天鹅村</v>
          </cell>
          <cell r="J984" t="str">
            <v>2025年3月</v>
          </cell>
          <cell r="K984" t="str">
            <v>2025年10月</v>
          </cell>
        </row>
        <row r="985">
          <cell r="G985" t="str">
            <v>柘溪资江大桥</v>
          </cell>
          <cell r="H985" t="str">
            <v>续建</v>
          </cell>
          <cell r="I985" t="str">
            <v>柘溪镇</v>
          </cell>
          <cell r="J985" t="str">
            <v>2020年11月</v>
          </cell>
          <cell r="K985" t="str">
            <v>2022年11月</v>
          </cell>
        </row>
        <row r="986">
          <cell r="G986" t="str">
            <v>S328宁乡龙田至安化驿头铺公路工程</v>
          </cell>
          <cell r="H986" t="str">
            <v>扩建</v>
          </cell>
          <cell r="I986" t="str">
            <v>宁乡龙田至安化驿头铺</v>
          </cell>
          <cell r="J986" t="str">
            <v>2022年5月</v>
          </cell>
          <cell r="K986" t="str">
            <v>2026年6月</v>
          </cell>
        </row>
        <row r="987">
          <cell r="G987" t="str">
            <v>安化县2024年梅城镇、乐安镇农村公路危桥改造拆除重建工程项目</v>
          </cell>
          <cell r="H987" t="str">
            <v>改建</v>
          </cell>
          <cell r="I987" t="str">
            <v>梅城镇、乐安镇</v>
          </cell>
          <cell r="J987" t="str">
            <v>2024年7月</v>
          </cell>
          <cell r="K987" t="str">
            <v>2024年11月</v>
          </cell>
        </row>
        <row r="988">
          <cell r="G988" t="str">
            <v>安化县2024年古楼乡、平口镇、奎溪镇、柘溪镇农村公路危桥改造拆除重建工程</v>
          </cell>
          <cell r="H988" t="str">
            <v>改建</v>
          </cell>
          <cell r="I988" t="str">
            <v>古楼乡、平口镇、奎溪镇、柘溪镇</v>
          </cell>
          <cell r="J988" t="str">
            <v>2024年7月</v>
          </cell>
          <cell r="K988" t="str">
            <v>2024年11月</v>
          </cell>
        </row>
        <row r="989">
          <cell r="G989" t="str">
            <v>安化县2024年东坪镇、羊角塘镇、冷市镇农村公路危桥改造拆除重建工程项目</v>
          </cell>
          <cell r="H989" t="str">
            <v>改建</v>
          </cell>
          <cell r="I989" t="str">
            <v>东坪镇、羊角塘镇、冷市镇</v>
          </cell>
          <cell r="J989" t="str">
            <v>2024年7月</v>
          </cell>
          <cell r="K989" t="str">
            <v>2024年11月</v>
          </cell>
        </row>
        <row r="990">
          <cell r="G990" t="str">
            <v>安化县2024年长塘镇、大福镇、仙溪镇农村公路危桥改造维修加固工程</v>
          </cell>
          <cell r="H990" t="str">
            <v>改建</v>
          </cell>
          <cell r="I990" t="str">
            <v>长塘镇、大福镇、仙溪镇</v>
          </cell>
          <cell r="J990" t="str">
            <v>2024年7月</v>
          </cell>
          <cell r="K990" t="str">
            <v>2024年11月</v>
          </cell>
        </row>
        <row r="991">
          <cell r="G991" t="str">
            <v>S324桃江县牛田至安化县大福公路改扩建工程（安化段）</v>
          </cell>
          <cell r="H991" t="str">
            <v>改建</v>
          </cell>
          <cell r="I991" t="str">
            <v>桃江县牛田至安化县大福</v>
          </cell>
          <cell r="J991" t="str">
            <v>2017年4月</v>
          </cell>
          <cell r="K991" t="str">
            <v>2019年4月</v>
          </cell>
        </row>
        <row r="992">
          <cell r="G992" t="str">
            <v>S324安化东坪至梅城公路工程</v>
          </cell>
          <cell r="H992" t="str">
            <v>改扩建</v>
          </cell>
          <cell r="I992" t="str">
            <v>安化县东坪镇至梅城镇</v>
          </cell>
          <cell r="J992" t="str">
            <v>2017年12月</v>
          </cell>
          <cell r="K992" t="str">
            <v>2024年2月</v>
          </cell>
        </row>
        <row r="993">
          <cell r="G993" t="str">
            <v>黄精种植基地</v>
          </cell>
          <cell r="H993" t="str">
            <v>新建</v>
          </cell>
          <cell r="I993" t="str">
            <v>安化县</v>
          </cell>
          <cell r="J993" t="str">
            <v>2025.01</v>
          </cell>
          <cell r="K993" t="str">
            <v>2025.12 </v>
          </cell>
        </row>
        <row r="994">
          <cell r="G994" t="str">
            <v>黄精加工厂</v>
          </cell>
          <cell r="H994" t="str">
            <v>新建</v>
          </cell>
          <cell r="I994" t="str">
            <v>安化县</v>
          </cell>
          <cell r="J994" t="str">
            <v>2025.01</v>
          </cell>
          <cell r="K994" t="str">
            <v>2025.12</v>
          </cell>
        </row>
        <row r="995">
          <cell r="G995" t="str">
            <v>黄精种苗基地</v>
          </cell>
          <cell r="H995" t="str">
            <v>新建</v>
          </cell>
          <cell r="I995" t="str">
            <v>安化县</v>
          </cell>
          <cell r="J995" t="str">
            <v>2025.01</v>
          </cell>
          <cell r="K995" t="str">
            <v>2025.12</v>
          </cell>
        </row>
        <row r="996">
          <cell r="G996" t="str">
            <v>基地基础设施</v>
          </cell>
          <cell r="H996" t="str">
            <v>新建</v>
          </cell>
          <cell r="I996" t="str">
            <v>安化县</v>
          </cell>
          <cell r="J996" t="str">
            <v>2025.01</v>
          </cell>
          <cell r="K996" t="str">
            <v>2025.12</v>
          </cell>
        </row>
        <row r="997">
          <cell r="G997" t="str">
            <v>安化县江南镇洞市村易地搬迁安置区维修改造项目</v>
          </cell>
          <cell r="H997" t="str">
            <v>改扩建</v>
          </cell>
          <cell r="I997" t="str">
            <v>江南镇洞市村</v>
          </cell>
          <cell r="J997" t="str">
            <v>2025年7月</v>
          </cell>
          <cell r="K997" t="str">
            <v>2025年12月</v>
          </cell>
        </row>
        <row r="998">
          <cell r="G998" t="str">
            <v>安化县乐安镇易地搬迁安置区屋顶维修改造项目</v>
          </cell>
          <cell r="H998" t="str">
            <v>改扩建</v>
          </cell>
          <cell r="I998" t="str">
            <v>乐安镇青峰村、尤溪村</v>
          </cell>
          <cell r="J998" t="str">
            <v>2025年7月</v>
          </cell>
          <cell r="K998" t="str">
            <v>2025年12月</v>
          </cell>
        </row>
        <row r="999">
          <cell r="G999" t="str">
            <v>奎溪镇白羊社区道路硬化</v>
          </cell>
          <cell r="H999" t="str">
            <v>新建</v>
          </cell>
          <cell r="I999" t="str">
            <v>白羊社区</v>
          </cell>
          <cell r="J999" t="str">
            <v>2025年3月</v>
          </cell>
          <cell r="K999" t="str">
            <v>2025年11月</v>
          </cell>
        </row>
        <row r="1000">
          <cell r="G1000" t="str">
            <v>奎溪镇新龙村张家冲渠道维修</v>
          </cell>
          <cell r="H1000" t="str">
            <v>维修</v>
          </cell>
          <cell r="I1000" t="str">
            <v>新龙村</v>
          </cell>
          <cell r="J1000" t="str">
            <v>2025年3月</v>
          </cell>
          <cell r="K1000" t="str">
            <v>2025年12月</v>
          </cell>
        </row>
        <row r="1001">
          <cell r="G1001" t="str">
            <v>烟溪镇雪峰山村公路护堤建设</v>
          </cell>
          <cell r="H1001" t="str">
            <v>新建</v>
          </cell>
          <cell r="I1001" t="str">
            <v>雪峰山村</v>
          </cell>
          <cell r="J1001" t="str">
            <v>2025.1</v>
          </cell>
          <cell r="K1001" t="str">
            <v>2025.12</v>
          </cell>
        </row>
        <row r="1002">
          <cell r="G1002" t="str">
            <v>烟溪镇大阳村九组新开桥水毁河堤修建</v>
          </cell>
          <cell r="H1002" t="str">
            <v>新建</v>
          </cell>
          <cell r="I1002" t="str">
            <v>大阳村</v>
          </cell>
          <cell r="J1002" t="str">
            <v>2025.1</v>
          </cell>
          <cell r="K1002" t="str">
            <v>2025.12</v>
          </cell>
        </row>
        <row r="1003">
          <cell r="G1003" t="str">
            <v>烟溪镇陈竹村河堤建设</v>
          </cell>
          <cell r="H1003" t="str">
            <v>改建</v>
          </cell>
          <cell r="I1003" t="str">
            <v>陈竹村7组</v>
          </cell>
          <cell r="J1003" t="str">
            <v>2025.7</v>
          </cell>
          <cell r="K1003" t="str">
            <v>2025.9</v>
          </cell>
        </row>
        <row r="1004">
          <cell r="G1004" t="str">
            <v>烟溪镇通溪桥村水毁河堤恢复</v>
          </cell>
          <cell r="H1004" t="str">
            <v>该建</v>
          </cell>
          <cell r="I1004" t="str">
            <v>9组</v>
          </cell>
          <cell r="J1004" t="str">
            <v>2025.1</v>
          </cell>
          <cell r="K1004" t="str">
            <v>2025.12</v>
          </cell>
        </row>
        <row r="1005">
          <cell r="G1005" t="str">
            <v>冷市镇董家村董小公路窄改宽项目</v>
          </cell>
          <cell r="H1005" t="str">
            <v>新建</v>
          </cell>
          <cell r="I1005" t="str">
            <v>雷打洞至胡家村交界处</v>
          </cell>
          <cell r="J1005" t="str">
            <v>2025年11月</v>
          </cell>
          <cell r="K1005" t="str">
            <v>2025年12月</v>
          </cell>
        </row>
        <row r="1006">
          <cell r="G1006" t="str">
            <v>冷市镇金湖村人畜饮水工程项目</v>
          </cell>
          <cell r="H1006" t="str">
            <v>新建</v>
          </cell>
          <cell r="I1006" t="str">
            <v>突击山</v>
          </cell>
          <cell r="J1006" t="str">
            <v>2025年11月</v>
          </cell>
          <cell r="K1006" t="str">
            <v>2025年12月</v>
          </cell>
        </row>
        <row r="1007">
          <cell r="G1007" t="str">
            <v>冷市镇琵栗村水毁公路修复项目</v>
          </cell>
          <cell r="H1007" t="str">
            <v>新建</v>
          </cell>
          <cell r="I1007" t="str">
            <v>琵栗村</v>
          </cell>
          <cell r="J1007" t="str">
            <v>2025年11月</v>
          </cell>
          <cell r="K1007" t="str">
            <v>2025年12月</v>
          </cell>
        </row>
        <row r="1008">
          <cell r="G1008" t="str">
            <v>冷市镇陶竹村十组水毁河堤修复项目</v>
          </cell>
          <cell r="H1008" t="str">
            <v>新建</v>
          </cell>
          <cell r="I1008" t="str">
            <v>陶竹村十二组</v>
          </cell>
          <cell r="J1008" t="str">
            <v>2025年11月</v>
          </cell>
          <cell r="K1008" t="str">
            <v>2025年12月</v>
          </cell>
        </row>
        <row r="1009">
          <cell r="G1009" t="str">
            <v>冷市镇南华村南琵线水毁河堤修复项目</v>
          </cell>
          <cell r="H1009" t="str">
            <v>新建</v>
          </cell>
          <cell r="I1009" t="str">
            <v>吊龙洞</v>
          </cell>
          <cell r="J1009" t="str">
            <v>2025年11月</v>
          </cell>
          <cell r="K1009" t="str">
            <v>2025年12月</v>
          </cell>
        </row>
        <row r="1010">
          <cell r="G1010" t="str">
            <v>大福镇民利村香元九组至仙溪镇小洞溪村公路新建</v>
          </cell>
          <cell r="H1010" t="str">
            <v>新建</v>
          </cell>
          <cell r="I1010" t="str">
            <v>大福镇民利村香元九组</v>
          </cell>
          <cell r="J1010" t="str">
            <v>2025年4月</v>
          </cell>
          <cell r="K1010" t="str">
            <v>2025年6月</v>
          </cell>
        </row>
        <row r="1011">
          <cell r="G1011" t="str">
            <v>大福镇大长村公路提质改造</v>
          </cell>
          <cell r="H1011" t="str">
            <v>扩建</v>
          </cell>
          <cell r="I1011" t="str">
            <v>大福镇大长村陈宜声屋旁至刘家组公路入口</v>
          </cell>
          <cell r="J1011" t="str">
            <v>2025年10月</v>
          </cell>
          <cell r="K1011" t="str">
            <v>2025年10月</v>
          </cell>
        </row>
        <row r="1012">
          <cell r="G1012" t="str">
            <v>大福镇江福村大江3、4、5组林道修建</v>
          </cell>
          <cell r="H1012" t="str">
            <v>修建</v>
          </cell>
          <cell r="I1012" t="str">
            <v>大福镇江福村大江3、4、5组</v>
          </cell>
          <cell r="J1012" t="str">
            <v>2025年8月</v>
          </cell>
          <cell r="K1012" t="str">
            <v>2025年12月</v>
          </cell>
        </row>
        <row r="1013">
          <cell r="G1013" t="str">
            <v>大福镇梅溪村建云六组庙冲路段拓宽加固</v>
          </cell>
          <cell r="H1013" t="str">
            <v>新建</v>
          </cell>
          <cell r="I1013" t="str">
            <v>大福镇建云六组</v>
          </cell>
          <cell r="J1013" t="str">
            <v>2025年2月</v>
          </cell>
          <cell r="K1013" t="str">
            <v>2025年3月</v>
          </cell>
        </row>
        <row r="1014">
          <cell r="G1014" t="str">
            <v>大福木孔村大田四组公路维修</v>
          </cell>
          <cell r="H1014" t="str">
            <v>新建</v>
          </cell>
          <cell r="I1014" t="str">
            <v>大福镇木孔村大田片林志红屋前-大田片林义和屋前</v>
          </cell>
          <cell r="J1014" t="str">
            <v>2025年10月</v>
          </cell>
          <cell r="K1014" t="str">
            <v>2025年12月</v>
          </cell>
        </row>
        <row r="1015">
          <cell r="G1015" t="str">
            <v>大福镇石膏村主干道拓宽（Y685线)提质改造工程</v>
          </cell>
          <cell r="H1015" t="str">
            <v>新建</v>
          </cell>
          <cell r="I1015" t="str">
            <v>大福镇石膏村新屋组庙门前-猛虎跳涧</v>
          </cell>
          <cell r="J1015" t="str">
            <v>2025年1月</v>
          </cell>
          <cell r="K1015" t="str">
            <v>2025年10月</v>
          </cell>
        </row>
        <row r="1016">
          <cell r="G1016" t="str">
            <v>新桥社区新建河提</v>
          </cell>
          <cell r="H1016" t="str">
            <v>新建</v>
          </cell>
          <cell r="I1016" t="str">
            <v>大福镇新桥社区白石组</v>
          </cell>
          <cell r="J1016" t="str">
            <v>2025年9月</v>
          </cell>
          <cell r="K1016" t="str">
            <v>2025年12月</v>
          </cell>
        </row>
        <row r="1017">
          <cell r="G1017" t="str">
            <v>八角组拦水坝建设</v>
          </cell>
          <cell r="H1017" t="str">
            <v>新建</v>
          </cell>
          <cell r="I1017" t="str">
            <v>大福镇东山村八角组</v>
          </cell>
          <cell r="J1017" t="str">
            <v>2025年12月</v>
          </cell>
          <cell r="K1017" t="str">
            <v>2026年4月</v>
          </cell>
        </row>
        <row r="1018">
          <cell r="G1018" t="str">
            <v>大福镇柘木村居民饮用水</v>
          </cell>
          <cell r="H1018" t="str">
            <v>新建</v>
          </cell>
          <cell r="I1018" t="str">
            <v>大福镇柘木</v>
          </cell>
          <cell r="J1018" t="str">
            <v>2025年11月</v>
          </cell>
          <cell r="K1018" t="str">
            <v>2025年12月</v>
          </cell>
        </row>
        <row r="1019">
          <cell r="G1019" t="str">
            <v>石门村石坪片至琅琳片河道维修新建项目</v>
          </cell>
          <cell r="H1019" t="str">
            <v>维修</v>
          </cell>
          <cell r="I1019" t="str">
            <v>石门村石坪片至琅琳片河道维修新建项目</v>
          </cell>
          <cell r="J1019" t="str">
            <v>2025年12月</v>
          </cell>
          <cell r="K1019" t="str">
            <v>2025年12月</v>
          </cell>
        </row>
        <row r="1020">
          <cell r="G1020" t="str">
            <v>大福木溪村上木片河堤河坝</v>
          </cell>
          <cell r="H1020" t="str">
            <v>新建</v>
          </cell>
          <cell r="I1020" t="str">
            <v>木溪村上木一、二组</v>
          </cell>
          <cell r="J1020" t="str">
            <v>2025年4月</v>
          </cell>
          <cell r="K1020" t="str">
            <v>2025年12月</v>
          </cell>
        </row>
        <row r="1021">
          <cell r="G1021" t="str">
            <v>柘溪镇大溶溪社区唐家山产业公路护堤</v>
          </cell>
          <cell r="H1021" t="str">
            <v>新建</v>
          </cell>
          <cell r="I1021" t="str">
            <v>唐家山</v>
          </cell>
          <cell r="J1021" t="str">
            <v>2025年11月</v>
          </cell>
          <cell r="K1021" t="str">
            <v>2025年12月</v>
          </cell>
        </row>
        <row r="1022">
          <cell r="G1022" t="str">
            <v>柘溪镇梨坪村养兔场设备维修</v>
          </cell>
          <cell r="H1022" t="str">
            <v>维修</v>
          </cell>
          <cell r="I1022" t="str">
            <v>梨坪村养兔场</v>
          </cell>
          <cell r="J1022" t="str">
            <v>2025年4月</v>
          </cell>
          <cell r="K1022" t="str">
            <v>2025年12月</v>
          </cell>
        </row>
        <row r="1023">
          <cell r="G1023" t="str">
            <v>舒家偏山弯公路塌方护坡治理</v>
          </cell>
          <cell r="H1023" t="str">
            <v>护坡砌堤</v>
          </cell>
          <cell r="I1023" t="str">
            <v>偏山弯</v>
          </cell>
          <cell r="J1023" t="str">
            <v>2025年6月</v>
          </cell>
          <cell r="K1023" t="str">
            <v>2025年11月</v>
          </cell>
        </row>
        <row r="1024">
          <cell r="G1024" t="str">
            <v>渠江镇连里村沅大片区饮水工程建设</v>
          </cell>
          <cell r="H1024" t="str">
            <v>新建</v>
          </cell>
          <cell r="I1024" t="str">
            <v>连里村沅大片区</v>
          </cell>
          <cell r="J1024" t="str">
            <v>2025年10月</v>
          </cell>
          <cell r="K1024" t="str">
            <v>2025年12月</v>
          </cell>
        </row>
        <row r="1025">
          <cell r="G1025" t="str">
            <v>渠江镇城华村石洞坑产业路硬化</v>
          </cell>
          <cell r="H1025" t="str">
            <v>新建</v>
          </cell>
          <cell r="I1025" t="str">
            <v>城华村</v>
          </cell>
          <cell r="J1025" t="str">
            <v>2025年8月</v>
          </cell>
          <cell r="K1025" t="str">
            <v>2025年12月</v>
          </cell>
        </row>
        <row r="1026">
          <cell r="G1026" t="str">
            <v>渠江镇晏家村黄坡坑林道建设</v>
          </cell>
          <cell r="H1026" t="str">
            <v>新建</v>
          </cell>
          <cell r="I1026" t="str">
            <v>晏家村中心组黄坡坑</v>
          </cell>
          <cell r="J1026" t="str">
            <v>2025年6月</v>
          </cell>
          <cell r="K1026" t="str">
            <v>2025年12月</v>
          </cell>
        </row>
        <row r="1027">
          <cell r="G1027" t="str">
            <v>渠江镇大塘村安全饮水</v>
          </cell>
          <cell r="H1027" t="str">
            <v>新建</v>
          </cell>
          <cell r="I1027" t="str">
            <v>大塘村薛家组、桥下组</v>
          </cell>
          <cell r="J1027" t="str">
            <v>2025年8月</v>
          </cell>
          <cell r="K1027" t="str">
            <v>2025年12月</v>
          </cell>
        </row>
        <row r="1028">
          <cell r="G1028" t="str">
            <v>渠江镇夫溪村塌方公路护坡建设</v>
          </cell>
          <cell r="H1028" t="str">
            <v>新建</v>
          </cell>
          <cell r="I1028" t="str">
            <v>夫溪村</v>
          </cell>
          <cell r="J1028" t="str">
            <v>2025年11月</v>
          </cell>
          <cell r="K1028" t="str">
            <v>2025年12月</v>
          </cell>
        </row>
        <row r="1029">
          <cell r="G1029" t="str">
            <v>马路镇马辔市村涵管铺设</v>
          </cell>
          <cell r="H1029" t="str">
            <v>改建</v>
          </cell>
          <cell r="I1029" t="str">
            <v>马辔市村</v>
          </cell>
          <cell r="J1029" t="str">
            <v>2025年8月</v>
          </cell>
          <cell r="K1029" t="str">
            <v>2025年12月</v>
          </cell>
        </row>
        <row r="1030">
          <cell r="G1030" t="str">
            <v>马路镇洞马村狗家冲公路路基扩宽</v>
          </cell>
          <cell r="H1030" t="str">
            <v>改建</v>
          </cell>
          <cell r="I1030" t="str">
            <v>洞马村狗家冲</v>
          </cell>
          <cell r="J1030" t="str">
            <v>2025年7月</v>
          </cell>
          <cell r="K1030" t="str">
            <v>2025年11月</v>
          </cell>
        </row>
        <row r="1031">
          <cell r="G1031" t="str">
            <v>马路镇严家庄村黄婆二组道路扩宽</v>
          </cell>
          <cell r="H1031" t="str">
            <v>改建</v>
          </cell>
          <cell r="I1031" t="str">
            <v>严家庄村黄婆二组谢初开屋边</v>
          </cell>
          <cell r="J1031" t="str">
            <v>2025年11月</v>
          </cell>
          <cell r="K1031" t="str">
            <v>2025年12月</v>
          </cell>
        </row>
        <row r="1032">
          <cell r="G1032" t="str">
            <v>马路镇江溪村罗冬初屋下公路护堤以及路面修复</v>
          </cell>
          <cell r="H1032" t="str">
            <v>改建</v>
          </cell>
          <cell r="I1032" t="str">
            <v>江溪村</v>
          </cell>
          <cell r="J1032" t="str">
            <v>2025年10月</v>
          </cell>
          <cell r="K1032" t="str">
            <v>2025年12月</v>
          </cell>
        </row>
        <row r="1033">
          <cell r="G1033" t="str">
            <v>马路镇苍场村公路维修</v>
          </cell>
          <cell r="H1033" t="str">
            <v>改建</v>
          </cell>
          <cell r="I1033" t="str">
            <v>苍场村南溪中心地段</v>
          </cell>
          <cell r="J1033" t="str">
            <v>2025年11月</v>
          </cell>
          <cell r="K1033" t="str">
            <v>2025年12月</v>
          </cell>
        </row>
        <row r="1034">
          <cell r="G1034" t="str">
            <v>马路镇谢家溪村稻田拦水坝修建工程</v>
          </cell>
          <cell r="H1034" t="str">
            <v>新建</v>
          </cell>
          <cell r="I1034" t="str">
            <v>谢家溪村</v>
          </cell>
          <cell r="J1034" t="str">
            <v>2025年11月</v>
          </cell>
          <cell r="K1034" t="str">
            <v>2025年12月</v>
          </cell>
        </row>
        <row r="1035">
          <cell r="G1035" t="str">
            <v>马路镇六步溪村卫星公路垮方修复</v>
          </cell>
          <cell r="H1035" t="str">
            <v>改建</v>
          </cell>
          <cell r="I1035" t="str">
            <v>六步溪卫星组</v>
          </cell>
          <cell r="J1035" t="str">
            <v>2025年8月</v>
          </cell>
          <cell r="K1035" t="str">
            <v>2025年12月</v>
          </cell>
        </row>
        <row r="1036">
          <cell r="G1036" t="str">
            <v>马路镇马路溪村饮水安全项目</v>
          </cell>
          <cell r="H1036" t="str">
            <v>新建</v>
          </cell>
          <cell r="I1036" t="str">
            <v>黄家、湖田湾、江西冲</v>
          </cell>
          <cell r="J1036" t="str">
            <v>2025年12月</v>
          </cell>
          <cell r="K1036" t="str">
            <v>2025年12月</v>
          </cell>
        </row>
        <row r="1037">
          <cell r="G1037" t="str">
            <v>乐安镇团云村周边连村公路维修、加固</v>
          </cell>
          <cell r="H1037" t="str">
            <v>维修</v>
          </cell>
          <cell r="I1037" t="str">
            <v>乐安镇团云村</v>
          </cell>
          <cell r="J1037" t="str">
            <v>2025年1月</v>
          </cell>
          <cell r="K1037" t="str">
            <v>2025年12月</v>
          </cell>
        </row>
        <row r="1038">
          <cell r="G1038" t="str">
            <v>乐安镇长赵村主线路基垮塌维修、加固</v>
          </cell>
          <cell r="H1038" t="str">
            <v>维修</v>
          </cell>
          <cell r="I1038" t="str">
            <v>乐安镇长赵村</v>
          </cell>
          <cell r="J1038" t="str">
            <v>2025年3月</v>
          </cell>
          <cell r="K1038" t="str">
            <v>2025年12月</v>
          </cell>
        </row>
        <row r="1039">
          <cell r="G1039" t="str">
            <v>乐安镇葡萄村公路维修</v>
          </cell>
          <cell r="H1039" t="str">
            <v>维修 </v>
          </cell>
          <cell r="I1039" t="str">
            <v>乐安镇葡萄村</v>
          </cell>
          <cell r="J1039" t="str">
            <v>2025年11月</v>
          </cell>
          <cell r="K1039" t="str">
            <v>2025年12月</v>
          </cell>
        </row>
        <row r="1040">
          <cell r="G1040" t="str">
            <v>乐安镇尤溪村提水设备增容建设项目</v>
          </cell>
          <cell r="H1040" t="str">
            <v>扩建</v>
          </cell>
          <cell r="I1040" t="str">
            <v>乐安镇尤溪村</v>
          </cell>
          <cell r="J1040" t="str">
            <v>2025年8月10日</v>
          </cell>
          <cell r="K1040" t="str">
            <v>2025年9月20日</v>
          </cell>
        </row>
        <row r="1041">
          <cell r="G1041" t="str">
            <v>乐安镇蚩尤社区公路维修</v>
          </cell>
          <cell r="H1041" t="str">
            <v>维修</v>
          </cell>
          <cell r="I1041" t="str">
            <v>乐安镇蚩尤社区</v>
          </cell>
          <cell r="J1041" t="str">
            <v>2025年1月</v>
          </cell>
          <cell r="K1041" t="str">
            <v>2025年12月</v>
          </cell>
        </row>
        <row r="1042">
          <cell r="G1042" t="str">
            <v>乐安镇古溶村至梅城中田村路基平整</v>
          </cell>
          <cell r="H1042" t="str">
            <v>新建</v>
          </cell>
          <cell r="I1042" t="str">
            <v>乐安镇古溶村</v>
          </cell>
          <cell r="J1042" t="str">
            <v>2025.4.16</v>
          </cell>
          <cell r="K1042" t="str">
            <v>2025.12.30</v>
          </cell>
        </row>
        <row r="1043">
          <cell r="G1043" t="str">
            <v>安置区挡土墙、排水沟修建</v>
          </cell>
          <cell r="H1043" t="str">
            <v>新建</v>
          </cell>
          <cell r="I1043" t="str">
            <v>建丰村易地搬迁安置区</v>
          </cell>
          <cell r="J1043" t="str">
            <v>2025年10月</v>
          </cell>
          <cell r="K1043" t="str">
            <v>2025年12月</v>
          </cell>
        </row>
        <row r="1044">
          <cell r="G1044" t="str">
            <v>秧田组机耕道路跨渡桥工程</v>
          </cell>
          <cell r="H1044" t="str">
            <v>改建</v>
          </cell>
          <cell r="I1044" t="str">
            <v>回水、秧田组
</v>
          </cell>
          <cell r="J1044" t="str">
            <v>2025年1月</v>
          </cell>
          <cell r="K1044" t="str">
            <v>2025年12月</v>
          </cell>
        </row>
        <row r="1045">
          <cell r="G1045" t="str">
            <v>排头河堤修建</v>
          </cell>
          <cell r="H1045" t="str">
            <v>新建</v>
          </cell>
          <cell r="I1045" t="str">
            <v>排六组</v>
          </cell>
          <cell r="J1045" t="str">
            <v>2025年10月</v>
          </cell>
          <cell r="K1045" t="str">
            <v>2025年12月</v>
          </cell>
        </row>
        <row r="1046">
          <cell r="G1046" t="str">
            <v>古楼乡富强村入户公路、人行道、机耕道硬化</v>
          </cell>
          <cell r="H1046" t="str">
            <v>新建</v>
          </cell>
          <cell r="I1046" t="str">
            <v>富强村</v>
          </cell>
          <cell r="J1046" t="str">
            <v>2025年1月</v>
          </cell>
          <cell r="K1046" t="str">
            <v>2025年12月</v>
          </cell>
        </row>
        <row r="1047">
          <cell r="G1047" t="str">
            <v>古楼乡双江村三组饮水工程提升</v>
          </cell>
          <cell r="H1047" t="str">
            <v>新建</v>
          </cell>
          <cell r="I1047" t="str">
            <v>双江村三组李家湾</v>
          </cell>
          <cell r="J1047" t="str">
            <v>2025年11月</v>
          </cell>
          <cell r="K1047" t="str">
            <v>2025年12月</v>
          </cell>
        </row>
        <row r="1048">
          <cell r="G1048" t="str">
            <v>古楼乡和谐村河堤恢复</v>
          </cell>
          <cell r="H1048" t="str">
            <v>新建</v>
          </cell>
          <cell r="I1048" t="str">
            <v>和谐村</v>
          </cell>
          <cell r="J1048" t="str">
            <v>2025年10月</v>
          </cell>
          <cell r="K1048" t="str">
            <v>2025年12月</v>
          </cell>
        </row>
        <row r="1049">
          <cell r="G1049" t="str">
            <v>古楼乡白水村光伏发电新建</v>
          </cell>
          <cell r="H1049" t="str">
            <v>新建</v>
          </cell>
          <cell r="I1049" t="str">
            <v>白水村</v>
          </cell>
          <cell r="J1049" t="str">
            <v>2025年1月</v>
          </cell>
          <cell r="K1049" t="str">
            <v>2025年12月</v>
          </cell>
        </row>
        <row r="1050">
          <cell r="G1050" t="str">
            <v>仙溪镇三丰村饮水水池建设</v>
          </cell>
          <cell r="H1050" t="str">
            <v>新建</v>
          </cell>
          <cell r="I1050" t="str">
            <v>三丰村</v>
          </cell>
          <cell r="J1050" t="str">
            <v>2025年7月</v>
          </cell>
          <cell r="K1050" t="str">
            <v>2025年12月</v>
          </cell>
        </row>
        <row r="1051">
          <cell r="G1051" t="str">
            <v>仙溪镇大桥新村渠道维修</v>
          </cell>
          <cell r="H1051" t="str">
            <v>新建/维修</v>
          </cell>
          <cell r="I1051" t="str">
            <v>贺家坝引水渠</v>
          </cell>
          <cell r="J1051" t="str">
            <v>2025年11月</v>
          </cell>
          <cell r="K1051" t="str">
            <v>2025年12月</v>
          </cell>
        </row>
        <row r="1052">
          <cell r="G1052" t="str">
            <v>仙溪镇芙蓉村饮水工程建设</v>
          </cell>
          <cell r="H1052" t="str">
            <v>新建</v>
          </cell>
          <cell r="I1052" t="str">
            <v>芙蓉村五一组</v>
          </cell>
          <cell r="J1052" t="str">
            <v>2025年9月</v>
          </cell>
          <cell r="K1052" t="str">
            <v>2025年12月</v>
          </cell>
        </row>
        <row r="1053">
          <cell r="G1053" t="str">
            <v>仙溪镇三星村饮水工程建设</v>
          </cell>
          <cell r="H1053" t="str">
            <v>新建</v>
          </cell>
          <cell r="I1053" t="str">
            <v>三星村茅仑组</v>
          </cell>
          <cell r="J1053" t="str">
            <v>2025年11月</v>
          </cell>
          <cell r="K1053" t="str">
            <v>2025年12月</v>
          </cell>
        </row>
        <row r="1054">
          <cell r="G1054" t="str">
            <v>仙溪镇大溪村低水坝及河堤加固</v>
          </cell>
          <cell r="H1054" t="str">
            <v>新建</v>
          </cell>
          <cell r="I1054" t="str">
            <v>合云鲁占组</v>
          </cell>
          <cell r="J1054" t="str">
            <v>2025年10月</v>
          </cell>
          <cell r="K1054" t="str">
            <v>2025年11月</v>
          </cell>
        </row>
        <row r="1055">
          <cell r="G1055" t="str">
            <v>羊角塘镇白沙溪村农村安全饮水保障工程</v>
          </cell>
          <cell r="H1055" t="str">
            <v>新建</v>
          </cell>
          <cell r="I1055" t="str">
            <v>白沙溪村</v>
          </cell>
          <cell r="J1055" t="str">
            <v>2025年8月</v>
          </cell>
          <cell r="K1055" t="str">
            <v>2025年12月</v>
          </cell>
        </row>
        <row r="1056">
          <cell r="G1056" t="str">
            <v>云盘村下官溪水毁公路恢复</v>
          </cell>
          <cell r="H1056" t="str">
            <v>恢复</v>
          </cell>
          <cell r="I1056" t="str">
            <v>云盘村</v>
          </cell>
          <cell r="J1056" t="str">
            <v>2025年8月</v>
          </cell>
          <cell r="K1056" t="str">
            <v>2025年12月</v>
          </cell>
        </row>
        <row r="1057">
          <cell r="G1057" t="str">
            <v>仙洞岭村卢家组桥梁修复、尾山组水毁河堤</v>
          </cell>
          <cell r="H1057" t="str">
            <v>恢复</v>
          </cell>
          <cell r="I1057" t="str">
            <v>仙洞岭村</v>
          </cell>
          <cell r="J1057" t="str">
            <v>2025年8月</v>
          </cell>
          <cell r="K1057" t="str">
            <v>2025年12月</v>
          </cell>
        </row>
        <row r="1058">
          <cell r="G1058" t="str">
            <v>羊角塘镇塘九村油茶基地施肥项目</v>
          </cell>
          <cell r="H1058" t="str">
            <v>续建</v>
          </cell>
          <cell r="I1058" t="str">
            <v>塘九村</v>
          </cell>
          <cell r="J1058" t="str">
            <v>2025年8月</v>
          </cell>
          <cell r="K1058" t="str">
            <v>2025年12月</v>
          </cell>
        </row>
        <row r="1059">
          <cell r="G1059" t="str">
            <v>白沙溪村水毁修复工程</v>
          </cell>
          <cell r="H1059" t="str">
            <v>新建</v>
          </cell>
          <cell r="I1059" t="str">
            <v>白沙溪村</v>
          </cell>
          <cell r="J1059" t="str">
            <v>2025年7月</v>
          </cell>
          <cell r="K1059" t="str">
            <v>2025年12月</v>
          </cell>
        </row>
        <row r="1060">
          <cell r="G1060" t="str">
            <v>高马二溪村高家片区产业道路修建</v>
          </cell>
          <cell r="H1060" t="str">
            <v>新建</v>
          </cell>
          <cell r="I1060" t="str">
            <v>高马二溪村</v>
          </cell>
          <cell r="J1060" t="str">
            <v>2025年6月</v>
          </cell>
          <cell r="K1060" t="str">
            <v>2025年12月</v>
          </cell>
        </row>
        <row r="1061">
          <cell r="G1061" t="str">
            <v>龙门新村农村河堤整修</v>
          </cell>
          <cell r="H1061" t="str">
            <v>修复</v>
          </cell>
          <cell r="I1061" t="str">
            <v>龙门新村龙门片区</v>
          </cell>
          <cell r="J1061" t="str">
            <v>2025年6月</v>
          </cell>
          <cell r="K1061" t="str">
            <v>2025年12月</v>
          </cell>
        </row>
        <row r="1062">
          <cell r="G1062" t="str">
            <v>百竹园村花里溪产业路车行桥</v>
          </cell>
          <cell r="H1062" t="str">
            <v>新建</v>
          </cell>
          <cell r="I1062" t="str">
            <v>百竹园村</v>
          </cell>
          <cell r="J1062" t="str">
            <v>2025年6月</v>
          </cell>
          <cell r="K1062" t="str">
            <v>2025年12月</v>
          </cell>
        </row>
        <row r="1063">
          <cell r="G1063" t="str">
            <v>龙塘镇淘金村采育场至新路沟道路加宽</v>
          </cell>
          <cell r="H1063" t="str">
            <v>续建</v>
          </cell>
          <cell r="I1063" t="str">
            <v>村采育场至新路沟路段</v>
          </cell>
          <cell r="J1063" t="str">
            <v>2025年5月</v>
          </cell>
          <cell r="K1063" t="str">
            <v>2025年12月</v>
          </cell>
        </row>
        <row r="1064">
          <cell r="G1064" t="str">
            <v>桃仙村柏梅一组崇山岭与龙江公路连接线道路硬化</v>
          </cell>
          <cell r="H1064" t="str">
            <v>新建</v>
          </cell>
          <cell r="I1064" t="str">
            <v>桃仙村柏梅一组崇山岭</v>
          </cell>
          <cell r="J1064" t="str">
            <v>2025年5月</v>
          </cell>
          <cell r="K1064" t="str">
            <v>2025年12月</v>
          </cell>
        </row>
        <row r="1065">
          <cell r="G1065" t="str">
            <v>茶乡花海安置区安置区入户道路扩宽</v>
          </cell>
          <cell r="H1065" t="str">
            <v>新建</v>
          </cell>
          <cell r="I1065" t="str">
            <v>茶乡花海社区安置区</v>
          </cell>
          <cell r="J1065" t="str">
            <v>2025年5月</v>
          </cell>
          <cell r="K1065" t="str">
            <v>2025年12月</v>
          </cell>
        </row>
        <row r="1066">
          <cell r="G1066" t="str">
            <v>龙塘镇家乐村桥沟里至水桐木坳扩建</v>
          </cell>
          <cell r="H1066" t="str">
            <v>新建</v>
          </cell>
          <cell r="I1066" t="str">
            <v>家乐村</v>
          </cell>
          <cell r="J1066" t="str">
            <v>2025年5月</v>
          </cell>
          <cell r="K1066" t="str">
            <v>2025年12月</v>
          </cell>
        </row>
        <row r="1067">
          <cell r="G1067" t="str">
            <v>麻阳界至尤甲片区产业路建设项目</v>
          </cell>
          <cell r="H1067" t="str">
            <v>续建</v>
          </cell>
          <cell r="I1067" t="str">
            <v>龙塘镇沙田溪村</v>
          </cell>
          <cell r="J1067" t="str">
            <v>45960</v>
          </cell>
          <cell r="K1067" t="str">
            <v>46143</v>
          </cell>
        </row>
        <row r="1068">
          <cell r="G1068" t="str">
            <v>长塘镇长通村河道清理项目</v>
          </cell>
          <cell r="H1068" t="str">
            <v>维修</v>
          </cell>
          <cell r="I1068" t="str">
            <v>长通村主公路沿线河道</v>
          </cell>
          <cell r="J1068" t="str">
            <v>2025年10</v>
          </cell>
          <cell r="K1068" t="str">
            <v>2025年12月</v>
          </cell>
        </row>
        <row r="1069">
          <cell r="G1069" t="str">
            <v>长塘镇通溪村河道治理工程</v>
          </cell>
          <cell r="H1069" t="str">
            <v>维修</v>
          </cell>
          <cell r="I1069" t="str">
            <v>通溪村</v>
          </cell>
          <cell r="J1069" t="str">
            <v>2025年2月</v>
          </cell>
          <cell r="K1069" t="str">
            <v>2025年12月</v>
          </cell>
        </row>
        <row r="1070">
          <cell r="G1070" t="str">
            <v>长塘镇合振村零星基础设施改善项目</v>
          </cell>
          <cell r="H1070" t="str">
            <v>新建、维修</v>
          </cell>
          <cell r="I1070" t="str">
            <v>合振村</v>
          </cell>
          <cell r="J1070" t="str">
            <v>2025年2月</v>
          </cell>
          <cell r="K1070" t="str">
            <v>2025年12月</v>
          </cell>
        </row>
        <row r="1071">
          <cell r="G1071" t="str">
            <v>村主干道维修</v>
          </cell>
          <cell r="H1071" t="str">
            <v>维修</v>
          </cell>
          <cell r="I1071" t="str">
            <v>罗峒村</v>
          </cell>
          <cell r="J1071" t="str">
            <v>2025月1日</v>
          </cell>
          <cell r="K1071" t="str">
            <v>2025月12</v>
          </cell>
        </row>
        <row r="1072">
          <cell r="G1072" t="str">
            <v>清塘铺镇清塘社区刘家组宁家凼公路建设</v>
          </cell>
          <cell r="H1072" t="str">
            <v>新建</v>
          </cell>
          <cell r="I1072" t="str">
            <v>清塘社区</v>
          </cell>
          <cell r="J1072" t="str">
            <v>2025月1日</v>
          </cell>
          <cell r="K1072" t="str">
            <v>2025年12月</v>
          </cell>
        </row>
        <row r="1073">
          <cell r="G1073" t="str">
            <v>八里潭村许家五组公路维修</v>
          </cell>
          <cell r="H1073" t="str">
            <v>维修</v>
          </cell>
          <cell r="I1073" t="str">
            <v>八里潭村</v>
          </cell>
          <cell r="J1073" t="str">
            <v>2025月1日</v>
          </cell>
          <cell r="K1073" t="str">
            <v>2025月12日</v>
          </cell>
        </row>
        <row r="1074">
          <cell r="G1074" t="str">
            <v>公路塌方维修</v>
          </cell>
          <cell r="H1074" t="str">
            <v>维修</v>
          </cell>
          <cell r="I1074" t="str">
            <v>雨塘村</v>
          </cell>
          <cell r="J1074" t="str">
            <v>2025月1日</v>
          </cell>
          <cell r="K1074" t="str">
            <v>2025月12日</v>
          </cell>
        </row>
        <row r="1075">
          <cell r="G1075" t="str">
            <v>熊邵安故居公路建设</v>
          </cell>
          <cell r="H1075" t="str">
            <v>维修</v>
          </cell>
          <cell r="I1075" t="str">
            <v>石溪村</v>
          </cell>
          <cell r="J1075" t="str">
            <v>2025月1日</v>
          </cell>
          <cell r="K1075" t="str">
            <v>2025月12日</v>
          </cell>
        </row>
        <row r="1076">
          <cell r="G1076" t="str">
            <v>桥梁维修</v>
          </cell>
          <cell r="H1076" t="str">
            <v>维修</v>
          </cell>
          <cell r="I1076" t="str">
            <v>文丰村</v>
          </cell>
          <cell r="J1076" t="str">
            <v>2025月1日</v>
          </cell>
          <cell r="K1076" t="str">
            <v>2025月12日</v>
          </cell>
        </row>
        <row r="1077">
          <cell r="G1077" t="str">
            <v>金辉村谭家组水渠建设</v>
          </cell>
          <cell r="H1077" t="str">
            <v>新建</v>
          </cell>
          <cell r="I1077" t="str">
            <v>金辉村谭家组</v>
          </cell>
          <cell r="J1077" t="str">
            <v>2025年9月</v>
          </cell>
          <cell r="K1077" t="str">
            <v>2025年10月</v>
          </cell>
        </row>
        <row r="1078">
          <cell r="G1078" t="str">
            <v>永兴社区人居环境整治</v>
          </cell>
          <cell r="H1078" t="str">
            <v>新建</v>
          </cell>
          <cell r="I1078" t="str">
            <v>永兴社区</v>
          </cell>
          <cell r="J1078" t="str">
            <v>2025年1月</v>
          </cell>
          <cell r="K1078" t="str">
            <v>2025年12日</v>
          </cell>
        </row>
        <row r="1079">
          <cell r="G1079" t="str">
            <v>滔溪镇文溪村狗朱公路维修工程</v>
          </cell>
          <cell r="H1079" t="str">
            <v>改建</v>
          </cell>
          <cell r="I1079" t="str">
            <v>滔溪镇文溪村</v>
          </cell>
          <cell r="J1079" t="str">
            <v>2025年1月</v>
          </cell>
          <cell r="K1079" t="str">
            <v>2025年12月</v>
          </cell>
        </row>
        <row r="1080">
          <cell r="G1080" t="str">
            <v>公路建设</v>
          </cell>
          <cell r="H1080" t="str">
            <v>道路硬化</v>
          </cell>
          <cell r="I1080" t="str">
            <v>三联二组</v>
          </cell>
        </row>
        <row r="1080">
          <cell r="K1080" t="str">
            <v>2025、12</v>
          </cell>
        </row>
        <row r="1081">
          <cell r="G1081" t="str">
            <v>安全饮水提升</v>
          </cell>
          <cell r="H1081" t="str">
            <v>新建</v>
          </cell>
          <cell r="I1081" t="str">
            <v>新联村</v>
          </cell>
          <cell r="J1081" t="str">
            <v>2025.11</v>
          </cell>
          <cell r="K1081" t="str">
            <v>2026.01</v>
          </cell>
        </row>
        <row r="1082">
          <cell r="G1082" t="str">
            <v>青楠片渠道新建工程</v>
          </cell>
          <cell r="H1082" t="str">
            <v>基础建设</v>
          </cell>
          <cell r="I1082" t="str">
            <v>回湾组，栏木组，黄梅二组</v>
          </cell>
          <cell r="J1082" t="str">
            <v>2026年3月</v>
          </cell>
          <cell r="K1082" t="str">
            <v>2026年10月</v>
          </cell>
        </row>
        <row r="1083">
          <cell r="G1083" t="str">
            <v>百福村安全饮水工程</v>
          </cell>
          <cell r="H1083" t="str">
            <v>恢复</v>
          </cell>
          <cell r="I1083" t="str">
            <v>百福村</v>
          </cell>
          <cell r="J1083" t="str">
            <v>2025年4月</v>
          </cell>
          <cell r="K1083" t="str">
            <v>2025年9月</v>
          </cell>
        </row>
        <row r="1084">
          <cell r="G1084" t="str">
            <v>小淹镇百足村五、六组水毁修复</v>
          </cell>
          <cell r="H1084" t="str">
            <v>恢复</v>
          </cell>
          <cell r="I1084" t="str">
            <v>百足村</v>
          </cell>
          <cell r="J1084" t="str">
            <v>2025年10月</v>
          </cell>
          <cell r="K1084" t="str">
            <v>2025年12月</v>
          </cell>
        </row>
        <row r="1085">
          <cell r="G1085" t="str">
            <v>胜利村至木溪口链接路毛路扩宽</v>
          </cell>
          <cell r="H1085" t="str">
            <v>新建</v>
          </cell>
          <cell r="I1085" t="str">
            <v>胜利村叶子湾</v>
          </cell>
          <cell r="J1085" t="str">
            <v>2025年11月</v>
          </cell>
          <cell r="K1085" t="str">
            <v>2025年12月</v>
          </cell>
        </row>
        <row r="1086">
          <cell r="G1086" t="str">
            <v>苞芷园村3公里林道维修</v>
          </cell>
          <cell r="H1086" t="str">
            <v>恢复</v>
          </cell>
          <cell r="I1086" t="str">
            <v>苞芷园村</v>
          </cell>
          <cell r="J1086" t="str">
            <v>2025年10月</v>
          </cell>
          <cell r="K1086" t="str">
            <v>2025年12月</v>
          </cell>
        </row>
        <row r="1087">
          <cell r="G1087" t="str">
            <v>将军村入户人行道硬化项目</v>
          </cell>
          <cell r="H1087" t="str">
            <v>新建</v>
          </cell>
          <cell r="I1087" t="str">
            <v>将军村</v>
          </cell>
          <cell r="J1087" t="str">
            <v>2025年3月</v>
          </cell>
          <cell r="K1087" t="str">
            <v>2025年12月</v>
          </cell>
        </row>
        <row r="1088">
          <cell r="G1088" t="str">
            <v>九龙池村十一、十五组水毁项目</v>
          </cell>
          <cell r="H1088" t="str">
            <v>修复</v>
          </cell>
          <cell r="I1088" t="str">
            <v>九龙池村十一、十五组</v>
          </cell>
          <cell r="J1088" t="str">
            <v>2025年5月</v>
          </cell>
          <cell r="K1088" t="str">
            <v>2025年12月</v>
          </cell>
        </row>
        <row r="1089">
          <cell r="G1089" t="str">
            <v>南金乡南金村水岩片区河堤广场建设项目</v>
          </cell>
          <cell r="H1089" t="str">
            <v>新建</v>
          </cell>
          <cell r="I1089" t="str">
            <v>南金村水岩
片区</v>
          </cell>
          <cell r="J1089" t="str">
            <v>2025年11月8日</v>
          </cell>
          <cell r="K1089" t="str">
            <v>2025年12月7日</v>
          </cell>
        </row>
        <row r="1090">
          <cell r="G1090" t="str">
            <v>卸甲村河道清理项目</v>
          </cell>
          <cell r="H1090" t="str">
            <v>新建</v>
          </cell>
          <cell r="I1090" t="str">
            <v>卸甲村河道</v>
          </cell>
          <cell r="J1090" t="str">
            <v>2025年6月</v>
          </cell>
          <cell r="K1090" t="str">
            <v>2025年12月</v>
          </cell>
        </row>
        <row r="1091">
          <cell r="G1091" t="str">
            <v>公路堤基修复</v>
          </cell>
          <cell r="H1091" t="str">
            <v>恢复</v>
          </cell>
          <cell r="I1091" t="str">
            <v>虎皮4.9组羊公2.4.5组宋家1.2组</v>
          </cell>
          <cell r="J1091" t="str">
            <v>2025.12.1</v>
          </cell>
          <cell r="K1091" t="str">
            <v>2026年8月</v>
          </cell>
        </row>
        <row r="1092">
          <cell r="G1092" t="str">
            <v>河堤建设</v>
          </cell>
          <cell r="H1092" t="str">
            <v>新建</v>
          </cell>
          <cell r="I1092" t="str">
            <v>青山园村青中十一、十二、十三组农田</v>
          </cell>
          <cell r="J1092" t="str">
            <v>2026年7月</v>
          </cell>
          <cell r="K1092" t="str">
            <v>2026年12月</v>
          </cell>
        </row>
        <row r="1093">
          <cell r="G1093" t="str">
            <v>双溪片公路维修</v>
          </cell>
          <cell r="H1093" t="str">
            <v>恢复</v>
          </cell>
          <cell r="I1093" t="str">
            <v>双溪片</v>
          </cell>
          <cell r="J1093" t="str">
            <v>2025年1月</v>
          </cell>
          <cell r="K1093" t="str">
            <v>2025年12月</v>
          </cell>
        </row>
        <row r="1094">
          <cell r="G1094" t="str">
            <v>河道清理</v>
          </cell>
          <cell r="H1094" t="str">
            <v>恢复</v>
          </cell>
          <cell r="I1094" t="str">
            <v>柳坪村</v>
          </cell>
          <cell r="J1094" t="str">
            <v>2025年1月</v>
          </cell>
          <cell r="K1094" t="str">
            <v>2025年12月</v>
          </cell>
        </row>
        <row r="1095">
          <cell r="G1095" t="str">
            <v>易家信用社至漫水桥沿溪路公路加宽和硬化</v>
          </cell>
          <cell r="H1095" t="str">
            <v>新建</v>
          </cell>
          <cell r="I1095" t="str">
            <v>槎溪村</v>
          </cell>
          <cell r="J1095" t="str">
            <v>2025年11月</v>
          </cell>
          <cell r="K1095" t="str">
            <v>2025年12月</v>
          </cell>
        </row>
        <row r="1096">
          <cell r="G1096" t="str">
            <v>农田灌溉引水渠道维修</v>
          </cell>
          <cell r="H1096" t="str">
            <v>恢复</v>
          </cell>
          <cell r="I1096" t="str">
            <v>仙缸村</v>
          </cell>
          <cell r="J1096" t="str">
            <v>2025年11月</v>
          </cell>
          <cell r="K1096" t="str">
            <v>2025年12月</v>
          </cell>
        </row>
        <row r="1097">
          <cell r="G1097" t="str">
            <v>江南镇金田村丹竹公路硬化</v>
          </cell>
          <cell r="H1097" t="str">
            <v>改扩建</v>
          </cell>
          <cell r="I1097" t="str">
            <v>金田村</v>
          </cell>
          <cell r="J1097" t="str">
            <v>202511</v>
          </cell>
          <cell r="K1097" t="str">
            <v>202512</v>
          </cell>
        </row>
        <row r="1098">
          <cell r="G1098" t="str">
            <v>江南镇陈王村桃张公路硬化</v>
          </cell>
          <cell r="H1098" t="str">
            <v>新建</v>
          </cell>
          <cell r="I1098" t="str">
            <v>陈王村</v>
          </cell>
          <cell r="J1098" t="str">
            <v>45992</v>
          </cell>
          <cell r="K1098" t="str">
            <v>46023</v>
          </cell>
        </row>
        <row r="1099">
          <cell r="G1099" t="str">
            <v>江南镇黄石村贺家冲至青石岭公路扩改工程</v>
          </cell>
          <cell r="H1099" t="str">
            <v>扩建</v>
          </cell>
          <cell r="I1099" t="str">
            <v>青石四、五、六、七、八组</v>
          </cell>
          <cell r="J1099" t="str">
            <v>2025.03</v>
          </cell>
          <cell r="K1099" t="str">
            <v>2025.12</v>
          </cell>
        </row>
        <row r="1100">
          <cell r="G1100" t="str">
            <v>江南镇茅坪村经济合作社果园建设</v>
          </cell>
          <cell r="H1100" t="str">
            <v>管理</v>
          </cell>
          <cell r="I1100" t="str">
            <v>茅坪村</v>
          </cell>
          <cell r="J1100" t="str">
            <v>2025.01</v>
          </cell>
          <cell r="K1100" t="str">
            <v>2025.12</v>
          </cell>
        </row>
        <row r="1101">
          <cell r="G1101" t="str">
            <v>江南镇竹林溪村两板桥修复</v>
          </cell>
          <cell r="H1101" t="str">
            <v>新建</v>
          </cell>
          <cell r="I1101" t="str">
            <v>江南镇竹林溪村竹林片区</v>
          </cell>
          <cell r="J1101" t="str">
            <v>2025.1</v>
          </cell>
          <cell r="K1101" t="str">
            <v>2025.12</v>
          </cell>
        </row>
        <row r="1102">
          <cell r="G1102" t="str">
            <v>江南镇木溪口村公路修复养护</v>
          </cell>
          <cell r="H1102" t="str">
            <v>维护</v>
          </cell>
          <cell r="I1102" t="str">
            <v>木溪口村</v>
          </cell>
          <cell r="J1102" t="str">
            <v>2025.1</v>
          </cell>
          <cell r="K1102" t="str">
            <v>2025.12</v>
          </cell>
        </row>
        <row r="1103">
          <cell r="G1103" t="str">
            <v>江南镇旸二村十竹湾河堤</v>
          </cell>
          <cell r="H1103" t="str">
            <v>新建</v>
          </cell>
          <cell r="I1103" t="str">
            <v>旸二村</v>
          </cell>
          <cell r="J1103" t="str">
            <v>2025.01</v>
          </cell>
          <cell r="K1103" t="str">
            <v>2025.05</v>
          </cell>
        </row>
        <row r="1104">
          <cell r="G1104" t="str">
            <v>江南镇洞市村老街区域道路提质改造</v>
          </cell>
          <cell r="H1104" t="str">
            <v>农村基础设施</v>
          </cell>
          <cell r="I1104" t="str">
            <v>洞市村</v>
          </cell>
          <cell r="J1104" t="str">
            <v>2025.9</v>
          </cell>
          <cell r="K1104" t="str">
            <v>2025.12</v>
          </cell>
        </row>
        <row r="1105">
          <cell r="G1105" t="str">
            <v>双江口村公路硬化维修</v>
          </cell>
          <cell r="H1105" t="str">
            <v>维修</v>
          </cell>
          <cell r="I1105" t="str">
            <v>富强小村</v>
          </cell>
          <cell r="J1105" t="str">
            <v>2025年10月1日</v>
          </cell>
          <cell r="K1105" t="str">
            <v>2025年12月1日</v>
          </cell>
        </row>
        <row r="1106">
          <cell r="G1106" t="str">
            <v>梅城镇大湾塘村漳溪二桥挡土墙建设</v>
          </cell>
          <cell r="H1106" t="str">
            <v>村自建</v>
          </cell>
          <cell r="I1106" t="str">
            <v>漳溪四组</v>
          </cell>
          <cell r="J1106" t="str">
            <v>2025年9月22日</v>
          </cell>
          <cell r="K1106" t="str">
            <v>2025年12月22日</v>
          </cell>
        </row>
        <row r="1107">
          <cell r="G1107" t="str">
            <v>梅城镇兴茶村级公路路基水毁维修</v>
          </cell>
          <cell r="H1107" t="str">
            <v>维修</v>
          </cell>
          <cell r="I1107" t="str">
            <v>兴茶村</v>
          </cell>
          <cell r="J1107" t="str">
            <v>2025.10.9</v>
          </cell>
          <cell r="K1107" t="str">
            <v>2025.11.30</v>
          </cell>
        </row>
        <row r="1108">
          <cell r="G1108" t="str">
            <v>梅城镇黄泥村通村道路维修</v>
          </cell>
          <cell r="H1108" t="str">
            <v>道路维修加固</v>
          </cell>
          <cell r="I1108" t="str">
            <v>黄泥村通往苏梅村桂子岩公路维修加固</v>
          </cell>
          <cell r="J1108" t="str">
            <v>2025年5月1日</v>
          </cell>
          <cell r="K1108" t="str">
            <v>2025年12月1日</v>
          </cell>
        </row>
        <row r="1109">
          <cell r="G1109" t="str">
            <v>梅城镇双富村农村公路维修加固</v>
          </cell>
          <cell r="H1109" t="str">
            <v>农村基础设施建设</v>
          </cell>
          <cell r="I1109" t="str">
            <v>双富村</v>
          </cell>
          <cell r="J1109" t="str">
            <v>2025.11</v>
          </cell>
          <cell r="K1109" t="str">
            <v>2026.3</v>
          </cell>
        </row>
        <row r="1110">
          <cell r="G1110" t="str">
            <v>梅城镇建樟村大樟7组建新3组公路垮塌维修项目</v>
          </cell>
          <cell r="H1110" t="str">
            <v>改建</v>
          </cell>
          <cell r="I1110" t="str">
            <v>大樟7组建新3组</v>
          </cell>
          <cell r="J1110" t="str">
            <v>2025年9月1日</v>
          </cell>
          <cell r="K1110" t="str">
            <v>2025年12月1日</v>
          </cell>
        </row>
        <row r="1111">
          <cell r="G1111" t="str">
            <v>梅城镇城东社区文化体育活动广场新建</v>
          </cell>
          <cell r="H1111" t="str">
            <v>新建</v>
          </cell>
          <cell r="I1111" t="str">
            <v>城东社区沿河街</v>
          </cell>
          <cell r="J1111" t="str">
            <v>2025年1月</v>
          </cell>
          <cell r="K1111" t="str">
            <v>2025年12月</v>
          </cell>
        </row>
        <row r="1112">
          <cell r="G1112" t="str">
            <v>梅城镇启安社区仓储服务中心</v>
          </cell>
          <cell r="H1112" t="str">
            <v>新建</v>
          </cell>
          <cell r="I1112" t="str">
            <v>启安社区6组</v>
          </cell>
          <cell r="J1112" t="str">
            <v>2025年1月</v>
          </cell>
          <cell r="K1112" t="str">
            <v>2025年12月</v>
          </cell>
        </row>
        <row r="1113">
          <cell r="G1113" t="str">
            <v>马路镇鑫火竹木质品加工厂厂房建设</v>
          </cell>
          <cell r="H1113" t="str">
            <v>改建</v>
          </cell>
          <cell r="I1113" t="str">
            <v>三门村四组</v>
          </cell>
          <cell r="J1113" t="str">
            <v>2025年1月</v>
          </cell>
          <cell r="K1113" t="str">
            <v>2026年6月</v>
          </cell>
        </row>
        <row r="1114">
          <cell r="G1114" t="str">
            <v>安化县东建农产品存储仓库项目</v>
          </cell>
          <cell r="H1114" t="str">
            <v>新建</v>
          </cell>
          <cell r="I1114" t="str">
            <v>安化县小淹镇苞芷园村</v>
          </cell>
          <cell r="J1114" t="str">
            <v>2025年5月</v>
          </cell>
          <cell r="K1114" t="str">
            <v>2025年12月</v>
          </cell>
        </row>
        <row r="1115">
          <cell r="G1115" t="str">
            <v>东坪镇熏得湘食品有限公司厂房建设</v>
          </cell>
          <cell r="H1115" t="str">
            <v>新建</v>
          </cell>
          <cell r="I1115" t="str">
            <v>泥埠桥社区</v>
          </cell>
          <cell r="J1115" t="str">
            <v>2025年1月</v>
          </cell>
          <cell r="K1115" t="str">
            <v>2025年12月</v>
          </cell>
        </row>
        <row r="1116">
          <cell r="G1116" t="str">
            <v>江南镇马路新村食品加工厂</v>
          </cell>
          <cell r="H1116" t="str">
            <v>新建</v>
          </cell>
          <cell r="I1116" t="str">
            <v>马路新村马路片区</v>
          </cell>
          <cell r="J1116" t="str">
            <v>45717</v>
          </cell>
          <cell r="K1116" t="str">
            <v>45901</v>
          </cell>
        </row>
        <row r="1117">
          <cell r="G1117" t="str">
            <v>东坪镇城西社区森林防火通道（健身步道）建设</v>
          </cell>
          <cell r="H1117" t="str">
            <v>新建</v>
          </cell>
          <cell r="I1117" t="str">
            <v>城西社区</v>
          </cell>
          <cell r="J1117" t="str">
            <v>45352</v>
          </cell>
          <cell r="K1117" t="str">
            <v>45444</v>
          </cell>
        </row>
        <row r="1118">
          <cell r="G1118" t="str">
            <v>杨思木业厂房建设</v>
          </cell>
          <cell r="H1118" t="str">
            <v>迁建</v>
          </cell>
          <cell r="I1118" t="str">
            <v>小淹镇杨思村二组</v>
          </cell>
          <cell r="J1118" t="str">
            <v>2025年4月</v>
          </cell>
          <cell r="K1118" t="str">
            <v>2025年10月1日</v>
          </cell>
        </row>
        <row r="1119">
          <cell r="G1119" t="str">
            <v>小淹镇百花寨特色产业发展项目</v>
          </cell>
          <cell r="H1119" t="str">
            <v>迁建</v>
          </cell>
          <cell r="I1119" t="str">
            <v>小淹镇百花村</v>
          </cell>
          <cell r="J1119" t="str">
            <v>2025年12月</v>
          </cell>
          <cell r="K1119" t="str">
            <v>2026年7月</v>
          </cell>
        </row>
        <row r="1120">
          <cell r="G1120" t="str">
            <v>安化羊角塘镇董木溪村白岩山饮用水厂建设项目</v>
          </cell>
          <cell r="H1120" t="str">
            <v>续建</v>
          </cell>
          <cell r="I1120" t="str">
            <v>董木溪村赵家组</v>
          </cell>
          <cell r="J1120" t="str">
            <v>2025年1月</v>
          </cell>
          <cell r="K1120" t="str">
            <v>2025年12月</v>
          </cell>
        </row>
        <row r="1121">
          <cell r="G1121" t="str">
            <v>湖南金叶油业新增生产线项目</v>
          </cell>
          <cell r="H1121" t="str">
            <v>续建</v>
          </cell>
          <cell r="I1121" t="str">
            <v>大裕社区</v>
          </cell>
          <cell r="J1121" t="str">
            <v>2025年1月</v>
          </cell>
          <cell r="K1121" t="str">
            <v>2025年12月</v>
          </cell>
        </row>
        <row r="1122">
          <cell r="G1122" t="str">
            <v>羊角塘镇铭宇竹木加工建设项目</v>
          </cell>
          <cell r="H1122" t="str">
            <v>新建</v>
          </cell>
          <cell r="I1122" t="str">
            <v>羊角社区</v>
          </cell>
          <cell r="J1122" t="str">
            <v>2025年1月</v>
          </cell>
          <cell r="K1122" t="str">
            <v>2025年12月</v>
          </cell>
        </row>
        <row r="1123">
          <cell r="G1123" t="str">
            <v>益阳市毅马当先竹木加工厂</v>
          </cell>
          <cell r="H1123" t="str">
            <v>新建</v>
          </cell>
          <cell r="I1123" t="str">
            <v>银花溪村</v>
          </cell>
          <cell r="J1123" t="str">
            <v>2025年1月</v>
          </cell>
          <cell r="K1123" t="str">
            <v>2025年12月</v>
          </cell>
        </row>
        <row r="1124">
          <cell r="G1124" t="str">
            <v>仙溪镇华美润茶叶加工厂建设项目</v>
          </cell>
          <cell r="H1124" t="str">
            <v>新建</v>
          </cell>
          <cell r="I1124" t="str">
            <v>芙蓉村</v>
          </cell>
          <cell r="J1124" t="str">
            <v>45658</v>
          </cell>
          <cell r="K1124" t="str">
            <v>45992</v>
          </cell>
        </row>
        <row r="1125">
          <cell r="G1125" t="str">
            <v>清塘铺镇云雾山村茶厂建设项目</v>
          </cell>
          <cell r="H1125" t="str">
            <v>厂房新建</v>
          </cell>
          <cell r="I1125" t="str">
            <v>云雾山村</v>
          </cell>
          <cell r="J1125" t="str">
            <v>2025年3月</v>
          </cell>
          <cell r="K1125" t="str">
            <v>2025年12月</v>
          </cell>
        </row>
        <row r="1126">
          <cell r="G1126" t="str">
            <v>安化县乐安镇古溶村农产品建设项目</v>
          </cell>
          <cell r="H1126" t="str">
            <v>新建</v>
          </cell>
          <cell r="I1126" t="str">
            <v>古容村蜜蜂岩山</v>
          </cell>
          <cell r="J1126" t="str">
            <v>2025.5</v>
          </cell>
          <cell r="K1126" t="str">
            <v>2025.12 </v>
          </cell>
        </row>
        <row r="1127">
          <cell r="G1127" t="str">
            <v>安化县瑞松竹木粗加工厂</v>
          </cell>
          <cell r="H1127" t="str">
            <v>新建</v>
          </cell>
          <cell r="I1127" t="str">
            <v>小淹镇苞芷园村</v>
          </cell>
          <cell r="J1127" t="str">
            <v>2025年6月1日</v>
          </cell>
          <cell r="K1127" t="str">
            <v>2026年1月</v>
          </cell>
        </row>
        <row r="1128">
          <cell r="G1128" t="str">
            <v>江南镇陈王村藠头加工厂建设</v>
          </cell>
          <cell r="H1128" t="str">
            <v>新建</v>
          </cell>
          <cell r="I1128" t="str">
            <v>江南镇陈王村</v>
          </cell>
          <cell r="J1128" t="str">
            <v>2025年1月</v>
          </cell>
          <cell r="K1128" t="str">
            <v>2025年12月</v>
          </cell>
        </row>
        <row r="1129">
          <cell r="G1129" t="str">
            <v>江南镇联盟村新建食品加工厂</v>
          </cell>
          <cell r="H1129" t="str">
            <v>新建</v>
          </cell>
          <cell r="I1129" t="str">
            <v>江南镇联盟村</v>
          </cell>
          <cell r="J1129" t="str">
            <v>2025年1月</v>
          </cell>
          <cell r="K1129" t="str">
            <v>2025年12月</v>
          </cell>
        </row>
        <row r="1130">
          <cell r="G1130" t="str">
            <v>安化县南金乡茶叶及中药材加工厂建设项目</v>
          </cell>
          <cell r="H1130" t="str">
            <v>新建</v>
          </cell>
          <cell r="I1130" t="str">
            <v>南金村七组</v>
          </cell>
          <cell r="J1130" t="str">
            <v>2025年7月</v>
          </cell>
          <cell r="K1130" t="str">
            <v>2025年12月</v>
          </cell>
        </row>
        <row r="1131">
          <cell r="G1131" t="str">
            <v>安化县特色食品与农村产品展示与体验中心</v>
          </cell>
          <cell r="H1131" t="str">
            <v>新建</v>
          </cell>
          <cell r="I1131" t="str">
            <v>城南社区莲台片区</v>
          </cell>
          <cell r="J1131" t="str">
            <v>2025年3月</v>
          </cell>
          <cell r="K1131" t="str">
            <v>2025年12月</v>
          </cell>
        </row>
        <row r="1132">
          <cell r="G1132" t="str">
            <v>徳源食品厂年产900吨米.面厂房及相关配套设施建设</v>
          </cell>
          <cell r="H1132" t="str">
            <v>扩建</v>
          </cell>
          <cell r="I1132" t="str">
            <v>中砥社区安乐六组</v>
          </cell>
          <cell r="J1132" t="str">
            <v>2025年3月</v>
          </cell>
          <cell r="K1132" t="str">
            <v>2025年12月</v>
          </cell>
        </row>
        <row r="1133">
          <cell r="G1133" t="str">
            <v>江南镇友谊村木杨黄精生产基地</v>
          </cell>
          <cell r="H1133" t="str">
            <v>新建</v>
          </cell>
          <cell r="I1133" t="str">
            <v>江南镇友谊村</v>
          </cell>
          <cell r="J1133" t="str">
            <v>2025年1月</v>
          </cell>
          <cell r="K1133" t="str">
            <v>2025年12月</v>
          </cell>
        </row>
        <row r="1134">
          <cell r="G1134" t="str">
            <v>江南镇丘甲河村茶马古道农耕文化园</v>
          </cell>
          <cell r="H1134" t="str">
            <v>新建</v>
          </cell>
          <cell r="I1134" t="str">
            <v>江南镇丘甲河村</v>
          </cell>
          <cell r="J1134" t="str">
            <v>2025年1月</v>
          </cell>
          <cell r="K1134" t="str">
            <v>2025年12月</v>
          </cell>
        </row>
        <row r="1135">
          <cell r="G1135" t="str">
            <v>羊角塘镇大裕社区湖南品一方食品有限公司仓库建设</v>
          </cell>
          <cell r="H1135" t="str">
            <v>新建</v>
          </cell>
          <cell r="I1135" t="str">
            <v>大裕社区</v>
          </cell>
          <cell r="J1135" t="str">
            <v>2025年3</v>
          </cell>
          <cell r="K1135" t="str">
            <v>2025年8月</v>
          </cell>
        </row>
        <row r="1136">
          <cell r="G1136" t="str">
            <v>宏鑫石材加工厂</v>
          </cell>
          <cell r="H1136" t="str">
            <v>新建</v>
          </cell>
          <cell r="I1136" t="str">
            <v>城西社区</v>
          </cell>
          <cell r="J1136" t="str">
            <v>2025.12</v>
          </cell>
          <cell r="K1136" t="str">
            <v>2026.6</v>
          </cell>
        </row>
        <row r="1137">
          <cell r="G1137" t="str">
            <v>百选村健康养老中心</v>
          </cell>
          <cell r="H1137" t="str">
            <v>新建</v>
          </cell>
          <cell r="I1137" t="str">
            <v>百选村</v>
          </cell>
          <cell r="J1137" t="str">
            <v>2025.12</v>
          </cell>
          <cell r="K1137" t="str">
            <v>2026.6</v>
          </cell>
        </row>
        <row r="1138">
          <cell r="G1138" t="str">
            <v>清塘铺镇晓桥铺村新盛宜冷链仓储建设项目</v>
          </cell>
          <cell r="H1138" t="str">
            <v>厂房新建</v>
          </cell>
          <cell r="I1138" t="str">
            <v>晓桥铺村熊家组</v>
          </cell>
          <cell r="J1138" t="str">
            <v>2025年1月</v>
          </cell>
          <cell r="K1138" t="str">
            <v>2025年12月</v>
          </cell>
        </row>
        <row r="1139">
          <cell r="G1139" t="str">
            <v>马路镇四房村立松农产品加工厂</v>
          </cell>
          <cell r="H1139" t="str">
            <v>新建</v>
          </cell>
          <cell r="I1139" t="str">
            <v>四房村</v>
          </cell>
          <cell r="J1139" t="str">
            <v>2025年10月</v>
          </cell>
          <cell r="K1139" t="str">
            <v>2026年5月</v>
          </cell>
        </row>
        <row r="1140">
          <cell r="G1140" t="str">
            <v>马路镇四房村农林三剩物综合利用</v>
          </cell>
          <cell r="H1140" t="str">
            <v>新建</v>
          </cell>
          <cell r="I1140" t="str">
            <v>四房村</v>
          </cell>
          <cell r="J1140" t="str">
            <v>2025年11月</v>
          </cell>
          <cell r="K1140" t="str">
            <v>2026年6月</v>
          </cell>
        </row>
        <row r="1141">
          <cell r="G1141" t="str">
            <v>安化县马路镇洞马村腊制品加工厂</v>
          </cell>
          <cell r="H1141" t="str">
            <v>新建</v>
          </cell>
          <cell r="I1141" t="str">
            <v>洞马村</v>
          </cell>
          <cell r="J1141" t="str">
            <v>2025年11月</v>
          </cell>
          <cell r="K1141" t="str">
            <v>2026年6月</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8"/>
  <sheetViews>
    <sheetView tabSelected="1" zoomScale="70" zoomScaleNormal="70" workbookViewId="0">
      <pane ySplit="4" topLeftCell="A5" activePane="bottomLeft" state="frozen"/>
      <selection/>
      <selection pane="bottomLeft" activeCell="Y2" sqref="Y2"/>
    </sheetView>
  </sheetViews>
  <sheetFormatPr defaultColWidth="9.66666666666667" defaultRowHeight="18"/>
  <cols>
    <col min="1" max="1" width="4.99166666666667" style="3" customWidth="1"/>
    <col min="2" max="2" width="23.2083333333333" style="3" customWidth="1"/>
    <col min="3" max="3" width="11.3333333333333" style="3" customWidth="1"/>
    <col min="4" max="4" width="11.425" style="3" customWidth="1"/>
    <col min="5" max="5" width="11.9583333333333" style="3" customWidth="1"/>
    <col min="6" max="6" width="14.825" style="3" customWidth="1"/>
    <col min="7" max="8" width="7.14166666666667" style="3" customWidth="1"/>
    <col min="9" max="9" width="15.8833333333333" style="4" customWidth="1"/>
    <col min="10" max="10" width="14.8166666666667" style="4" customWidth="1"/>
    <col min="11" max="17" width="7.14166666666667" style="3" customWidth="1"/>
    <col min="18" max="16384" width="9.66666666666667" style="5"/>
  </cols>
  <sheetData>
    <row r="1" ht="49" customHeight="1" spans="1:17">
      <c r="A1" s="6" t="s">
        <v>0</v>
      </c>
      <c r="B1" s="7"/>
      <c r="C1" s="7"/>
      <c r="D1" s="7"/>
      <c r="E1" s="7"/>
      <c r="F1" s="7"/>
      <c r="G1" s="7"/>
      <c r="H1" s="7"/>
      <c r="I1" s="7"/>
      <c r="J1" s="7"/>
      <c r="K1" s="7"/>
      <c r="L1" s="7"/>
      <c r="M1" s="7"/>
      <c r="N1" s="7"/>
      <c r="O1" s="7"/>
      <c r="P1" s="7"/>
      <c r="Q1" s="7"/>
    </row>
    <row r="2" spans="1:17">
      <c r="A2" s="8" t="s">
        <v>1</v>
      </c>
      <c r="B2" s="9" t="s">
        <v>2</v>
      </c>
      <c r="C2" s="10" t="s">
        <v>3</v>
      </c>
      <c r="D2" s="9" t="s">
        <v>4</v>
      </c>
      <c r="E2" s="9" t="s">
        <v>5</v>
      </c>
      <c r="F2" s="9" t="s">
        <v>6</v>
      </c>
      <c r="G2" s="9" t="s">
        <v>7</v>
      </c>
      <c r="H2" s="10" t="s">
        <v>8</v>
      </c>
      <c r="I2" s="14" t="s">
        <v>9</v>
      </c>
      <c r="J2" s="14" t="s">
        <v>10</v>
      </c>
      <c r="K2" s="10" t="s">
        <v>11</v>
      </c>
      <c r="L2" s="10"/>
      <c r="M2" s="10"/>
      <c r="N2" s="10"/>
      <c r="O2" s="10" t="s">
        <v>12</v>
      </c>
      <c r="P2" s="10" t="s">
        <v>13</v>
      </c>
      <c r="Q2" s="10" t="s">
        <v>14</v>
      </c>
    </row>
    <row r="3" spans="1:17">
      <c r="A3" s="8"/>
      <c r="B3" s="9"/>
      <c r="C3" s="10"/>
      <c r="D3" s="9"/>
      <c r="E3" s="9"/>
      <c r="F3" s="9"/>
      <c r="G3" s="9"/>
      <c r="H3" s="10"/>
      <c r="I3" s="14"/>
      <c r="J3" s="14"/>
      <c r="K3" s="10" t="s">
        <v>15</v>
      </c>
      <c r="L3" s="10" t="s">
        <v>16</v>
      </c>
      <c r="M3" s="10" t="s">
        <v>17</v>
      </c>
      <c r="N3" s="10" t="s">
        <v>18</v>
      </c>
      <c r="O3" s="10"/>
      <c r="P3" s="10"/>
      <c r="Q3" s="10"/>
    </row>
    <row r="4" ht="37.5" spans="1:17">
      <c r="A4" s="11" t="s">
        <v>19</v>
      </c>
      <c r="B4" s="12"/>
      <c r="C4" s="13"/>
      <c r="D4" s="12"/>
      <c r="E4" s="12"/>
      <c r="F4" s="12"/>
      <c r="G4" s="12"/>
      <c r="H4" s="12">
        <f>SUM(H5:H655)</f>
        <v>29210</v>
      </c>
      <c r="I4" s="15"/>
      <c r="J4" s="15"/>
      <c r="K4" s="12">
        <f>SUM(K5:K655)</f>
        <v>15376</v>
      </c>
      <c r="L4" s="12">
        <f>SUM(L5:L655)</f>
        <v>8499</v>
      </c>
      <c r="M4" s="12">
        <f>SUM(M5:M655)</f>
        <v>235</v>
      </c>
      <c r="N4" s="12">
        <f>SUM(N5:N655)</f>
        <v>5100</v>
      </c>
      <c r="O4" s="12">
        <f>SUM(O5:O655)</f>
        <v>29210</v>
      </c>
      <c r="P4" s="17"/>
      <c r="Q4" s="13"/>
    </row>
    <row r="5" s="1" customFormat="1" ht="128" customHeight="1" spans="1:17">
      <c r="A5" s="12">
        <v>1</v>
      </c>
      <c r="B5" s="12" t="s">
        <v>20</v>
      </c>
      <c r="C5" s="12" t="s">
        <v>21</v>
      </c>
      <c r="D5" s="12" t="s">
        <v>22</v>
      </c>
      <c r="E5" s="12" t="s">
        <v>23</v>
      </c>
      <c r="F5" s="12" t="s">
        <v>23</v>
      </c>
      <c r="G5" s="12" t="s">
        <v>24</v>
      </c>
      <c r="H5" s="12">
        <v>214.571204</v>
      </c>
      <c r="I5" s="44" t="str">
        <f>VLOOKUP(B5,[1]入库项目申报表!$G$7:$K$1141,4,0)</f>
        <v>2025年1月</v>
      </c>
      <c r="J5" s="44" t="str">
        <f>VLOOKUP(B5,[1]入库项目申报表!$G$7:$K$1141,5,0)</f>
        <v>2025年12月</v>
      </c>
      <c r="K5" s="12">
        <v>214.571204</v>
      </c>
      <c r="L5" s="12"/>
      <c r="M5" s="12"/>
      <c r="N5" s="12"/>
      <c r="O5" s="12">
        <v>214.571204</v>
      </c>
      <c r="P5" s="18">
        <v>1</v>
      </c>
      <c r="Q5" s="12"/>
    </row>
    <row r="6" s="1" customFormat="1" ht="278" customHeight="1" spans="1:17">
      <c r="A6" s="12">
        <v>2</v>
      </c>
      <c r="B6" s="12" t="s">
        <v>25</v>
      </c>
      <c r="C6" s="12" t="s">
        <v>21</v>
      </c>
      <c r="D6" s="12" t="s">
        <v>22</v>
      </c>
      <c r="E6" s="12" t="s">
        <v>26</v>
      </c>
      <c r="F6" s="12" t="s">
        <v>26</v>
      </c>
      <c r="G6" s="12" t="s">
        <v>27</v>
      </c>
      <c r="H6" s="12">
        <v>100</v>
      </c>
      <c r="I6" s="44" t="str">
        <f>VLOOKUP(B6,[1]入库项目申报表!$G$7:$K$1141,4,0)</f>
        <v>2025年1月</v>
      </c>
      <c r="J6" s="44" t="str">
        <f>VLOOKUP(B6,[1]入库项目申报表!$G$7:$K$1141,5,0)</f>
        <v>2025年12月</v>
      </c>
      <c r="K6" s="12">
        <v>100</v>
      </c>
      <c r="L6" s="12"/>
      <c r="M6" s="12"/>
      <c r="N6" s="12"/>
      <c r="O6" s="12">
        <v>100</v>
      </c>
      <c r="P6" s="18">
        <v>1</v>
      </c>
      <c r="Q6" s="12"/>
    </row>
    <row r="7" s="1" customFormat="1" ht="111" customHeight="1" spans="1:17">
      <c r="A7" s="12">
        <v>3</v>
      </c>
      <c r="B7" s="12" t="s">
        <v>28</v>
      </c>
      <c r="C7" s="12" t="s">
        <v>21</v>
      </c>
      <c r="D7" s="12" t="s">
        <v>22</v>
      </c>
      <c r="E7" s="12" t="s">
        <v>29</v>
      </c>
      <c r="F7" s="12" t="s">
        <v>30</v>
      </c>
      <c r="G7" s="12" t="s">
        <v>27</v>
      </c>
      <c r="H7" s="12">
        <v>250</v>
      </c>
      <c r="I7" s="44" t="str">
        <f>VLOOKUP(B7,[1]入库项目申报表!$G$7:$K$1141,4,0)</f>
        <v>2025年1月</v>
      </c>
      <c r="J7" s="44" t="str">
        <f>VLOOKUP(B7,[1]入库项目申报表!$G$7:$K$1141,5,0)</f>
        <v>2025年7月</v>
      </c>
      <c r="K7" s="12">
        <v>250</v>
      </c>
      <c r="L7" s="12"/>
      <c r="M7" s="12"/>
      <c r="N7" s="12"/>
      <c r="O7" s="12">
        <v>250</v>
      </c>
      <c r="P7" s="18">
        <v>1</v>
      </c>
      <c r="Q7" s="19"/>
    </row>
    <row r="8" s="1" customFormat="1" ht="123" customHeight="1" spans="1:17">
      <c r="A8" s="12">
        <v>4</v>
      </c>
      <c r="B8" s="12" t="s">
        <v>31</v>
      </c>
      <c r="C8" s="12" t="s">
        <v>21</v>
      </c>
      <c r="D8" s="12" t="s">
        <v>22</v>
      </c>
      <c r="E8" s="12" t="s">
        <v>29</v>
      </c>
      <c r="F8" s="12" t="s">
        <v>30</v>
      </c>
      <c r="G8" s="12" t="s">
        <v>27</v>
      </c>
      <c r="H8" s="12">
        <v>50</v>
      </c>
      <c r="I8" s="44" t="str">
        <f>VLOOKUP(B8,[1]入库项目申报表!$G$7:$K$1141,4,0)</f>
        <v>2025年2月</v>
      </c>
      <c r="J8" s="44" t="str">
        <f>VLOOKUP(B8,[1]入库项目申报表!$G$7:$K$1141,5,0)</f>
        <v>2025年8月</v>
      </c>
      <c r="K8" s="12">
        <v>50</v>
      </c>
      <c r="L8" s="12"/>
      <c r="M8" s="12"/>
      <c r="N8" s="12"/>
      <c r="O8" s="12">
        <v>50</v>
      </c>
      <c r="P8" s="18">
        <v>1</v>
      </c>
      <c r="Q8" s="19"/>
    </row>
    <row r="9" s="1" customFormat="1" ht="54" spans="1:17">
      <c r="A9" s="12">
        <v>5</v>
      </c>
      <c r="B9" s="12" t="s">
        <v>32</v>
      </c>
      <c r="C9" s="12" t="s">
        <v>21</v>
      </c>
      <c r="D9" s="12" t="s">
        <v>22</v>
      </c>
      <c r="E9" s="12" t="s">
        <v>33</v>
      </c>
      <c r="F9" s="12" t="s">
        <v>34</v>
      </c>
      <c r="G9" s="12" t="s">
        <v>27</v>
      </c>
      <c r="H9" s="12">
        <v>747.0252</v>
      </c>
      <c r="I9" s="44" t="s">
        <v>35</v>
      </c>
      <c r="J9" s="44" t="s">
        <v>36</v>
      </c>
      <c r="K9" s="12">
        <v>747.0252</v>
      </c>
      <c r="L9" s="12"/>
      <c r="M9" s="12"/>
      <c r="N9" s="12"/>
      <c r="O9" s="12">
        <v>747.0252</v>
      </c>
      <c r="P9" s="18">
        <v>1</v>
      </c>
      <c r="Q9" s="19"/>
    </row>
    <row r="10" s="1" customFormat="1" ht="182" customHeight="1" spans="1:17">
      <c r="A10" s="12">
        <v>6</v>
      </c>
      <c r="B10" s="12" t="s">
        <v>37</v>
      </c>
      <c r="C10" s="12" t="s">
        <v>21</v>
      </c>
      <c r="D10" s="12" t="s">
        <v>22</v>
      </c>
      <c r="E10" s="12" t="s">
        <v>33</v>
      </c>
      <c r="F10" s="12" t="s">
        <v>34</v>
      </c>
      <c r="G10" s="12" t="s">
        <v>38</v>
      </c>
      <c r="H10" s="12">
        <v>125.7</v>
      </c>
      <c r="I10" s="44" t="str">
        <f>VLOOKUP(B10,[1]入库项目申报表!$G$7:$K$1141,4,0)</f>
        <v>2025年1月</v>
      </c>
      <c r="J10" s="44" t="str">
        <f>VLOOKUP(B10,[1]入库项目申报表!$G$7:$K$1141,5,0)</f>
        <v>2025年12月</v>
      </c>
      <c r="K10" s="12">
        <v>125.7</v>
      </c>
      <c r="L10" s="12"/>
      <c r="M10" s="12"/>
      <c r="N10" s="12"/>
      <c r="O10" s="12">
        <v>125.7</v>
      </c>
      <c r="P10" s="18">
        <v>1</v>
      </c>
      <c r="Q10" s="19"/>
    </row>
    <row r="11" s="1" customFormat="1" ht="72" spans="1:17">
      <c r="A11" s="12">
        <v>7</v>
      </c>
      <c r="B11" s="12" t="s">
        <v>39</v>
      </c>
      <c r="C11" s="12" t="s">
        <v>21</v>
      </c>
      <c r="D11" s="12" t="s">
        <v>40</v>
      </c>
      <c r="E11" s="12" t="s">
        <v>41</v>
      </c>
      <c r="F11" s="12" t="s">
        <v>42</v>
      </c>
      <c r="G11" s="12" t="s">
        <v>27</v>
      </c>
      <c r="H11" s="12">
        <v>250</v>
      </c>
      <c r="I11" s="44" t="str">
        <f>VLOOKUP(B11,[1]入库项目申报表!$G$7:$K$1141,4,0)</f>
        <v>2025年1月</v>
      </c>
      <c r="J11" s="44" t="str">
        <f>VLOOKUP(B11,[1]入库项目申报表!$G$7:$K$1141,5,0)</f>
        <v>2025年12月</v>
      </c>
      <c r="K11" s="12">
        <v>250</v>
      </c>
      <c r="L11" s="12"/>
      <c r="M11" s="12"/>
      <c r="N11" s="12"/>
      <c r="O11" s="12">
        <v>250</v>
      </c>
      <c r="P11" s="18">
        <v>1</v>
      </c>
      <c r="Q11" s="19"/>
    </row>
    <row r="12" s="1" customFormat="1" ht="172" customHeight="1" spans="1:17">
      <c r="A12" s="12">
        <v>8</v>
      </c>
      <c r="B12" s="12" t="s">
        <v>43</v>
      </c>
      <c r="C12" s="12" t="s">
        <v>21</v>
      </c>
      <c r="D12" s="12" t="s">
        <v>44</v>
      </c>
      <c r="E12" s="12" t="s">
        <v>41</v>
      </c>
      <c r="F12" s="12" t="s">
        <v>45</v>
      </c>
      <c r="G12" s="12" t="s">
        <v>27</v>
      </c>
      <c r="H12" s="12">
        <v>600</v>
      </c>
      <c r="I12" s="44" t="str">
        <f>VLOOKUP(B12,[1]入库项目申报表!$G$7:$K$1141,4,0)</f>
        <v>2025年1月</v>
      </c>
      <c r="J12" s="44" t="str">
        <f>VLOOKUP(B12,[1]入库项目申报表!$G$7:$K$1141,5,0)</f>
        <v>2025年12月</v>
      </c>
      <c r="K12" s="12">
        <v>600</v>
      </c>
      <c r="L12" s="12"/>
      <c r="M12" s="12"/>
      <c r="N12" s="12"/>
      <c r="O12" s="12">
        <v>600</v>
      </c>
      <c r="P12" s="18">
        <v>1</v>
      </c>
      <c r="Q12" s="19"/>
    </row>
    <row r="13" s="1" customFormat="1" ht="54" spans="1:17">
      <c r="A13" s="12">
        <v>9</v>
      </c>
      <c r="B13" s="12" t="s">
        <v>46</v>
      </c>
      <c r="C13" s="12" t="s">
        <v>21</v>
      </c>
      <c r="D13" s="12" t="s">
        <v>47</v>
      </c>
      <c r="E13" s="12" t="s">
        <v>48</v>
      </c>
      <c r="F13" s="12" t="s">
        <v>34</v>
      </c>
      <c r="G13" s="12" t="s">
        <v>27</v>
      </c>
      <c r="H13" s="12">
        <v>50</v>
      </c>
      <c r="I13" s="44" t="str">
        <f>VLOOKUP(B13,[1]入库项目申报表!$G$7:$K$1141,4,0)</f>
        <v>2025年1月</v>
      </c>
      <c r="J13" s="44" t="str">
        <f>VLOOKUP(B13,[1]入库项目申报表!$G$7:$K$1141,5,0)</f>
        <v>2025年7月</v>
      </c>
      <c r="K13" s="12">
        <v>50</v>
      </c>
      <c r="L13" s="12"/>
      <c r="M13" s="12"/>
      <c r="N13" s="12"/>
      <c r="O13" s="12">
        <v>50</v>
      </c>
      <c r="P13" s="18">
        <v>1</v>
      </c>
      <c r="Q13" s="19"/>
    </row>
    <row r="14" s="1" customFormat="1" ht="54" spans="1:17">
      <c r="A14" s="12">
        <v>10</v>
      </c>
      <c r="B14" s="12" t="s">
        <v>49</v>
      </c>
      <c r="C14" s="12" t="s">
        <v>21</v>
      </c>
      <c r="D14" s="12" t="s">
        <v>50</v>
      </c>
      <c r="E14" s="12" t="s">
        <v>41</v>
      </c>
      <c r="F14" s="12" t="s">
        <v>42</v>
      </c>
      <c r="G14" s="12" t="s">
        <v>24</v>
      </c>
      <c r="H14" s="12">
        <v>735.9</v>
      </c>
      <c r="I14" s="44" t="str">
        <f>VLOOKUP(B14,[1]入库项目申报表!$G$7:$K$1141,4,0)</f>
        <v>2025年1月</v>
      </c>
      <c r="J14" s="44" t="str">
        <f>VLOOKUP(B14,[1]入库项目申报表!$G$7:$K$1141,5,0)</f>
        <v>2025年12月</v>
      </c>
      <c r="K14" s="12">
        <v>735.9</v>
      </c>
      <c r="L14" s="12"/>
      <c r="M14" s="12"/>
      <c r="N14" s="12"/>
      <c r="O14" s="12">
        <v>735.9</v>
      </c>
      <c r="P14" s="18">
        <v>1</v>
      </c>
      <c r="Q14" s="20"/>
    </row>
    <row r="15" s="1" customFormat="1" ht="172" customHeight="1" spans="1:17">
      <c r="A15" s="12">
        <v>11</v>
      </c>
      <c r="B15" s="12" t="s">
        <v>51</v>
      </c>
      <c r="C15" s="12" t="s">
        <v>21</v>
      </c>
      <c r="D15" s="12" t="s">
        <v>22</v>
      </c>
      <c r="E15" s="12" t="s">
        <v>52</v>
      </c>
      <c r="F15" s="12" t="s">
        <v>53</v>
      </c>
      <c r="G15" s="12" t="s">
        <v>24</v>
      </c>
      <c r="H15" s="12">
        <v>30</v>
      </c>
      <c r="I15" s="44" t="str">
        <f>VLOOKUP(B15,[1]入库项目申报表!$G$7:$K$1141,4,0)</f>
        <v>2025年1月</v>
      </c>
      <c r="J15" s="44" t="str">
        <f>VLOOKUP(B15,[1]入库项目申报表!$G$7:$K$1141,5,0)</f>
        <v>2025年7月</v>
      </c>
      <c r="K15" s="12">
        <v>30</v>
      </c>
      <c r="L15" s="12"/>
      <c r="M15" s="12"/>
      <c r="N15" s="12"/>
      <c r="O15" s="12">
        <v>30</v>
      </c>
      <c r="P15" s="18">
        <v>1</v>
      </c>
      <c r="Q15" s="20"/>
    </row>
    <row r="16" s="1" customFormat="1" ht="85" customHeight="1" spans="1:17">
      <c r="A16" s="12">
        <v>12</v>
      </c>
      <c r="B16" s="12" t="s">
        <v>54</v>
      </c>
      <c r="C16" s="12" t="s">
        <v>21</v>
      </c>
      <c r="D16" s="12" t="s">
        <v>22</v>
      </c>
      <c r="E16" s="12" t="s">
        <v>55</v>
      </c>
      <c r="F16" s="12" t="s">
        <v>55</v>
      </c>
      <c r="G16" s="12" t="s">
        <v>24</v>
      </c>
      <c r="H16" s="12">
        <v>30</v>
      </c>
      <c r="I16" s="44" t="str">
        <f>VLOOKUP(B16,[1]入库项目申报表!$G$7:$K$1141,4,0)</f>
        <v>2025年3月</v>
      </c>
      <c r="J16" s="44" t="str">
        <f>VLOOKUP(B16,[1]入库项目申报表!$G$7:$K$1141,5,0)</f>
        <v>2025年6月</v>
      </c>
      <c r="K16" s="12">
        <v>30</v>
      </c>
      <c r="L16" s="12"/>
      <c r="M16" s="12"/>
      <c r="N16" s="12"/>
      <c r="O16" s="12">
        <v>30</v>
      </c>
      <c r="P16" s="18">
        <v>1</v>
      </c>
      <c r="Q16" s="20"/>
    </row>
    <row r="17" s="1" customFormat="1" ht="157" customHeight="1" spans="1:17">
      <c r="A17" s="12">
        <v>13</v>
      </c>
      <c r="B17" s="12" t="s">
        <v>56</v>
      </c>
      <c r="C17" s="12" t="s">
        <v>21</v>
      </c>
      <c r="D17" s="12" t="s">
        <v>22</v>
      </c>
      <c r="E17" s="12" t="s">
        <v>57</v>
      </c>
      <c r="F17" s="12" t="s">
        <v>57</v>
      </c>
      <c r="G17" s="12" t="s">
        <v>24</v>
      </c>
      <c r="H17" s="12">
        <v>30</v>
      </c>
      <c r="I17" s="44" t="str">
        <f>VLOOKUP(B17,[1]入库项目申报表!$G$7:$K$1141,4,0)</f>
        <v>2025年1月</v>
      </c>
      <c r="J17" s="44" t="str">
        <f>VLOOKUP(B17,[1]入库项目申报表!$G$7:$K$1141,5,0)</f>
        <v>2025年12月</v>
      </c>
      <c r="K17" s="12">
        <v>30</v>
      </c>
      <c r="L17" s="12"/>
      <c r="M17" s="12"/>
      <c r="N17" s="12"/>
      <c r="O17" s="12">
        <v>30</v>
      </c>
      <c r="P17" s="18">
        <v>1</v>
      </c>
      <c r="Q17" s="20"/>
    </row>
    <row r="18" s="1" customFormat="1" ht="54" spans="1:17">
      <c r="A18" s="12">
        <v>14</v>
      </c>
      <c r="B18" s="12" t="s">
        <v>58</v>
      </c>
      <c r="C18" s="12" t="s">
        <v>21</v>
      </c>
      <c r="D18" s="12" t="s">
        <v>22</v>
      </c>
      <c r="E18" s="12" t="s">
        <v>59</v>
      </c>
      <c r="F18" s="12" t="s">
        <v>59</v>
      </c>
      <c r="G18" s="12" t="s">
        <v>24</v>
      </c>
      <c r="H18" s="12">
        <v>30</v>
      </c>
      <c r="I18" s="44" t="str">
        <f>VLOOKUP(B18,[1]入库项目申报表!$G$7:$K$1141,4,0)</f>
        <v>2025.01</v>
      </c>
      <c r="J18" s="44" t="str">
        <f>VLOOKUP(B18,[1]入库项目申报表!$G$7:$K$1141,5,0)</f>
        <v>2025.12</v>
      </c>
      <c r="K18" s="12">
        <v>30</v>
      </c>
      <c r="L18" s="12"/>
      <c r="M18" s="12"/>
      <c r="N18" s="12"/>
      <c r="O18" s="12">
        <v>30</v>
      </c>
      <c r="P18" s="18">
        <v>1</v>
      </c>
      <c r="Q18" s="20"/>
    </row>
    <row r="19" s="1" customFormat="1" ht="179" customHeight="1" spans="1:17">
      <c r="A19" s="12">
        <v>15</v>
      </c>
      <c r="B19" s="12" t="s">
        <v>60</v>
      </c>
      <c r="C19" s="12" t="s">
        <v>21</v>
      </c>
      <c r="D19" s="12" t="s">
        <v>22</v>
      </c>
      <c r="E19" s="12" t="s">
        <v>61</v>
      </c>
      <c r="F19" s="12" t="s">
        <v>61</v>
      </c>
      <c r="G19" s="12" t="s">
        <v>24</v>
      </c>
      <c r="H19" s="12">
        <v>30</v>
      </c>
      <c r="I19" s="16">
        <v>2025.1</v>
      </c>
      <c r="J19" s="16">
        <v>2025.12</v>
      </c>
      <c r="K19" s="12">
        <v>30</v>
      </c>
      <c r="L19" s="12"/>
      <c r="M19" s="12"/>
      <c r="N19" s="12"/>
      <c r="O19" s="12">
        <v>30</v>
      </c>
      <c r="P19" s="18">
        <v>1</v>
      </c>
      <c r="Q19" s="20"/>
    </row>
    <row r="20" s="1" customFormat="1" ht="54" spans="1:17">
      <c r="A20" s="12">
        <v>16</v>
      </c>
      <c r="B20" s="12" t="s">
        <v>62</v>
      </c>
      <c r="C20" s="12" t="s">
        <v>21</v>
      </c>
      <c r="D20" s="12" t="s">
        <v>22</v>
      </c>
      <c r="E20" s="12" t="s">
        <v>63</v>
      </c>
      <c r="F20" s="12" t="s">
        <v>64</v>
      </c>
      <c r="G20" s="12" t="s">
        <v>24</v>
      </c>
      <c r="H20" s="12">
        <v>30</v>
      </c>
      <c r="I20" s="44" t="str">
        <f>VLOOKUP(B20,[1]入库项目申报表!$G$7:$K$1141,4,0)</f>
        <v>2025年3月</v>
      </c>
      <c r="J20" s="44" t="str">
        <f>VLOOKUP(B20,[1]入库项目申报表!$G$7:$K$1141,5,0)</f>
        <v>2025年7月</v>
      </c>
      <c r="K20" s="12">
        <v>30</v>
      </c>
      <c r="L20" s="12"/>
      <c r="M20" s="12"/>
      <c r="N20" s="12"/>
      <c r="O20" s="12">
        <v>30</v>
      </c>
      <c r="P20" s="18">
        <v>1</v>
      </c>
      <c r="Q20" s="20"/>
    </row>
    <row r="21" s="1" customFormat="1" ht="160" customHeight="1" spans="1:17">
      <c r="A21" s="12">
        <v>17</v>
      </c>
      <c r="B21" s="12" t="s">
        <v>65</v>
      </c>
      <c r="C21" s="12" t="s">
        <v>21</v>
      </c>
      <c r="D21" s="12" t="s">
        <v>22</v>
      </c>
      <c r="E21" s="12" t="s">
        <v>66</v>
      </c>
      <c r="F21" s="12" t="s">
        <v>67</v>
      </c>
      <c r="G21" s="12" t="s">
        <v>24</v>
      </c>
      <c r="H21" s="12">
        <v>20</v>
      </c>
      <c r="I21" s="44" t="str">
        <f>VLOOKUP(B21,[1]入库项目申报表!$G$7:$K$1141,4,0)</f>
        <v>2025年3月</v>
      </c>
      <c r="J21" s="44" t="str">
        <f>VLOOKUP(B21,[1]入库项目申报表!$G$7:$K$1141,5,0)</f>
        <v>2025年10月</v>
      </c>
      <c r="K21" s="12">
        <v>20</v>
      </c>
      <c r="L21" s="12"/>
      <c r="M21" s="12"/>
      <c r="N21" s="12"/>
      <c r="O21" s="12">
        <v>20</v>
      </c>
      <c r="P21" s="18">
        <v>1</v>
      </c>
      <c r="Q21" s="20"/>
    </row>
    <row r="22" s="1" customFormat="1" ht="267" customHeight="1" spans="1:17">
      <c r="A22" s="12">
        <v>18</v>
      </c>
      <c r="B22" s="12" t="s">
        <v>68</v>
      </c>
      <c r="C22" s="12" t="s">
        <v>21</v>
      </c>
      <c r="D22" s="12" t="s">
        <v>22</v>
      </c>
      <c r="E22" s="12" t="s">
        <v>69</v>
      </c>
      <c r="F22" s="12" t="s">
        <v>70</v>
      </c>
      <c r="G22" s="12" t="s">
        <v>24</v>
      </c>
      <c r="H22" s="12">
        <v>20</v>
      </c>
      <c r="I22" s="44" t="str">
        <f>VLOOKUP(B22,[1]入库项目申报表!$G$7:$K$1141,4,0)</f>
        <v>2025年3月</v>
      </c>
      <c r="J22" s="44" t="str">
        <f>VLOOKUP(B22,[1]入库项目申报表!$G$7:$K$1141,5,0)</f>
        <v>2025年10月</v>
      </c>
      <c r="K22" s="12">
        <v>20</v>
      </c>
      <c r="L22" s="12"/>
      <c r="M22" s="12"/>
      <c r="N22" s="12"/>
      <c r="O22" s="12">
        <v>20</v>
      </c>
      <c r="P22" s="18">
        <v>1</v>
      </c>
      <c r="Q22" s="20"/>
    </row>
    <row r="23" s="1" customFormat="1" ht="54" spans="1:17">
      <c r="A23" s="12">
        <v>19</v>
      </c>
      <c r="B23" s="12" t="s">
        <v>71</v>
      </c>
      <c r="C23" s="12" t="s">
        <v>21</v>
      </c>
      <c r="D23" s="12" t="s">
        <v>22</v>
      </c>
      <c r="E23" s="12" t="s">
        <v>72</v>
      </c>
      <c r="F23" s="12" t="s">
        <v>73</v>
      </c>
      <c r="G23" s="12" t="s">
        <v>24</v>
      </c>
      <c r="H23" s="12">
        <v>20</v>
      </c>
      <c r="I23" s="16">
        <v>2025.1</v>
      </c>
      <c r="J23" s="16">
        <v>2025.12</v>
      </c>
      <c r="K23" s="12">
        <v>20</v>
      </c>
      <c r="L23" s="12"/>
      <c r="M23" s="12"/>
      <c r="N23" s="12"/>
      <c r="O23" s="12">
        <v>20</v>
      </c>
      <c r="P23" s="18">
        <v>1</v>
      </c>
      <c r="Q23" s="20"/>
    </row>
    <row r="24" s="1" customFormat="1" ht="161" customHeight="1" spans="1:17">
      <c r="A24" s="12">
        <v>20</v>
      </c>
      <c r="B24" s="12" t="s">
        <v>74</v>
      </c>
      <c r="C24" s="12" t="s">
        <v>21</v>
      </c>
      <c r="D24" s="12" t="s">
        <v>22</v>
      </c>
      <c r="E24" s="12" t="s">
        <v>75</v>
      </c>
      <c r="F24" s="12" t="s">
        <v>75</v>
      </c>
      <c r="G24" s="12" t="s">
        <v>24</v>
      </c>
      <c r="H24" s="12">
        <v>20</v>
      </c>
      <c r="I24" s="16">
        <v>2025.1</v>
      </c>
      <c r="J24" s="16">
        <v>2025.12</v>
      </c>
      <c r="K24" s="12">
        <v>20</v>
      </c>
      <c r="L24" s="12"/>
      <c r="M24" s="12"/>
      <c r="N24" s="12"/>
      <c r="O24" s="12">
        <v>20</v>
      </c>
      <c r="P24" s="18">
        <v>1</v>
      </c>
      <c r="Q24" s="20"/>
    </row>
    <row r="25" s="1" customFormat="1" ht="54" spans="1:17">
      <c r="A25" s="12">
        <v>21</v>
      </c>
      <c r="B25" s="12" t="s">
        <v>76</v>
      </c>
      <c r="C25" s="12" t="s">
        <v>21</v>
      </c>
      <c r="D25" s="12" t="s">
        <v>22</v>
      </c>
      <c r="E25" s="12" t="s">
        <v>77</v>
      </c>
      <c r="F25" s="12" t="s">
        <v>78</v>
      </c>
      <c r="G25" s="12" t="s">
        <v>24</v>
      </c>
      <c r="H25" s="12">
        <v>20</v>
      </c>
      <c r="I25" s="44" t="str">
        <f>VLOOKUP(B25,[1]入库项目申报表!$G$7:$K$1141,4,0)</f>
        <v>2025年1月</v>
      </c>
      <c r="J25" s="44" t="str">
        <f>VLOOKUP(B25,[1]入库项目申报表!$G$7:$K$1141,5,0)</f>
        <v>2025年3月</v>
      </c>
      <c r="K25" s="12">
        <v>20</v>
      </c>
      <c r="L25" s="12"/>
      <c r="M25" s="12"/>
      <c r="N25" s="12"/>
      <c r="O25" s="12">
        <v>20</v>
      </c>
      <c r="P25" s="18">
        <v>1</v>
      </c>
      <c r="Q25" s="20"/>
    </row>
    <row r="26" s="1" customFormat="1" ht="146" customHeight="1" spans="1:17">
      <c r="A26" s="12">
        <v>22</v>
      </c>
      <c r="B26" s="12" t="s">
        <v>79</v>
      </c>
      <c r="C26" s="12" t="s">
        <v>21</v>
      </c>
      <c r="D26" s="12" t="s">
        <v>22</v>
      </c>
      <c r="E26" s="12" t="s">
        <v>80</v>
      </c>
      <c r="F26" s="12" t="s">
        <v>81</v>
      </c>
      <c r="G26" s="12" t="s">
        <v>24</v>
      </c>
      <c r="H26" s="12">
        <v>30</v>
      </c>
      <c r="I26" s="44" t="str">
        <f>VLOOKUP(B26,[1]入库项目申报表!$G$7:$K$1141,4,0)</f>
        <v>2025年1月</v>
      </c>
      <c r="J26" s="44" t="str">
        <f>VLOOKUP(B26,[1]入库项目申报表!$G$7:$K$1141,5,0)</f>
        <v>2025年3月</v>
      </c>
      <c r="K26" s="12">
        <v>30</v>
      </c>
      <c r="L26" s="12"/>
      <c r="M26" s="12"/>
      <c r="N26" s="12"/>
      <c r="O26" s="12">
        <v>30</v>
      </c>
      <c r="P26" s="18">
        <v>1</v>
      </c>
      <c r="Q26" s="20"/>
    </row>
    <row r="27" s="1" customFormat="1" ht="54" spans="1:17">
      <c r="A27" s="12">
        <v>23</v>
      </c>
      <c r="B27" s="12" t="s">
        <v>82</v>
      </c>
      <c r="C27" s="12" t="s">
        <v>21</v>
      </c>
      <c r="D27" s="12" t="s">
        <v>22</v>
      </c>
      <c r="E27" s="12" t="s">
        <v>83</v>
      </c>
      <c r="F27" s="12" t="s">
        <v>84</v>
      </c>
      <c r="G27" s="12" t="s">
        <v>24</v>
      </c>
      <c r="H27" s="12">
        <v>30</v>
      </c>
      <c r="I27" s="16">
        <v>2025.1</v>
      </c>
      <c r="J27" s="16">
        <v>2025.12</v>
      </c>
      <c r="K27" s="12">
        <v>30</v>
      </c>
      <c r="L27" s="12"/>
      <c r="M27" s="12"/>
      <c r="N27" s="12"/>
      <c r="O27" s="12">
        <v>30</v>
      </c>
      <c r="P27" s="18">
        <v>1</v>
      </c>
      <c r="Q27" s="20"/>
    </row>
    <row r="28" s="1" customFormat="1" ht="187" customHeight="1" spans="1:17">
      <c r="A28" s="12">
        <v>24</v>
      </c>
      <c r="B28" s="12" t="s">
        <v>85</v>
      </c>
      <c r="C28" s="12" t="s">
        <v>21</v>
      </c>
      <c r="D28" s="12" t="s">
        <v>22</v>
      </c>
      <c r="E28" s="12" t="s">
        <v>86</v>
      </c>
      <c r="F28" s="12" t="s">
        <v>86</v>
      </c>
      <c r="G28" s="12" t="s">
        <v>24</v>
      </c>
      <c r="H28" s="12">
        <v>20</v>
      </c>
      <c r="I28" s="44" t="str">
        <f>VLOOKUP(B28,[1]入库项目申报表!$G$7:$K$1141,4,0)</f>
        <v>2025年1月</v>
      </c>
      <c r="J28" s="44" t="str">
        <f>VLOOKUP(B28,[1]入库项目申报表!$G$7:$K$1141,5,0)</f>
        <v>2025年3月</v>
      </c>
      <c r="K28" s="12">
        <v>20</v>
      </c>
      <c r="L28" s="12"/>
      <c r="M28" s="12"/>
      <c r="N28" s="12"/>
      <c r="O28" s="12">
        <v>20</v>
      </c>
      <c r="P28" s="18">
        <v>1</v>
      </c>
      <c r="Q28" s="20"/>
    </row>
    <row r="29" s="1" customFormat="1" ht="54" spans="1:17">
      <c r="A29" s="12">
        <v>25</v>
      </c>
      <c r="B29" s="12" t="s">
        <v>87</v>
      </c>
      <c r="C29" s="12" t="s">
        <v>21</v>
      </c>
      <c r="D29" s="12" t="s">
        <v>22</v>
      </c>
      <c r="E29" s="12" t="s">
        <v>88</v>
      </c>
      <c r="F29" s="12" t="s">
        <v>88</v>
      </c>
      <c r="G29" s="12" t="s">
        <v>24</v>
      </c>
      <c r="H29" s="12">
        <v>20</v>
      </c>
      <c r="I29" s="44" t="str">
        <f>VLOOKUP(B29,[1]入库项目申报表!$G$7:$K$1141,4,0)</f>
        <v>2025年1月</v>
      </c>
      <c r="J29" s="44" t="str">
        <f>VLOOKUP(B29,[1]入库项目申报表!$G$7:$K$1141,5,0)</f>
        <v>2025年3月</v>
      </c>
      <c r="K29" s="12">
        <v>20</v>
      </c>
      <c r="L29" s="12"/>
      <c r="M29" s="12"/>
      <c r="N29" s="12"/>
      <c r="O29" s="12">
        <v>20</v>
      </c>
      <c r="P29" s="18">
        <v>1</v>
      </c>
      <c r="Q29" s="20"/>
    </row>
    <row r="30" s="1" customFormat="1" ht="109" customHeight="1" spans="1:17">
      <c r="A30" s="12">
        <v>26</v>
      </c>
      <c r="B30" s="12" t="s">
        <v>89</v>
      </c>
      <c r="C30" s="12" t="s">
        <v>21</v>
      </c>
      <c r="D30" s="12" t="s">
        <v>22</v>
      </c>
      <c r="E30" s="12" t="s">
        <v>90</v>
      </c>
      <c r="F30" s="12" t="s">
        <v>91</v>
      </c>
      <c r="G30" s="12" t="s">
        <v>24</v>
      </c>
      <c r="H30" s="12">
        <v>50</v>
      </c>
      <c r="I30" s="16">
        <v>2025.1</v>
      </c>
      <c r="J30" s="16">
        <v>2025.12</v>
      </c>
      <c r="K30" s="12">
        <v>50</v>
      </c>
      <c r="L30" s="12"/>
      <c r="M30" s="12"/>
      <c r="N30" s="12"/>
      <c r="O30" s="12">
        <v>50</v>
      </c>
      <c r="P30" s="18">
        <v>1</v>
      </c>
      <c r="Q30" s="20"/>
    </row>
    <row r="31" s="1" customFormat="1" ht="54" spans="1:17">
      <c r="A31" s="12">
        <v>27</v>
      </c>
      <c r="B31" s="12" t="s">
        <v>92</v>
      </c>
      <c r="C31" s="12" t="s">
        <v>21</v>
      </c>
      <c r="D31" s="12" t="s">
        <v>22</v>
      </c>
      <c r="E31" s="12" t="s">
        <v>93</v>
      </c>
      <c r="F31" s="12" t="s">
        <v>94</v>
      </c>
      <c r="G31" s="12" t="s">
        <v>24</v>
      </c>
      <c r="H31" s="12">
        <v>30</v>
      </c>
      <c r="I31" s="16">
        <v>2025.1</v>
      </c>
      <c r="J31" s="16">
        <v>2025.12</v>
      </c>
      <c r="K31" s="12">
        <v>30</v>
      </c>
      <c r="L31" s="12"/>
      <c r="M31" s="12"/>
      <c r="N31" s="12"/>
      <c r="O31" s="12">
        <v>30</v>
      </c>
      <c r="P31" s="18">
        <v>1</v>
      </c>
      <c r="Q31" s="20"/>
    </row>
    <row r="32" s="1" customFormat="1" ht="185" customHeight="1" spans="1:17">
      <c r="A32" s="12">
        <v>28</v>
      </c>
      <c r="B32" s="12" t="s">
        <v>95</v>
      </c>
      <c r="C32" s="12" t="s">
        <v>21</v>
      </c>
      <c r="D32" s="12" t="s">
        <v>22</v>
      </c>
      <c r="E32" s="12" t="s">
        <v>96</v>
      </c>
      <c r="F32" s="12" t="s">
        <v>96</v>
      </c>
      <c r="G32" s="12" t="s">
        <v>24</v>
      </c>
      <c r="H32" s="12">
        <v>25</v>
      </c>
      <c r="I32" s="44" t="str">
        <f>VLOOKUP(B32,[1]入库项目申报表!$G$7:$K$1141,4,0)</f>
        <v>2025年1月</v>
      </c>
      <c r="J32" s="44" t="str">
        <f>VLOOKUP(B32,[1]入库项目申报表!$G$7:$K$1141,5,0)</f>
        <v>2025年10月</v>
      </c>
      <c r="K32" s="12">
        <v>25</v>
      </c>
      <c r="L32" s="12"/>
      <c r="M32" s="12"/>
      <c r="N32" s="12"/>
      <c r="O32" s="12">
        <v>25</v>
      </c>
      <c r="P32" s="18">
        <v>1</v>
      </c>
      <c r="Q32" s="20"/>
    </row>
    <row r="33" s="1" customFormat="1" ht="54" spans="1:17">
      <c r="A33" s="12">
        <v>29</v>
      </c>
      <c r="B33" s="12" t="s">
        <v>97</v>
      </c>
      <c r="C33" s="12" t="s">
        <v>21</v>
      </c>
      <c r="D33" s="12" t="s">
        <v>22</v>
      </c>
      <c r="E33" s="12" t="s">
        <v>96</v>
      </c>
      <c r="F33" s="12" t="s">
        <v>96</v>
      </c>
      <c r="G33" s="12" t="s">
        <v>24</v>
      </c>
      <c r="H33" s="12">
        <v>5</v>
      </c>
      <c r="I33" s="44" t="str">
        <f>VLOOKUP(B33,[1]入库项目申报表!$G$7:$K$1141,4,0)</f>
        <v>2025年8月</v>
      </c>
      <c r="J33" s="16" t="str">
        <f>VLOOKUP(B33,[1]入库项目申报表!$G$7:$K$1141,5,0)</f>
        <v>2025年12月底</v>
      </c>
      <c r="K33" s="12">
        <v>5</v>
      </c>
      <c r="L33" s="12"/>
      <c r="M33" s="12"/>
      <c r="N33" s="12"/>
      <c r="O33" s="12">
        <v>5</v>
      </c>
      <c r="P33" s="18">
        <v>1</v>
      </c>
      <c r="Q33" s="20"/>
    </row>
    <row r="34" s="1" customFormat="1" ht="185" customHeight="1" spans="1:17">
      <c r="A34" s="12">
        <v>30</v>
      </c>
      <c r="B34" s="12" t="s">
        <v>98</v>
      </c>
      <c r="C34" s="12" t="s">
        <v>21</v>
      </c>
      <c r="D34" s="12" t="s">
        <v>22</v>
      </c>
      <c r="E34" s="12" t="s">
        <v>99</v>
      </c>
      <c r="F34" s="12" t="s">
        <v>99</v>
      </c>
      <c r="G34" s="12" t="s">
        <v>24</v>
      </c>
      <c r="H34" s="12">
        <v>20</v>
      </c>
      <c r="I34" s="16">
        <v>2025.1</v>
      </c>
      <c r="J34" s="16">
        <v>2025.12</v>
      </c>
      <c r="K34" s="12">
        <v>20</v>
      </c>
      <c r="L34" s="12"/>
      <c r="M34" s="12"/>
      <c r="N34" s="12"/>
      <c r="O34" s="12">
        <v>20</v>
      </c>
      <c r="P34" s="18">
        <v>1</v>
      </c>
      <c r="Q34" s="20"/>
    </row>
    <row r="35" s="1" customFormat="1" ht="54" spans="1:17">
      <c r="A35" s="12">
        <v>31</v>
      </c>
      <c r="B35" s="12" t="s">
        <v>100</v>
      </c>
      <c r="C35" s="12" t="s">
        <v>21</v>
      </c>
      <c r="D35" s="12" t="s">
        <v>22</v>
      </c>
      <c r="E35" s="12" t="s">
        <v>101</v>
      </c>
      <c r="F35" s="12" t="s">
        <v>101</v>
      </c>
      <c r="G35" s="12" t="s">
        <v>24</v>
      </c>
      <c r="H35" s="12">
        <v>20</v>
      </c>
      <c r="I35" s="16">
        <v>2025.1</v>
      </c>
      <c r="J35" s="16">
        <v>2025.12</v>
      </c>
      <c r="K35" s="12">
        <v>20</v>
      </c>
      <c r="L35" s="12"/>
      <c r="M35" s="12"/>
      <c r="N35" s="12"/>
      <c r="O35" s="12">
        <v>20</v>
      </c>
      <c r="P35" s="18">
        <v>1</v>
      </c>
      <c r="Q35" s="20"/>
    </row>
    <row r="36" s="1" customFormat="1" ht="54" spans="1:17">
      <c r="A36" s="12">
        <v>32</v>
      </c>
      <c r="B36" s="12" t="s">
        <v>102</v>
      </c>
      <c r="C36" s="12" t="s">
        <v>21</v>
      </c>
      <c r="D36" s="12" t="s">
        <v>22</v>
      </c>
      <c r="E36" s="12" t="s">
        <v>103</v>
      </c>
      <c r="F36" s="12" t="s">
        <v>104</v>
      </c>
      <c r="G36" s="12" t="s">
        <v>24</v>
      </c>
      <c r="H36" s="12">
        <v>20</v>
      </c>
      <c r="I36" s="44" t="str">
        <f>VLOOKUP(B36,[1]入库项目申报表!$G$7:$K$1141,4,0)</f>
        <v>2025年1月</v>
      </c>
      <c r="J36" s="44" t="str">
        <f>VLOOKUP(B36,[1]入库项目申报表!$G$7:$K$1141,5,0)</f>
        <v>2025年12月</v>
      </c>
      <c r="K36" s="12">
        <v>20</v>
      </c>
      <c r="L36" s="12"/>
      <c r="M36" s="12"/>
      <c r="N36" s="12"/>
      <c r="O36" s="12">
        <v>20</v>
      </c>
      <c r="P36" s="18">
        <v>1</v>
      </c>
      <c r="Q36" s="20"/>
    </row>
    <row r="37" s="1" customFormat="1" ht="124" customHeight="1" spans="1:17">
      <c r="A37" s="12">
        <v>33</v>
      </c>
      <c r="B37" s="12" t="s">
        <v>105</v>
      </c>
      <c r="C37" s="12" t="s">
        <v>21</v>
      </c>
      <c r="D37" s="12" t="s">
        <v>22</v>
      </c>
      <c r="E37" s="12" t="s">
        <v>106</v>
      </c>
      <c r="F37" s="12" t="s">
        <v>106</v>
      </c>
      <c r="G37" s="12" t="s">
        <v>24</v>
      </c>
      <c r="H37" s="12">
        <v>30</v>
      </c>
      <c r="I37" s="44" t="str">
        <f>VLOOKUP(B37,[1]入库项目申报表!$G$7:$K$1141,4,0)</f>
        <v>2025年1月</v>
      </c>
      <c r="J37" s="44" t="str">
        <f>VLOOKUP(B37,[1]入库项目申报表!$G$7:$K$1141,5,0)</f>
        <v>2025年8月</v>
      </c>
      <c r="K37" s="12">
        <v>30</v>
      </c>
      <c r="L37" s="12"/>
      <c r="M37" s="12"/>
      <c r="N37" s="12"/>
      <c r="O37" s="12">
        <v>30</v>
      </c>
      <c r="P37" s="18">
        <v>1</v>
      </c>
      <c r="Q37" s="20"/>
    </row>
    <row r="38" s="1" customFormat="1" ht="54" spans="1:17">
      <c r="A38" s="12">
        <v>34</v>
      </c>
      <c r="B38" s="12" t="s">
        <v>107</v>
      </c>
      <c r="C38" s="12" t="s">
        <v>21</v>
      </c>
      <c r="D38" s="12" t="s">
        <v>22</v>
      </c>
      <c r="E38" s="12" t="s">
        <v>108</v>
      </c>
      <c r="F38" s="12" t="s">
        <v>108</v>
      </c>
      <c r="G38" s="12" t="s">
        <v>24</v>
      </c>
      <c r="H38" s="12">
        <v>20</v>
      </c>
      <c r="I38" s="16">
        <v>2025.1</v>
      </c>
      <c r="J38" s="16">
        <v>2025.12</v>
      </c>
      <c r="K38" s="12">
        <v>20</v>
      </c>
      <c r="L38" s="12"/>
      <c r="M38" s="12"/>
      <c r="N38" s="12"/>
      <c r="O38" s="12">
        <v>20</v>
      </c>
      <c r="P38" s="18">
        <v>1</v>
      </c>
      <c r="Q38" s="20"/>
    </row>
    <row r="39" s="1" customFormat="1" ht="126" customHeight="1" spans="1:17">
      <c r="A39" s="12">
        <v>35</v>
      </c>
      <c r="B39" s="12" t="s">
        <v>109</v>
      </c>
      <c r="C39" s="12" t="s">
        <v>21</v>
      </c>
      <c r="D39" s="12" t="s">
        <v>22</v>
      </c>
      <c r="E39" s="12" t="s">
        <v>110</v>
      </c>
      <c r="F39" s="12" t="s">
        <v>110</v>
      </c>
      <c r="G39" s="12" t="s">
        <v>24</v>
      </c>
      <c r="H39" s="12">
        <v>20</v>
      </c>
      <c r="I39" s="44" t="str">
        <f>VLOOKUP(B39,[1]入库项目申报表!$G$7:$K$1141,4,0)</f>
        <v>2025年1月</v>
      </c>
      <c r="J39" s="44" t="str">
        <f>VLOOKUP(B39,[1]入库项目申报表!$G$7:$K$1141,5,0)</f>
        <v>2025年12月</v>
      </c>
      <c r="K39" s="12">
        <v>20</v>
      </c>
      <c r="L39" s="12"/>
      <c r="M39" s="12"/>
      <c r="N39" s="12"/>
      <c r="O39" s="12">
        <v>20</v>
      </c>
      <c r="P39" s="18">
        <v>1</v>
      </c>
      <c r="Q39" s="20"/>
    </row>
    <row r="40" s="1" customFormat="1" ht="54" spans="1:17">
      <c r="A40" s="12">
        <v>36</v>
      </c>
      <c r="B40" s="12" t="s">
        <v>111</v>
      </c>
      <c r="C40" s="12" t="s">
        <v>21</v>
      </c>
      <c r="D40" s="12" t="s">
        <v>22</v>
      </c>
      <c r="E40" s="12" t="s">
        <v>112</v>
      </c>
      <c r="F40" s="12" t="s">
        <v>113</v>
      </c>
      <c r="G40" s="12" t="s">
        <v>24</v>
      </c>
      <c r="H40" s="12">
        <v>20</v>
      </c>
      <c r="I40" s="16">
        <v>2025.1</v>
      </c>
      <c r="J40" s="16">
        <v>2025.12</v>
      </c>
      <c r="K40" s="12">
        <v>20</v>
      </c>
      <c r="L40" s="12"/>
      <c r="M40" s="12"/>
      <c r="N40" s="12"/>
      <c r="O40" s="12">
        <v>20</v>
      </c>
      <c r="P40" s="18">
        <v>1</v>
      </c>
      <c r="Q40" s="20"/>
    </row>
    <row r="41" s="1" customFormat="1" ht="103" customHeight="1" spans="1:17">
      <c r="A41" s="12">
        <v>37</v>
      </c>
      <c r="B41" s="12" t="s">
        <v>114</v>
      </c>
      <c r="C41" s="12" t="s">
        <v>21</v>
      </c>
      <c r="D41" s="12" t="s">
        <v>22</v>
      </c>
      <c r="E41" s="12" t="s">
        <v>115</v>
      </c>
      <c r="F41" s="12" t="s">
        <v>116</v>
      </c>
      <c r="G41" s="12" t="s">
        <v>24</v>
      </c>
      <c r="H41" s="12">
        <v>20</v>
      </c>
      <c r="I41" s="44" t="str">
        <f>VLOOKUP(B41,[1]入库项目申报表!$G$7:$K$1141,4,0)</f>
        <v>2025年1月</v>
      </c>
      <c r="J41" s="44" t="str">
        <f>VLOOKUP(B41,[1]入库项目申报表!$G$7:$K$1141,5,0)</f>
        <v>2025年12月</v>
      </c>
      <c r="K41" s="12">
        <v>20</v>
      </c>
      <c r="L41" s="12"/>
      <c r="M41" s="12"/>
      <c r="N41" s="12"/>
      <c r="O41" s="12">
        <v>20</v>
      </c>
      <c r="P41" s="18">
        <v>1</v>
      </c>
      <c r="Q41" s="20"/>
    </row>
    <row r="42" s="1" customFormat="1" ht="54" spans="1:17">
      <c r="A42" s="12">
        <v>38</v>
      </c>
      <c r="B42" s="12" t="s">
        <v>117</v>
      </c>
      <c r="C42" s="12" t="s">
        <v>21</v>
      </c>
      <c r="D42" s="12" t="s">
        <v>22</v>
      </c>
      <c r="E42" s="12" t="s">
        <v>118</v>
      </c>
      <c r="F42" s="12" t="s">
        <v>119</v>
      </c>
      <c r="G42" s="12" t="s">
        <v>24</v>
      </c>
      <c r="H42" s="12">
        <v>20</v>
      </c>
      <c r="I42" s="16">
        <v>2025.1</v>
      </c>
      <c r="J42" s="16">
        <v>2025.12</v>
      </c>
      <c r="K42" s="12">
        <v>20</v>
      </c>
      <c r="L42" s="12"/>
      <c r="M42" s="12"/>
      <c r="N42" s="12"/>
      <c r="O42" s="12">
        <v>20</v>
      </c>
      <c r="P42" s="18">
        <v>1</v>
      </c>
      <c r="Q42" s="20"/>
    </row>
    <row r="43" s="1" customFormat="1" ht="102" customHeight="1" spans="1:17">
      <c r="A43" s="12">
        <v>39</v>
      </c>
      <c r="B43" s="12" t="s">
        <v>120</v>
      </c>
      <c r="C43" s="12" t="s">
        <v>21</v>
      </c>
      <c r="D43" s="12" t="s">
        <v>22</v>
      </c>
      <c r="E43" s="12" t="s">
        <v>121</v>
      </c>
      <c r="F43" s="12" t="s">
        <v>121</v>
      </c>
      <c r="G43" s="12" t="s">
        <v>24</v>
      </c>
      <c r="H43" s="12">
        <v>20</v>
      </c>
      <c r="I43" s="16">
        <v>2025.1</v>
      </c>
      <c r="J43" s="16">
        <v>2025.12</v>
      </c>
      <c r="K43" s="12">
        <v>20</v>
      </c>
      <c r="L43" s="12"/>
      <c r="M43" s="12"/>
      <c r="N43" s="12"/>
      <c r="O43" s="12">
        <v>20</v>
      </c>
      <c r="P43" s="18">
        <v>1</v>
      </c>
      <c r="Q43" s="20"/>
    </row>
    <row r="44" s="1" customFormat="1" ht="109" customHeight="1" spans="1:17">
      <c r="A44" s="12">
        <v>40</v>
      </c>
      <c r="B44" s="12" t="s">
        <v>122</v>
      </c>
      <c r="C44" s="12" t="s">
        <v>21</v>
      </c>
      <c r="D44" s="12" t="s">
        <v>22</v>
      </c>
      <c r="E44" s="12" t="s">
        <v>123</v>
      </c>
      <c r="F44" s="12" t="s">
        <v>124</v>
      </c>
      <c r="G44" s="12" t="s">
        <v>24</v>
      </c>
      <c r="H44" s="12">
        <v>5</v>
      </c>
      <c r="I44" s="44" t="str">
        <f>VLOOKUP(B44,[1]入库项目申报表!$G$7:$K$1141,4,0)</f>
        <v>2025年3月</v>
      </c>
      <c r="J44" s="44" t="str">
        <f>VLOOKUP(B44,[1]入库项目申报表!$G$7:$K$1141,5,0)</f>
        <v>2025年4月</v>
      </c>
      <c r="K44" s="12">
        <v>5</v>
      </c>
      <c r="L44" s="12"/>
      <c r="M44" s="12"/>
      <c r="N44" s="12"/>
      <c r="O44" s="12">
        <v>5</v>
      </c>
      <c r="P44" s="18">
        <v>1</v>
      </c>
      <c r="Q44" s="20"/>
    </row>
    <row r="45" s="1" customFormat="1" ht="54" spans="1:17">
      <c r="A45" s="12">
        <v>41</v>
      </c>
      <c r="B45" s="12" t="s">
        <v>125</v>
      </c>
      <c r="C45" s="12" t="s">
        <v>21</v>
      </c>
      <c r="D45" s="12" t="s">
        <v>22</v>
      </c>
      <c r="E45" s="12" t="s">
        <v>126</v>
      </c>
      <c r="F45" s="12" t="s">
        <v>127</v>
      </c>
      <c r="G45" s="12" t="s">
        <v>27</v>
      </c>
      <c r="H45" s="12">
        <v>5</v>
      </c>
      <c r="I45" s="44" t="str">
        <f>VLOOKUP(B45,[1]入库项目申报表!$G$7:$K$1141,4,0)</f>
        <v>2025年3月</v>
      </c>
      <c r="J45" s="44" t="str">
        <f>VLOOKUP(B45,[1]入库项目申报表!$G$7:$K$1141,5,0)</f>
        <v>2025年12月</v>
      </c>
      <c r="K45" s="12">
        <v>5</v>
      </c>
      <c r="L45" s="12"/>
      <c r="M45" s="12"/>
      <c r="N45" s="12"/>
      <c r="O45" s="12">
        <v>5</v>
      </c>
      <c r="P45" s="18">
        <v>1</v>
      </c>
      <c r="Q45" s="20"/>
    </row>
    <row r="46" s="1" customFormat="1" ht="102" customHeight="1" spans="1:17">
      <c r="A46" s="12">
        <v>42</v>
      </c>
      <c r="B46" s="12" t="s">
        <v>128</v>
      </c>
      <c r="C46" s="12" t="s">
        <v>21</v>
      </c>
      <c r="D46" s="12" t="s">
        <v>22</v>
      </c>
      <c r="E46" s="12" t="s">
        <v>126</v>
      </c>
      <c r="F46" s="12" t="s">
        <v>126</v>
      </c>
      <c r="G46" s="12" t="s">
        <v>27</v>
      </c>
      <c r="H46" s="12">
        <v>20</v>
      </c>
      <c r="I46" s="44" t="str">
        <f>VLOOKUP(B46,[1]入库项目申报表!$G$7:$K$1141,4,0)</f>
        <v>2025年3月</v>
      </c>
      <c r="J46" s="44" t="str">
        <f>VLOOKUP(B46,[1]入库项目申报表!$G$7:$K$1141,5,0)</f>
        <v>2025年12月</v>
      </c>
      <c r="K46" s="12">
        <v>20</v>
      </c>
      <c r="L46" s="12"/>
      <c r="M46" s="12"/>
      <c r="N46" s="12"/>
      <c r="O46" s="12">
        <v>20</v>
      </c>
      <c r="P46" s="18">
        <v>1</v>
      </c>
      <c r="Q46" s="20"/>
    </row>
    <row r="47" s="1" customFormat="1" ht="54" spans="1:17">
      <c r="A47" s="12">
        <v>43</v>
      </c>
      <c r="B47" s="12" t="s">
        <v>129</v>
      </c>
      <c r="C47" s="12" t="s">
        <v>21</v>
      </c>
      <c r="D47" s="12" t="s">
        <v>22</v>
      </c>
      <c r="E47" s="12" t="s">
        <v>130</v>
      </c>
      <c r="F47" s="12" t="s">
        <v>130</v>
      </c>
      <c r="G47" s="12" t="s">
        <v>24</v>
      </c>
      <c r="H47" s="12">
        <v>10</v>
      </c>
      <c r="I47" s="16">
        <v>2025.1</v>
      </c>
      <c r="J47" s="16">
        <v>2025.12</v>
      </c>
      <c r="K47" s="12">
        <v>10</v>
      </c>
      <c r="L47" s="12"/>
      <c r="M47" s="12"/>
      <c r="N47" s="12"/>
      <c r="O47" s="12">
        <v>10</v>
      </c>
      <c r="P47" s="18">
        <v>1</v>
      </c>
      <c r="Q47" s="20"/>
    </row>
    <row r="48" s="1" customFormat="1" ht="100" customHeight="1" spans="1:17">
      <c r="A48" s="12">
        <v>44</v>
      </c>
      <c r="B48" s="12" t="s">
        <v>131</v>
      </c>
      <c r="C48" s="12" t="s">
        <v>21</v>
      </c>
      <c r="D48" s="12" t="s">
        <v>22</v>
      </c>
      <c r="E48" s="12" t="s">
        <v>132</v>
      </c>
      <c r="F48" s="12" t="s">
        <v>133</v>
      </c>
      <c r="G48" s="12" t="s">
        <v>24</v>
      </c>
      <c r="H48" s="12">
        <v>5</v>
      </c>
      <c r="I48" s="16">
        <v>2025.1</v>
      </c>
      <c r="J48" s="16">
        <v>2025.12</v>
      </c>
      <c r="K48" s="12">
        <v>5</v>
      </c>
      <c r="L48" s="12"/>
      <c r="M48" s="12"/>
      <c r="N48" s="12"/>
      <c r="O48" s="12">
        <v>5</v>
      </c>
      <c r="P48" s="18">
        <v>1</v>
      </c>
      <c r="Q48" s="20"/>
    </row>
    <row r="49" s="1" customFormat="1" ht="54" spans="1:17">
      <c r="A49" s="12">
        <v>45</v>
      </c>
      <c r="B49" s="12" t="s">
        <v>134</v>
      </c>
      <c r="C49" s="12" t="s">
        <v>21</v>
      </c>
      <c r="D49" s="12" t="s">
        <v>22</v>
      </c>
      <c r="E49" s="12" t="s">
        <v>135</v>
      </c>
      <c r="F49" s="12" t="s">
        <v>136</v>
      </c>
      <c r="G49" s="12" t="s">
        <v>24</v>
      </c>
      <c r="H49" s="12">
        <v>15</v>
      </c>
      <c r="I49" s="44" t="str">
        <f>VLOOKUP(B49,[1]入库项目申报表!$G$7:$K$1141,4,0)</f>
        <v>2025年3月</v>
      </c>
      <c r="J49" s="44" t="str">
        <f>VLOOKUP(B49,[1]入库项目申报表!$G$7:$K$1141,5,0)</f>
        <v>2025年5月</v>
      </c>
      <c r="K49" s="12">
        <v>15</v>
      </c>
      <c r="L49" s="12"/>
      <c r="M49" s="12"/>
      <c r="N49" s="12"/>
      <c r="O49" s="12">
        <v>15</v>
      </c>
      <c r="P49" s="18">
        <v>1</v>
      </c>
      <c r="Q49" s="20"/>
    </row>
    <row r="50" s="1" customFormat="1" ht="117" customHeight="1" spans="1:17">
      <c r="A50" s="12">
        <v>46</v>
      </c>
      <c r="B50" s="12" t="s">
        <v>137</v>
      </c>
      <c r="C50" s="12" t="s">
        <v>21</v>
      </c>
      <c r="D50" s="12" t="s">
        <v>22</v>
      </c>
      <c r="E50" s="12" t="s">
        <v>138</v>
      </c>
      <c r="F50" s="12" t="s">
        <v>138</v>
      </c>
      <c r="G50" s="12" t="s">
        <v>24</v>
      </c>
      <c r="H50" s="12">
        <v>10</v>
      </c>
      <c r="I50" s="16">
        <v>2025.1</v>
      </c>
      <c r="J50" s="16">
        <v>2025.12</v>
      </c>
      <c r="K50" s="12">
        <v>10</v>
      </c>
      <c r="L50" s="12"/>
      <c r="M50" s="12"/>
      <c r="N50" s="12"/>
      <c r="O50" s="12">
        <v>10</v>
      </c>
      <c r="P50" s="18">
        <v>1</v>
      </c>
      <c r="Q50" s="20"/>
    </row>
    <row r="51" s="1" customFormat="1" ht="115" customHeight="1" spans="1:17">
      <c r="A51" s="12">
        <v>47</v>
      </c>
      <c r="B51" s="12" t="s">
        <v>139</v>
      </c>
      <c r="C51" s="12" t="s">
        <v>21</v>
      </c>
      <c r="D51" s="12" t="s">
        <v>22</v>
      </c>
      <c r="E51" s="12" t="s">
        <v>77</v>
      </c>
      <c r="F51" s="12" t="s">
        <v>77</v>
      </c>
      <c r="G51" s="12" t="s">
        <v>27</v>
      </c>
      <c r="H51" s="12">
        <v>5</v>
      </c>
      <c r="I51" s="44" t="str">
        <f>VLOOKUP(B51,[1]入库项目申报表!$G$7:$K$1141,4,0)</f>
        <v>2025年1月</v>
      </c>
      <c r="J51" s="44" t="str">
        <f>VLOOKUP(B51,[1]入库项目申报表!$G$7:$K$1141,5,0)</f>
        <v>2025年6月</v>
      </c>
      <c r="K51" s="12">
        <v>5</v>
      </c>
      <c r="L51" s="12"/>
      <c r="M51" s="12"/>
      <c r="N51" s="12"/>
      <c r="O51" s="12">
        <v>5</v>
      </c>
      <c r="P51" s="18">
        <v>1</v>
      </c>
      <c r="Q51" s="20"/>
    </row>
    <row r="52" s="1" customFormat="1" ht="54" spans="1:17">
      <c r="A52" s="12">
        <v>48</v>
      </c>
      <c r="B52" s="12" t="s">
        <v>140</v>
      </c>
      <c r="C52" s="12" t="s">
        <v>21</v>
      </c>
      <c r="D52" s="12" t="s">
        <v>22</v>
      </c>
      <c r="E52" s="12" t="s">
        <v>141</v>
      </c>
      <c r="F52" s="12" t="s">
        <v>142</v>
      </c>
      <c r="G52" s="12" t="s">
        <v>24</v>
      </c>
      <c r="H52" s="12">
        <v>8</v>
      </c>
      <c r="I52" s="44" t="str">
        <f>VLOOKUP(B52,[1]入库项目申报表!$G$7:$K$1141,4,0)</f>
        <v>2025年1月</v>
      </c>
      <c r="J52" s="44" t="str">
        <f>VLOOKUP(B52,[1]入库项目申报表!$G$7:$K$1141,5,0)</f>
        <v>2025年11月</v>
      </c>
      <c r="K52" s="12">
        <v>8</v>
      </c>
      <c r="L52" s="12"/>
      <c r="M52" s="12"/>
      <c r="N52" s="12"/>
      <c r="O52" s="12">
        <v>8</v>
      </c>
      <c r="P52" s="18">
        <v>1</v>
      </c>
      <c r="Q52" s="20"/>
    </row>
    <row r="53" s="1" customFormat="1" ht="189" customHeight="1" spans="1:17">
      <c r="A53" s="12">
        <v>49</v>
      </c>
      <c r="B53" s="12" t="s">
        <v>143</v>
      </c>
      <c r="C53" s="12" t="s">
        <v>21</v>
      </c>
      <c r="D53" s="12" t="s">
        <v>22</v>
      </c>
      <c r="E53" s="12" t="s">
        <v>144</v>
      </c>
      <c r="F53" s="12" t="s">
        <v>145</v>
      </c>
      <c r="G53" s="12" t="s">
        <v>24</v>
      </c>
      <c r="H53" s="12">
        <v>10</v>
      </c>
      <c r="I53" s="44" t="str">
        <f>VLOOKUP(B53,[1]入库项目申报表!$G$7:$K$1141,4,0)</f>
        <v>2025年2月</v>
      </c>
      <c r="J53" s="44" t="str">
        <f>VLOOKUP(B53,[1]入库项目申报表!$G$7:$K$1141,5,0)</f>
        <v>2025年6月</v>
      </c>
      <c r="K53" s="12">
        <v>10</v>
      </c>
      <c r="L53" s="12"/>
      <c r="M53" s="12"/>
      <c r="N53" s="12"/>
      <c r="O53" s="12">
        <v>10</v>
      </c>
      <c r="P53" s="18">
        <v>1</v>
      </c>
      <c r="Q53" s="20"/>
    </row>
    <row r="54" s="1" customFormat="1" ht="93" customHeight="1" spans="1:17">
      <c r="A54" s="12">
        <v>50</v>
      </c>
      <c r="B54" s="12" t="s">
        <v>146</v>
      </c>
      <c r="C54" s="12" t="s">
        <v>21</v>
      </c>
      <c r="D54" s="12" t="s">
        <v>22</v>
      </c>
      <c r="E54" s="12" t="s">
        <v>147</v>
      </c>
      <c r="F54" s="12" t="s">
        <v>147</v>
      </c>
      <c r="G54" s="12" t="s">
        <v>27</v>
      </c>
      <c r="H54" s="12">
        <v>10</v>
      </c>
      <c r="I54" s="44" t="str">
        <f>VLOOKUP(B54,[1]入库项目申报表!$G$7:$K$1141,4,0)</f>
        <v>2025年1月</v>
      </c>
      <c r="J54" s="44" t="str">
        <f>VLOOKUP(B54,[1]入库项目申报表!$G$7:$K$1141,5,0)</f>
        <v>2025年12月</v>
      </c>
      <c r="K54" s="12">
        <v>10</v>
      </c>
      <c r="L54" s="12"/>
      <c r="M54" s="12"/>
      <c r="N54" s="12"/>
      <c r="O54" s="12">
        <v>10</v>
      </c>
      <c r="P54" s="18">
        <v>1</v>
      </c>
      <c r="Q54" s="20"/>
    </row>
    <row r="55" s="1" customFormat="1" ht="72" spans="1:17">
      <c r="A55" s="12">
        <v>51</v>
      </c>
      <c r="B55" s="12" t="s">
        <v>148</v>
      </c>
      <c r="C55" s="12" t="s">
        <v>21</v>
      </c>
      <c r="D55" s="12" t="s">
        <v>22</v>
      </c>
      <c r="E55" s="12" t="s">
        <v>149</v>
      </c>
      <c r="F55" s="12" t="s">
        <v>150</v>
      </c>
      <c r="G55" s="12" t="s">
        <v>24</v>
      </c>
      <c r="H55" s="12">
        <v>5</v>
      </c>
      <c r="I55" s="44" t="str">
        <f>VLOOKUP(B55,[1]入库项目申报表!$G$7:$K$1141,4,0)</f>
        <v>2025年5月</v>
      </c>
      <c r="J55" s="44" t="str">
        <f>VLOOKUP(B55,[1]入库项目申报表!$G$7:$K$1141,5,0)</f>
        <v>2025年6月</v>
      </c>
      <c r="K55" s="12">
        <v>5</v>
      </c>
      <c r="L55" s="12"/>
      <c r="M55" s="12"/>
      <c r="N55" s="12"/>
      <c r="O55" s="12">
        <v>5</v>
      </c>
      <c r="P55" s="18">
        <v>1</v>
      </c>
      <c r="Q55" s="20"/>
    </row>
    <row r="56" s="1" customFormat="1" ht="91" customHeight="1" spans="1:17">
      <c r="A56" s="12">
        <v>52</v>
      </c>
      <c r="B56" s="12" t="s">
        <v>151</v>
      </c>
      <c r="C56" s="12" t="s">
        <v>21</v>
      </c>
      <c r="D56" s="12" t="s">
        <v>22</v>
      </c>
      <c r="E56" s="12" t="s">
        <v>152</v>
      </c>
      <c r="F56" s="12" t="s">
        <v>153</v>
      </c>
      <c r="G56" s="12" t="s">
        <v>24</v>
      </c>
      <c r="H56" s="12">
        <v>5</v>
      </c>
      <c r="I56" s="44" t="str">
        <f>VLOOKUP(B56,[1]入库项目申报表!$G$7:$K$1141,4,0)</f>
        <v>2025年3月</v>
      </c>
      <c r="J56" s="44" t="str">
        <f>VLOOKUP(B56,[1]入库项目申报表!$G$7:$K$1141,5,0)</f>
        <v>2025年6月</v>
      </c>
      <c r="K56" s="12">
        <v>5</v>
      </c>
      <c r="L56" s="12"/>
      <c r="M56" s="12"/>
      <c r="N56" s="12"/>
      <c r="O56" s="12">
        <v>5</v>
      </c>
      <c r="P56" s="18">
        <v>1</v>
      </c>
      <c r="Q56" s="20"/>
    </row>
    <row r="57" s="1" customFormat="1" ht="54" spans="1:17">
      <c r="A57" s="12">
        <v>53</v>
      </c>
      <c r="B57" s="12" t="s">
        <v>154</v>
      </c>
      <c r="C57" s="12" t="s">
        <v>21</v>
      </c>
      <c r="D57" s="12" t="s">
        <v>22</v>
      </c>
      <c r="E57" s="12" t="s">
        <v>155</v>
      </c>
      <c r="F57" s="12" t="s">
        <v>156</v>
      </c>
      <c r="G57" s="12" t="s">
        <v>24</v>
      </c>
      <c r="H57" s="12">
        <v>10</v>
      </c>
      <c r="I57" s="44" t="str">
        <f>VLOOKUP(B57,[1]入库项目申报表!$G$7:$K$1141,4,0)</f>
        <v>2025年4月</v>
      </c>
      <c r="J57" s="44" t="str">
        <f>VLOOKUP(B57,[1]入库项目申报表!$G$7:$K$1141,5,0)</f>
        <v>2025年6月</v>
      </c>
      <c r="K57" s="12">
        <v>10</v>
      </c>
      <c r="L57" s="12"/>
      <c r="M57" s="12"/>
      <c r="N57" s="12"/>
      <c r="O57" s="12">
        <v>10</v>
      </c>
      <c r="P57" s="18">
        <v>1</v>
      </c>
      <c r="Q57" s="20"/>
    </row>
    <row r="58" s="1" customFormat="1" ht="87" customHeight="1" spans="1:17">
      <c r="A58" s="12">
        <v>54</v>
      </c>
      <c r="B58" s="12" t="s">
        <v>157</v>
      </c>
      <c r="C58" s="12" t="s">
        <v>21</v>
      </c>
      <c r="D58" s="12" t="s">
        <v>22</v>
      </c>
      <c r="E58" s="12" t="s">
        <v>158</v>
      </c>
      <c r="F58" s="12" t="s">
        <v>158</v>
      </c>
      <c r="G58" s="12" t="s">
        <v>27</v>
      </c>
      <c r="H58" s="12">
        <v>5</v>
      </c>
      <c r="I58" s="44" t="str">
        <f>VLOOKUP(B58,[1]入库项目申报表!$G$7:$K$1141,4,0)</f>
        <v>2025年1月</v>
      </c>
      <c r="J58" s="44" t="str">
        <f>VLOOKUP(B58,[1]入库项目申报表!$G$7:$K$1141,5,0)</f>
        <v>2025年3月</v>
      </c>
      <c r="K58" s="12">
        <v>5</v>
      </c>
      <c r="L58" s="12"/>
      <c r="M58" s="12"/>
      <c r="N58" s="12"/>
      <c r="O58" s="12">
        <v>5</v>
      </c>
      <c r="P58" s="18">
        <v>1</v>
      </c>
      <c r="Q58" s="20"/>
    </row>
    <row r="59" s="1" customFormat="1" ht="54" spans="1:17">
      <c r="A59" s="12">
        <v>55</v>
      </c>
      <c r="B59" s="12" t="s">
        <v>159</v>
      </c>
      <c r="C59" s="12" t="s">
        <v>21</v>
      </c>
      <c r="D59" s="12" t="s">
        <v>22</v>
      </c>
      <c r="E59" s="12" t="s">
        <v>160</v>
      </c>
      <c r="F59" s="12" t="s">
        <v>160</v>
      </c>
      <c r="G59" s="12" t="s">
        <v>24</v>
      </c>
      <c r="H59" s="12">
        <v>10</v>
      </c>
      <c r="I59" s="44" t="str">
        <f>VLOOKUP(B59,[1]入库项目申报表!$G$7:$K$1141,4,0)</f>
        <v>2025年1月</v>
      </c>
      <c r="J59" s="44" t="str">
        <f>VLOOKUP(B59,[1]入库项目申报表!$G$7:$K$1141,5,0)</f>
        <v>2025年2月</v>
      </c>
      <c r="K59" s="12">
        <v>10</v>
      </c>
      <c r="L59" s="12"/>
      <c r="M59" s="12"/>
      <c r="N59" s="12"/>
      <c r="O59" s="12">
        <v>10</v>
      </c>
      <c r="P59" s="18">
        <v>1</v>
      </c>
      <c r="Q59" s="20"/>
    </row>
    <row r="60" s="1" customFormat="1" ht="84" customHeight="1" spans="1:17">
      <c r="A60" s="12">
        <v>56</v>
      </c>
      <c r="B60" s="12" t="s">
        <v>161</v>
      </c>
      <c r="C60" s="12" t="s">
        <v>21</v>
      </c>
      <c r="D60" s="12" t="s">
        <v>22</v>
      </c>
      <c r="E60" s="12" t="s">
        <v>162</v>
      </c>
      <c r="F60" s="12" t="s">
        <v>163</v>
      </c>
      <c r="G60" s="12" t="s">
        <v>24</v>
      </c>
      <c r="H60" s="12">
        <v>5</v>
      </c>
      <c r="I60" s="44" t="str">
        <f>VLOOKUP(B60,[1]入库项目申报表!$G$7:$K$1141,4,0)</f>
        <v>2025年2月</v>
      </c>
      <c r="J60" s="44" t="str">
        <f>VLOOKUP(B60,[1]入库项目申报表!$G$7:$K$1141,5,0)</f>
        <v>2025年3月</v>
      </c>
      <c r="K60" s="12">
        <v>5</v>
      </c>
      <c r="L60" s="12"/>
      <c r="M60" s="12"/>
      <c r="N60" s="12"/>
      <c r="O60" s="12">
        <v>5</v>
      </c>
      <c r="P60" s="18">
        <v>1</v>
      </c>
      <c r="Q60" s="20"/>
    </row>
    <row r="61" s="1" customFormat="1" ht="54" spans="1:17">
      <c r="A61" s="12">
        <v>57</v>
      </c>
      <c r="B61" s="12" t="s">
        <v>164</v>
      </c>
      <c r="C61" s="12" t="s">
        <v>21</v>
      </c>
      <c r="D61" s="12" t="s">
        <v>22</v>
      </c>
      <c r="E61" s="12" t="s">
        <v>165</v>
      </c>
      <c r="F61" s="12" t="s">
        <v>166</v>
      </c>
      <c r="G61" s="12" t="s">
        <v>24</v>
      </c>
      <c r="H61" s="12">
        <v>20</v>
      </c>
      <c r="I61" s="16">
        <v>2025.1</v>
      </c>
      <c r="J61" s="16">
        <v>2025.12</v>
      </c>
      <c r="K61" s="12">
        <v>20</v>
      </c>
      <c r="L61" s="12"/>
      <c r="M61" s="12"/>
      <c r="N61" s="12"/>
      <c r="O61" s="12">
        <v>20</v>
      </c>
      <c r="P61" s="18">
        <v>1</v>
      </c>
      <c r="Q61" s="20"/>
    </row>
    <row r="62" s="1" customFormat="1" ht="118" customHeight="1" spans="1:17">
      <c r="A62" s="12">
        <v>58</v>
      </c>
      <c r="B62" s="12" t="s">
        <v>167</v>
      </c>
      <c r="C62" s="12" t="s">
        <v>21</v>
      </c>
      <c r="D62" s="12" t="s">
        <v>22</v>
      </c>
      <c r="E62" s="12" t="s">
        <v>168</v>
      </c>
      <c r="F62" s="12" t="s">
        <v>169</v>
      </c>
      <c r="G62" s="12" t="s">
        <v>27</v>
      </c>
      <c r="H62" s="12">
        <v>5</v>
      </c>
      <c r="I62" s="44" t="str">
        <f>VLOOKUP(B62,[1]入库项目申报表!$G$7:$K$1141,4,0)</f>
        <v>2025年1月</v>
      </c>
      <c r="J62" s="44" t="str">
        <f>VLOOKUP(B62,[1]入库项目申报表!$G$7:$K$1141,5,0)</f>
        <v>2025年7月</v>
      </c>
      <c r="K62" s="12">
        <v>5</v>
      </c>
      <c r="L62" s="12"/>
      <c r="M62" s="12"/>
      <c r="N62" s="12"/>
      <c r="O62" s="12">
        <v>5</v>
      </c>
      <c r="P62" s="18">
        <v>1</v>
      </c>
      <c r="Q62" s="20"/>
    </row>
    <row r="63" s="1" customFormat="1" ht="54" spans="1:17">
      <c r="A63" s="12">
        <v>59</v>
      </c>
      <c r="B63" s="12" t="s">
        <v>170</v>
      </c>
      <c r="C63" s="12" t="s">
        <v>21</v>
      </c>
      <c r="D63" s="12" t="s">
        <v>22</v>
      </c>
      <c r="E63" s="12" t="s">
        <v>171</v>
      </c>
      <c r="F63" s="12" t="s">
        <v>171</v>
      </c>
      <c r="G63" s="12" t="s">
        <v>27</v>
      </c>
      <c r="H63" s="12">
        <v>5</v>
      </c>
      <c r="I63" s="44" t="str">
        <f>VLOOKUP(B63,[1]入库项目申报表!$G$7:$K$1141,4,0)</f>
        <v>2025年1月</v>
      </c>
      <c r="J63" s="44" t="str">
        <f>VLOOKUP(B63,[1]入库项目申报表!$G$7:$K$1141,5,0)</f>
        <v>2025年9月</v>
      </c>
      <c r="K63" s="12">
        <v>5</v>
      </c>
      <c r="L63" s="12"/>
      <c r="M63" s="12"/>
      <c r="N63" s="12"/>
      <c r="O63" s="12">
        <v>5</v>
      </c>
      <c r="P63" s="18">
        <v>1</v>
      </c>
      <c r="Q63" s="20"/>
    </row>
    <row r="64" s="1" customFormat="1" ht="121" customHeight="1" spans="1:17">
      <c r="A64" s="12">
        <v>60</v>
      </c>
      <c r="B64" s="12" t="s">
        <v>172</v>
      </c>
      <c r="C64" s="12" t="s">
        <v>21</v>
      </c>
      <c r="D64" s="12" t="s">
        <v>22</v>
      </c>
      <c r="E64" s="12" t="s">
        <v>173</v>
      </c>
      <c r="F64" s="12" t="s">
        <v>173</v>
      </c>
      <c r="G64" s="12" t="s">
        <v>24</v>
      </c>
      <c r="H64" s="12">
        <v>10</v>
      </c>
      <c r="I64" s="44" t="str">
        <f>VLOOKUP(B64,[1]入库项目申报表!$G$7:$K$1141,4,0)</f>
        <v>2025年1月</v>
      </c>
      <c r="J64" s="44" t="str">
        <f>VLOOKUP(B64,[1]入库项目申报表!$G$7:$K$1141,5,0)</f>
        <v>2025年12月</v>
      </c>
      <c r="K64" s="12">
        <v>10</v>
      </c>
      <c r="L64" s="12"/>
      <c r="M64" s="12"/>
      <c r="N64" s="12"/>
      <c r="O64" s="12">
        <v>10</v>
      </c>
      <c r="P64" s="18">
        <v>1</v>
      </c>
      <c r="Q64" s="20"/>
    </row>
    <row r="65" s="1" customFormat="1" ht="54" spans="1:17">
      <c r="A65" s="12">
        <v>61</v>
      </c>
      <c r="B65" s="12" t="s">
        <v>174</v>
      </c>
      <c r="C65" s="12" t="s">
        <v>21</v>
      </c>
      <c r="D65" s="12" t="s">
        <v>22</v>
      </c>
      <c r="E65" s="12" t="s">
        <v>175</v>
      </c>
      <c r="F65" s="12" t="s">
        <v>175</v>
      </c>
      <c r="G65" s="12" t="s">
        <v>27</v>
      </c>
      <c r="H65" s="12">
        <v>5</v>
      </c>
      <c r="I65" s="44" t="str">
        <f>VLOOKUP(B65,[1]入库项目申报表!$G$7:$K$1141,4,0)</f>
        <v>2025年1月</v>
      </c>
      <c r="J65" s="44" t="str">
        <f>VLOOKUP(B65,[1]入库项目申报表!$G$7:$K$1141,5,0)</f>
        <v>2025年12月</v>
      </c>
      <c r="K65" s="12">
        <v>5</v>
      </c>
      <c r="L65" s="12"/>
      <c r="M65" s="12"/>
      <c r="N65" s="12"/>
      <c r="O65" s="12">
        <v>5</v>
      </c>
      <c r="P65" s="18">
        <v>1</v>
      </c>
      <c r="Q65" s="20"/>
    </row>
    <row r="66" s="1" customFormat="1" ht="102" customHeight="1" spans="1:17">
      <c r="A66" s="12">
        <v>62</v>
      </c>
      <c r="B66" s="12" t="s">
        <v>176</v>
      </c>
      <c r="C66" s="12" t="s">
        <v>21</v>
      </c>
      <c r="D66" s="12" t="s">
        <v>22</v>
      </c>
      <c r="E66" s="12" t="s">
        <v>177</v>
      </c>
      <c r="F66" s="12" t="s">
        <v>178</v>
      </c>
      <c r="G66" s="12" t="s">
        <v>24</v>
      </c>
      <c r="H66" s="12">
        <v>30</v>
      </c>
      <c r="I66" s="16">
        <v>2025.1</v>
      </c>
      <c r="J66" s="16">
        <v>2025.12</v>
      </c>
      <c r="K66" s="12">
        <v>30</v>
      </c>
      <c r="L66" s="12"/>
      <c r="M66" s="12"/>
      <c r="N66" s="12"/>
      <c r="O66" s="12">
        <v>30</v>
      </c>
      <c r="P66" s="18">
        <v>1</v>
      </c>
      <c r="Q66" s="20"/>
    </row>
    <row r="67" s="1" customFormat="1" ht="54" spans="1:17">
      <c r="A67" s="12">
        <v>63</v>
      </c>
      <c r="B67" s="12" t="s">
        <v>179</v>
      </c>
      <c r="C67" s="12" t="s">
        <v>21</v>
      </c>
      <c r="D67" s="12" t="s">
        <v>22</v>
      </c>
      <c r="E67" s="12" t="s">
        <v>180</v>
      </c>
      <c r="F67" s="12" t="s">
        <v>181</v>
      </c>
      <c r="G67" s="12" t="s">
        <v>24</v>
      </c>
      <c r="H67" s="12">
        <v>20</v>
      </c>
      <c r="I67" s="44" t="s">
        <v>35</v>
      </c>
      <c r="J67" s="44" t="s">
        <v>36</v>
      </c>
      <c r="K67" s="12">
        <v>20</v>
      </c>
      <c r="L67" s="12"/>
      <c r="M67" s="12"/>
      <c r="N67" s="12"/>
      <c r="O67" s="12">
        <v>20</v>
      </c>
      <c r="P67" s="18">
        <v>1</v>
      </c>
      <c r="Q67" s="20"/>
    </row>
    <row r="68" s="1" customFormat="1" ht="106" customHeight="1" spans="1:17">
      <c r="A68" s="12">
        <v>64</v>
      </c>
      <c r="B68" s="12" t="s">
        <v>182</v>
      </c>
      <c r="C68" s="12" t="s">
        <v>21</v>
      </c>
      <c r="D68" s="12" t="s">
        <v>22</v>
      </c>
      <c r="E68" s="12" t="s">
        <v>183</v>
      </c>
      <c r="F68" s="12" t="s">
        <v>183</v>
      </c>
      <c r="G68" s="12" t="s">
        <v>27</v>
      </c>
      <c r="H68" s="12">
        <v>10</v>
      </c>
      <c r="I68" s="44" t="str">
        <f>VLOOKUP(B68,[1]入库项目申报表!$G$7:$K$1141,4,0)</f>
        <v>2025年1月</v>
      </c>
      <c r="J68" s="44" t="str">
        <f>VLOOKUP(B68,[1]入库项目申报表!$G$7:$K$1141,5,0)</f>
        <v>2025年12月</v>
      </c>
      <c r="K68" s="12">
        <v>10</v>
      </c>
      <c r="L68" s="12"/>
      <c r="M68" s="12"/>
      <c r="N68" s="12"/>
      <c r="O68" s="12">
        <v>10</v>
      </c>
      <c r="P68" s="18">
        <v>1</v>
      </c>
      <c r="Q68" s="20"/>
    </row>
    <row r="69" s="1" customFormat="1" ht="54" spans="1:17">
      <c r="A69" s="12">
        <v>65</v>
      </c>
      <c r="B69" s="12" t="s">
        <v>184</v>
      </c>
      <c r="C69" s="12" t="s">
        <v>21</v>
      </c>
      <c r="D69" s="12" t="s">
        <v>22</v>
      </c>
      <c r="E69" s="12" t="s">
        <v>183</v>
      </c>
      <c r="F69" s="12" t="s">
        <v>185</v>
      </c>
      <c r="G69" s="12" t="s">
        <v>24</v>
      </c>
      <c r="H69" s="12">
        <v>10</v>
      </c>
      <c r="I69" s="44" t="str">
        <f>VLOOKUP(B69,[1]入库项目申报表!$G$7:$K$1141,4,0)</f>
        <v>2025年3月</v>
      </c>
      <c r="J69" s="44" t="str">
        <f>VLOOKUP(B69,[1]入库项目申报表!$G$7:$K$1141,5,0)</f>
        <v>2025年12月</v>
      </c>
      <c r="K69" s="12">
        <v>10</v>
      </c>
      <c r="L69" s="12"/>
      <c r="M69" s="12"/>
      <c r="N69" s="12"/>
      <c r="O69" s="12">
        <v>10</v>
      </c>
      <c r="P69" s="18">
        <v>1</v>
      </c>
      <c r="Q69" s="20"/>
    </row>
    <row r="70" s="1" customFormat="1" ht="109" customHeight="1" spans="1:17">
      <c r="A70" s="12">
        <v>66</v>
      </c>
      <c r="B70" s="12" t="s">
        <v>186</v>
      </c>
      <c r="C70" s="12" t="s">
        <v>21</v>
      </c>
      <c r="D70" s="12" t="s">
        <v>22</v>
      </c>
      <c r="E70" s="12" t="s">
        <v>187</v>
      </c>
      <c r="F70" s="12" t="s">
        <v>187</v>
      </c>
      <c r="G70" s="12" t="s">
        <v>24</v>
      </c>
      <c r="H70" s="12">
        <v>10</v>
      </c>
      <c r="I70" s="44" t="str">
        <f>VLOOKUP(B70,[1]入库项目申报表!$G$7:$K$1141,4,0)</f>
        <v>2025年1月</v>
      </c>
      <c r="J70" s="44" t="str">
        <f>VLOOKUP(B70,[1]入库项目申报表!$G$7:$K$1141,5,0)</f>
        <v>2025年5月</v>
      </c>
      <c r="K70" s="12">
        <v>10</v>
      </c>
      <c r="L70" s="12"/>
      <c r="M70" s="12"/>
      <c r="N70" s="12"/>
      <c r="O70" s="12">
        <v>10</v>
      </c>
      <c r="P70" s="18">
        <v>1</v>
      </c>
      <c r="Q70" s="20"/>
    </row>
    <row r="71" s="1" customFormat="1" ht="54" spans="1:17">
      <c r="A71" s="12">
        <v>67</v>
      </c>
      <c r="B71" s="12" t="s">
        <v>188</v>
      </c>
      <c r="C71" s="12" t="s">
        <v>21</v>
      </c>
      <c r="D71" s="12" t="s">
        <v>22</v>
      </c>
      <c r="E71" s="12" t="s">
        <v>189</v>
      </c>
      <c r="F71" s="12" t="s">
        <v>189</v>
      </c>
      <c r="G71" s="12" t="s">
        <v>27</v>
      </c>
      <c r="H71" s="12">
        <v>5</v>
      </c>
      <c r="I71" s="44" t="str">
        <f>VLOOKUP(B71,[1]入库项目申报表!$G$7:$K$1141,4,0)</f>
        <v>2025年2月</v>
      </c>
      <c r="J71" s="44" t="str">
        <f>VLOOKUP(B71,[1]入库项目申报表!$G$7:$K$1141,5,0)</f>
        <v>2025年8月</v>
      </c>
      <c r="K71" s="12">
        <v>5</v>
      </c>
      <c r="L71" s="12"/>
      <c r="M71" s="12"/>
      <c r="N71" s="12"/>
      <c r="O71" s="12">
        <v>5</v>
      </c>
      <c r="P71" s="18">
        <v>1</v>
      </c>
      <c r="Q71" s="20"/>
    </row>
    <row r="72" s="1" customFormat="1" ht="85" customHeight="1" spans="1:17">
      <c r="A72" s="12">
        <v>68</v>
      </c>
      <c r="B72" s="12" t="s">
        <v>190</v>
      </c>
      <c r="C72" s="12" t="s">
        <v>21</v>
      </c>
      <c r="D72" s="12" t="s">
        <v>22</v>
      </c>
      <c r="E72" s="12" t="s">
        <v>191</v>
      </c>
      <c r="F72" s="12" t="s">
        <v>192</v>
      </c>
      <c r="G72" s="12" t="s">
        <v>27</v>
      </c>
      <c r="H72" s="12">
        <v>10</v>
      </c>
      <c r="I72" s="44" t="str">
        <f>VLOOKUP(B72,[1]入库项目申报表!$G$7:$K$1141,4,0)</f>
        <v>2025年3月</v>
      </c>
      <c r="J72" s="44" t="str">
        <f>VLOOKUP(B72,[1]入库项目申报表!$G$7:$K$1141,5,0)</f>
        <v>2025年9月</v>
      </c>
      <c r="K72" s="12">
        <v>10</v>
      </c>
      <c r="L72" s="12"/>
      <c r="M72" s="12"/>
      <c r="N72" s="12"/>
      <c r="O72" s="12">
        <v>10</v>
      </c>
      <c r="P72" s="18">
        <v>1</v>
      </c>
      <c r="Q72" s="20"/>
    </row>
    <row r="73" s="1" customFormat="1" ht="54" spans="1:17">
      <c r="A73" s="12">
        <v>69</v>
      </c>
      <c r="B73" s="12" t="s">
        <v>193</v>
      </c>
      <c r="C73" s="12" t="s">
        <v>21</v>
      </c>
      <c r="D73" s="12" t="s">
        <v>22</v>
      </c>
      <c r="E73" s="12" t="s">
        <v>191</v>
      </c>
      <c r="F73" s="12" t="s">
        <v>194</v>
      </c>
      <c r="G73" s="12" t="s">
        <v>27</v>
      </c>
      <c r="H73" s="12">
        <v>5</v>
      </c>
      <c r="I73" s="44" t="str">
        <f>VLOOKUP(B73,[1]入库项目申报表!$G$7:$K$1141,4,0)</f>
        <v>2025年3月</v>
      </c>
      <c r="J73" s="44" t="str">
        <f>VLOOKUP(B73,[1]入库项目申报表!$G$7:$K$1141,5,0)</f>
        <v>2025年9月</v>
      </c>
      <c r="K73" s="12">
        <v>5</v>
      </c>
      <c r="L73" s="12"/>
      <c r="M73" s="12"/>
      <c r="N73" s="12"/>
      <c r="O73" s="12">
        <v>5</v>
      </c>
      <c r="P73" s="18">
        <v>1</v>
      </c>
      <c r="Q73" s="20"/>
    </row>
    <row r="74" s="1" customFormat="1" ht="110" customHeight="1" spans="1:17">
      <c r="A74" s="12">
        <v>70</v>
      </c>
      <c r="B74" s="12" t="s">
        <v>195</v>
      </c>
      <c r="C74" s="12" t="s">
        <v>21</v>
      </c>
      <c r="D74" s="12" t="s">
        <v>22</v>
      </c>
      <c r="E74" s="12" t="s">
        <v>196</v>
      </c>
      <c r="F74" s="12" t="s">
        <v>196</v>
      </c>
      <c r="G74" s="12" t="s">
        <v>24</v>
      </c>
      <c r="H74" s="12">
        <v>20</v>
      </c>
      <c r="I74" s="44" t="str">
        <f>VLOOKUP(B74,[1]入库项目申报表!$G$7:$K$1141,4,0)</f>
        <v>2025年3月</v>
      </c>
      <c r="J74" s="44" t="str">
        <f>VLOOKUP(B74,[1]入库项目申报表!$G$7:$K$1141,5,0)</f>
        <v>2025年12月</v>
      </c>
      <c r="K74" s="12">
        <v>20</v>
      </c>
      <c r="L74" s="12"/>
      <c r="M74" s="12"/>
      <c r="N74" s="12"/>
      <c r="O74" s="12">
        <v>20</v>
      </c>
      <c r="P74" s="18">
        <v>1</v>
      </c>
      <c r="Q74" s="20"/>
    </row>
    <row r="75" s="1" customFormat="1" ht="54" spans="1:17">
      <c r="A75" s="12">
        <v>71</v>
      </c>
      <c r="B75" s="12" t="s">
        <v>197</v>
      </c>
      <c r="C75" s="12" t="s">
        <v>21</v>
      </c>
      <c r="D75" s="12" t="s">
        <v>198</v>
      </c>
      <c r="E75" s="12" t="s">
        <v>199</v>
      </c>
      <c r="F75" s="12" t="s">
        <v>199</v>
      </c>
      <c r="G75" s="12" t="s">
        <v>27</v>
      </c>
      <c r="H75" s="12">
        <v>5</v>
      </c>
      <c r="I75" s="44" t="str">
        <f>VLOOKUP(B75,[1]入库项目申报表!$G$7:$K$1141,4,0)</f>
        <v>2025年1月</v>
      </c>
      <c r="J75" s="44" t="str">
        <f>VLOOKUP(B75,[1]入库项目申报表!$G$7:$K$1141,5,0)</f>
        <v>2025年8月</v>
      </c>
      <c r="K75" s="12">
        <v>5</v>
      </c>
      <c r="L75" s="12"/>
      <c r="M75" s="12"/>
      <c r="N75" s="12"/>
      <c r="O75" s="12">
        <v>5</v>
      </c>
      <c r="P75" s="18">
        <v>1</v>
      </c>
      <c r="Q75" s="20"/>
    </row>
    <row r="76" s="1" customFormat="1" ht="75" customHeight="1" spans="1:17">
      <c r="A76" s="12">
        <v>72</v>
      </c>
      <c r="B76" s="12" t="s">
        <v>200</v>
      </c>
      <c r="C76" s="12" t="s">
        <v>21</v>
      </c>
      <c r="D76" s="12" t="s">
        <v>201</v>
      </c>
      <c r="E76" s="12" t="s">
        <v>202</v>
      </c>
      <c r="F76" s="12" t="s">
        <v>202</v>
      </c>
      <c r="G76" s="12" t="s">
        <v>24</v>
      </c>
      <c r="H76" s="12">
        <v>5</v>
      </c>
      <c r="I76" s="16">
        <v>2025.1</v>
      </c>
      <c r="J76" s="16">
        <v>2025.12</v>
      </c>
      <c r="K76" s="12">
        <v>5</v>
      </c>
      <c r="L76" s="12"/>
      <c r="M76" s="12"/>
      <c r="N76" s="12"/>
      <c r="O76" s="12">
        <v>5</v>
      </c>
      <c r="P76" s="18">
        <v>1</v>
      </c>
      <c r="Q76" s="20"/>
    </row>
    <row r="77" s="1" customFormat="1" ht="54" spans="1:17">
      <c r="A77" s="12">
        <v>73</v>
      </c>
      <c r="B77" s="12" t="s">
        <v>203</v>
      </c>
      <c r="C77" s="12" t="s">
        <v>21</v>
      </c>
      <c r="D77" s="12" t="s">
        <v>204</v>
      </c>
      <c r="E77" s="12" t="s">
        <v>205</v>
      </c>
      <c r="F77" s="12" t="s">
        <v>206</v>
      </c>
      <c r="G77" s="12" t="s">
        <v>27</v>
      </c>
      <c r="H77" s="12">
        <v>10</v>
      </c>
      <c r="I77" s="44" t="str">
        <f>VLOOKUP(B77,[1]入库项目申报表!$G$7:$K$1141,4,0)</f>
        <v>2025年1月</v>
      </c>
      <c r="J77" s="44" t="str">
        <f>VLOOKUP(B77,[1]入库项目申报表!$G$7:$K$1141,5,0)</f>
        <v>2025年12月</v>
      </c>
      <c r="K77" s="12">
        <v>10</v>
      </c>
      <c r="L77" s="12"/>
      <c r="M77" s="12"/>
      <c r="N77" s="12"/>
      <c r="O77" s="12">
        <v>10</v>
      </c>
      <c r="P77" s="18">
        <v>1</v>
      </c>
      <c r="Q77" s="20"/>
    </row>
    <row r="78" s="1" customFormat="1" ht="83" customHeight="1" spans="1:17">
      <c r="A78" s="12">
        <v>74</v>
      </c>
      <c r="B78" s="12" t="s">
        <v>207</v>
      </c>
      <c r="C78" s="12" t="s">
        <v>21</v>
      </c>
      <c r="D78" s="12" t="s">
        <v>208</v>
      </c>
      <c r="E78" s="12" t="s">
        <v>168</v>
      </c>
      <c r="F78" s="12" t="s">
        <v>168</v>
      </c>
      <c r="G78" s="12" t="s">
        <v>24</v>
      </c>
      <c r="H78" s="12">
        <v>10</v>
      </c>
      <c r="I78" s="44" t="str">
        <f>VLOOKUP(B78,[1]入库项目申报表!$G$7:$K$1141,4,0)</f>
        <v>2025年3月</v>
      </c>
      <c r="J78" s="44" t="str">
        <f>VLOOKUP(B78,[1]入库项目申报表!$G$7:$K$1141,5,0)</f>
        <v>2025年12月</v>
      </c>
      <c r="K78" s="12">
        <v>10</v>
      </c>
      <c r="L78" s="12"/>
      <c r="M78" s="12"/>
      <c r="N78" s="12"/>
      <c r="O78" s="12">
        <v>10</v>
      </c>
      <c r="P78" s="18">
        <v>1</v>
      </c>
      <c r="Q78" s="20"/>
    </row>
    <row r="79" s="1" customFormat="1" ht="54" spans="1:17">
      <c r="A79" s="12">
        <v>75</v>
      </c>
      <c r="B79" s="12" t="s">
        <v>209</v>
      </c>
      <c r="C79" s="12" t="s">
        <v>21</v>
      </c>
      <c r="D79" s="12" t="s">
        <v>208</v>
      </c>
      <c r="E79" s="12" t="s">
        <v>210</v>
      </c>
      <c r="F79" s="12" t="s">
        <v>211</v>
      </c>
      <c r="G79" s="12" t="s">
        <v>27</v>
      </c>
      <c r="H79" s="12">
        <v>40</v>
      </c>
      <c r="I79" s="44" t="str">
        <f>VLOOKUP(B79,[1]入库项目申报表!$G$7:$K$1141,4,0)</f>
        <v>2025年1月5日</v>
      </c>
      <c r="J79" s="44" t="str">
        <f>VLOOKUP(B79,[1]入库项目申报表!$G$7:$K$1141,5,0)</f>
        <v>2025年6月30日</v>
      </c>
      <c r="K79" s="12">
        <v>40</v>
      </c>
      <c r="L79" s="12"/>
      <c r="M79" s="12"/>
      <c r="N79" s="12"/>
      <c r="O79" s="12">
        <v>40</v>
      </c>
      <c r="P79" s="18">
        <v>1</v>
      </c>
      <c r="Q79" s="20"/>
    </row>
    <row r="80" s="1" customFormat="1" ht="91" customHeight="1" spans="1:17">
      <c r="A80" s="12">
        <v>76</v>
      </c>
      <c r="B80" s="12" t="s">
        <v>212</v>
      </c>
      <c r="C80" s="12" t="s">
        <v>21</v>
      </c>
      <c r="D80" s="12" t="s">
        <v>213</v>
      </c>
      <c r="E80" s="12" t="s">
        <v>214</v>
      </c>
      <c r="F80" s="12" t="s">
        <v>215</v>
      </c>
      <c r="G80" s="12" t="s">
        <v>24</v>
      </c>
      <c r="H80" s="12">
        <v>5</v>
      </c>
      <c r="I80" s="44" t="str">
        <f>VLOOKUP(B80,[1]入库项目申报表!$G$7:$K$1141,4,0)</f>
        <v>2025年1月</v>
      </c>
      <c r="J80" s="44" t="str">
        <f>VLOOKUP(B80,[1]入库项目申报表!$G$7:$K$1141,5,0)</f>
        <v>2025年12月</v>
      </c>
      <c r="K80" s="12">
        <v>5</v>
      </c>
      <c r="L80" s="12"/>
      <c r="M80" s="12"/>
      <c r="N80" s="12"/>
      <c r="O80" s="12">
        <v>5</v>
      </c>
      <c r="P80" s="18">
        <v>1</v>
      </c>
      <c r="Q80" s="20"/>
    </row>
    <row r="81" s="1" customFormat="1" ht="54" spans="1:17">
      <c r="A81" s="12">
        <v>77</v>
      </c>
      <c r="B81" s="12" t="s">
        <v>216</v>
      </c>
      <c r="C81" s="12" t="s">
        <v>21</v>
      </c>
      <c r="D81" s="12" t="s">
        <v>217</v>
      </c>
      <c r="E81" s="12" t="s">
        <v>218</v>
      </c>
      <c r="F81" s="12" t="s">
        <v>218</v>
      </c>
      <c r="G81" s="12" t="s">
        <v>27</v>
      </c>
      <c r="H81" s="12">
        <v>5</v>
      </c>
      <c r="I81" s="44" t="str">
        <f>VLOOKUP(B81,[1]入库项目申报表!$G$7:$K$1141,4,0)</f>
        <v>2025年1月</v>
      </c>
      <c r="J81" s="44" t="str">
        <f>VLOOKUP(B81,[1]入库项目申报表!$G$7:$K$1141,5,0)</f>
        <v>2025年12月</v>
      </c>
      <c r="K81" s="12">
        <v>5</v>
      </c>
      <c r="L81" s="12"/>
      <c r="M81" s="12"/>
      <c r="N81" s="12"/>
      <c r="O81" s="12">
        <v>5</v>
      </c>
      <c r="P81" s="18">
        <v>1</v>
      </c>
      <c r="Q81" s="20"/>
    </row>
    <row r="82" s="1" customFormat="1" ht="84" customHeight="1" spans="1:17">
      <c r="A82" s="12">
        <v>78</v>
      </c>
      <c r="B82" s="12" t="s">
        <v>219</v>
      </c>
      <c r="C82" s="12" t="s">
        <v>21</v>
      </c>
      <c r="D82" s="12" t="s">
        <v>220</v>
      </c>
      <c r="E82" s="12" t="s">
        <v>221</v>
      </c>
      <c r="F82" s="12" t="s">
        <v>221</v>
      </c>
      <c r="G82" s="12" t="s">
        <v>24</v>
      </c>
      <c r="H82" s="12">
        <v>5</v>
      </c>
      <c r="I82" s="16">
        <v>2025.1</v>
      </c>
      <c r="J82" s="16">
        <v>2025.12</v>
      </c>
      <c r="K82" s="12">
        <v>5</v>
      </c>
      <c r="L82" s="12"/>
      <c r="M82" s="12"/>
      <c r="N82" s="12"/>
      <c r="O82" s="12">
        <v>5</v>
      </c>
      <c r="P82" s="18">
        <v>1</v>
      </c>
      <c r="Q82" s="20"/>
    </row>
    <row r="83" s="1" customFormat="1" ht="54" spans="1:17">
      <c r="A83" s="12">
        <v>79</v>
      </c>
      <c r="B83" s="12" t="s">
        <v>222</v>
      </c>
      <c r="C83" s="12" t="s">
        <v>21</v>
      </c>
      <c r="D83" s="12" t="s">
        <v>223</v>
      </c>
      <c r="E83" s="12" t="s">
        <v>224</v>
      </c>
      <c r="F83" s="12" t="s">
        <v>224</v>
      </c>
      <c r="G83" s="12" t="s">
        <v>27</v>
      </c>
      <c r="H83" s="12">
        <v>5</v>
      </c>
      <c r="I83" s="44" t="str">
        <f>VLOOKUP(B83,[1]入库项目申报表!$G$7:$K$1141,4,0)</f>
        <v>2025年1月</v>
      </c>
      <c r="J83" s="44" t="str">
        <f>VLOOKUP(B83,[1]入库项目申报表!$G$7:$K$1141,5,0)</f>
        <v>2025年12月</v>
      </c>
      <c r="K83" s="12">
        <v>5</v>
      </c>
      <c r="L83" s="12"/>
      <c r="M83" s="12"/>
      <c r="N83" s="12"/>
      <c r="O83" s="12">
        <v>5</v>
      </c>
      <c r="P83" s="18">
        <v>1</v>
      </c>
      <c r="Q83" s="20"/>
    </row>
    <row r="84" s="1" customFormat="1" ht="54" spans="1:17">
      <c r="A84" s="12">
        <v>80</v>
      </c>
      <c r="B84" s="12" t="s">
        <v>225</v>
      </c>
      <c r="C84" s="12" t="s">
        <v>21</v>
      </c>
      <c r="D84" s="12" t="s">
        <v>223</v>
      </c>
      <c r="E84" s="12" t="s">
        <v>226</v>
      </c>
      <c r="F84" s="12" t="s">
        <v>226</v>
      </c>
      <c r="G84" s="12" t="s">
        <v>24</v>
      </c>
      <c r="H84" s="12">
        <v>10</v>
      </c>
      <c r="I84" s="44" t="str">
        <f>VLOOKUP(B84,[1]入库项目申报表!$G$7:$K$1141,4,0)</f>
        <v>2025年1月</v>
      </c>
      <c r="J84" s="44" t="str">
        <f>VLOOKUP(B84,[1]入库项目申报表!$G$7:$K$1141,5,0)</f>
        <v>2025年12月</v>
      </c>
      <c r="K84" s="12">
        <v>10</v>
      </c>
      <c r="L84" s="12"/>
      <c r="M84" s="12"/>
      <c r="N84" s="12"/>
      <c r="O84" s="12">
        <v>10</v>
      </c>
      <c r="P84" s="18">
        <v>1</v>
      </c>
      <c r="Q84" s="20"/>
    </row>
    <row r="85" s="1" customFormat="1" ht="78" customHeight="1" spans="1:17">
      <c r="A85" s="12">
        <v>81</v>
      </c>
      <c r="B85" s="12" t="s">
        <v>227</v>
      </c>
      <c r="C85" s="12" t="s">
        <v>21</v>
      </c>
      <c r="D85" s="12" t="s">
        <v>223</v>
      </c>
      <c r="E85" s="12" t="s">
        <v>228</v>
      </c>
      <c r="F85" s="12" t="s">
        <v>228</v>
      </c>
      <c r="G85" s="12" t="s">
        <v>24</v>
      </c>
      <c r="H85" s="12">
        <v>10</v>
      </c>
      <c r="I85" s="44" t="str">
        <f>VLOOKUP(B85,[1]入库项目申报表!$G$7:$K$1141,4,0)</f>
        <v>2025年1月</v>
      </c>
      <c r="J85" s="44" t="str">
        <f>VLOOKUP(B85,[1]入库项目申报表!$G$7:$K$1141,5,0)</f>
        <v>2025年12月</v>
      </c>
      <c r="K85" s="12">
        <v>10</v>
      </c>
      <c r="L85" s="12"/>
      <c r="M85" s="12"/>
      <c r="N85" s="12"/>
      <c r="O85" s="12">
        <v>10</v>
      </c>
      <c r="P85" s="18">
        <v>1</v>
      </c>
      <c r="Q85" s="20"/>
    </row>
    <row r="86" s="1" customFormat="1" ht="54" spans="1:17">
      <c r="A86" s="12">
        <v>82</v>
      </c>
      <c r="B86" s="12" t="s">
        <v>229</v>
      </c>
      <c r="C86" s="12" t="s">
        <v>21</v>
      </c>
      <c r="D86" s="12" t="s">
        <v>230</v>
      </c>
      <c r="E86" s="12" t="s">
        <v>231</v>
      </c>
      <c r="F86" s="12" t="s">
        <v>231</v>
      </c>
      <c r="G86" s="12" t="s">
        <v>24</v>
      </c>
      <c r="H86" s="12">
        <v>5</v>
      </c>
      <c r="I86" s="44" t="str">
        <f>VLOOKUP(B86,[1]入库项目申报表!$G$7:$K$1141,4,0)</f>
        <v>2025年1月</v>
      </c>
      <c r="J86" s="44" t="str">
        <f>VLOOKUP(B86,[1]入库项目申报表!$G$7:$K$1141,5,0)</f>
        <v>2025年2月</v>
      </c>
      <c r="K86" s="12">
        <v>5</v>
      </c>
      <c r="L86" s="12"/>
      <c r="M86" s="12"/>
      <c r="N86" s="12"/>
      <c r="O86" s="12">
        <v>5</v>
      </c>
      <c r="P86" s="18">
        <v>1</v>
      </c>
      <c r="Q86" s="20"/>
    </row>
    <row r="87" s="1" customFormat="1" ht="94" customHeight="1" spans="1:17">
      <c r="A87" s="12">
        <v>83</v>
      </c>
      <c r="B87" s="12" t="s">
        <v>232</v>
      </c>
      <c r="C87" s="12" t="s">
        <v>21</v>
      </c>
      <c r="D87" s="12" t="s">
        <v>230</v>
      </c>
      <c r="E87" s="12" t="s">
        <v>233</v>
      </c>
      <c r="F87" s="12" t="s">
        <v>233</v>
      </c>
      <c r="G87" s="12" t="s">
        <v>27</v>
      </c>
      <c r="H87" s="12">
        <v>5</v>
      </c>
      <c r="I87" s="44" t="str">
        <f>VLOOKUP(B87,[1]入库项目申报表!$G$7:$K$1141,4,0)</f>
        <v>2025年1月</v>
      </c>
      <c r="J87" s="44" t="str">
        <f>VLOOKUP(B87,[1]入库项目申报表!$G$7:$K$1141,5,0)</f>
        <v>2025年6月</v>
      </c>
      <c r="K87" s="12">
        <v>5</v>
      </c>
      <c r="L87" s="12"/>
      <c r="M87" s="12"/>
      <c r="N87" s="12"/>
      <c r="O87" s="12">
        <v>5</v>
      </c>
      <c r="P87" s="18">
        <v>1</v>
      </c>
      <c r="Q87" s="20"/>
    </row>
    <row r="88" s="1" customFormat="1" ht="94" customHeight="1" spans="1:17">
      <c r="A88" s="12">
        <v>84</v>
      </c>
      <c r="B88" s="12" t="s">
        <v>234</v>
      </c>
      <c r="C88" s="12" t="s">
        <v>21</v>
      </c>
      <c r="D88" s="12" t="s">
        <v>235</v>
      </c>
      <c r="E88" s="12" t="s">
        <v>236</v>
      </c>
      <c r="F88" s="12" t="s">
        <v>236</v>
      </c>
      <c r="G88" s="12" t="s">
        <v>27</v>
      </c>
      <c r="H88" s="12">
        <v>5</v>
      </c>
      <c r="I88" s="44" t="str">
        <f>VLOOKUP(B88,[1]入库项目申报表!$G$7:$K$1141,4,0)</f>
        <v>2025年1月</v>
      </c>
      <c r="J88" s="44" t="str">
        <f>VLOOKUP(B88,[1]入库项目申报表!$G$7:$K$1141,5,0)</f>
        <v>2025年12月</v>
      </c>
      <c r="K88" s="12">
        <v>5</v>
      </c>
      <c r="L88" s="12"/>
      <c r="M88" s="12"/>
      <c r="N88" s="12"/>
      <c r="O88" s="12">
        <v>5</v>
      </c>
      <c r="P88" s="18">
        <v>1</v>
      </c>
      <c r="Q88" s="20"/>
    </row>
    <row r="89" s="1" customFormat="1" ht="72" customHeight="1" spans="1:17">
      <c r="A89" s="12">
        <v>85</v>
      </c>
      <c r="B89" s="12" t="s">
        <v>237</v>
      </c>
      <c r="C89" s="12" t="s">
        <v>21</v>
      </c>
      <c r="D89" s="12" t="s">
        <v>235</v>
      </c>
      <c r="E89" s="12" t="s">
        <v>238</v>
      </c>
      <c r="F89" s="12" t="s">
        <v>238</v>
      </c>
      <c r="G89" s="12" t="s">
        <v>24</v>
      </c>
      <c r="H89" s="12">
        <v>5</v>
      </c>
      <c r="I89" s="16">
        <v>2025.1</v>
      </c>
      <c r="J89" s="16">
        <v>2025.12</v>
      </c>
      <c r="K89" s="12">
        <v>5</v>
      </c>
      <c r="L89" s="12"/>
      <c r="M89" s="12"/>
      <c r="N89" s="12"/>
      <c r="O89" s="12">
        <v>5</v>
      </c>
      <c r="P89" s="18">
        <v>1</v>
      </c>
      <c r="Q89" s="20"/>
    </row>
    <row r="90" s="1" customFormat="1" ht="54" spans="1:17">
      <c r="A90" s="12">
        <v>86</v>
      </c>
      <c r="B90" s="12" t="s">
        <v>239</v>
      </c>
      <c r="C90" s="12" t="s">
        <v>21</v>
      </c>
      <c r="D90" s="12" t="s">
        <v>240</v>
      </c>
      <c r="E90" s="12" t="s">
        <v>241</v>
      </c>
      <c r="F90" s="12" t="s">
        <v>242</v>
      </c>
      <c r="G90" s="12" t="s">
        <v>27</v>
      </c>
      <c r="H90" s="12">
        <v>40</v>
      </c>
      <c r="I90" s="44" t="str">
        <f>VLOOKUP(B90,[1]入库项目申报表!$G$7:$K$1141,4,0)</f>
        <v>2025年1月</v>
      </c>
      <c r="J90" s="44" t="str">
        <f>VLOOKUP(B90,[1]入库项目申报表!$G$7:$K$1141,5,0)</f>
        <v>2025年3月</v>
      </c>
      <c r="K90" s="12">
        <v>40</v>
      </c>
      <c r="L90" s="12"/>
      <c r="M90" s="12"/>
      <c r="N90" s="12"/>
      <c r="O90" s="12">
        <v>40</v>
      </c>
      <c r="P90" s="18">
        <v>1</v>
      </c>
      <c r="Q90" s="20"/>
    </row>
    <row r="91" s="1" customFormat="1" ht="75" customHeight="1" spans="1:17">
      <c r="A91" s="12">
        <v>87</v>
      </c>
      <c r="B91" s="12" t="s">
        <v>243</v>
      </c>
      <c r="C91" s="12" t="s">
        <v>21</v>
      </c>
      <c r="D91" s="12" t="s">
        <v>244</v>
      </c>
      <c r="E91" s="12" t="s">
        <v>245</v>
      </c>
      <c r="F91" s="12" t="s">
        <v>245</v>
      </c>
      <c r="G91" s="12" t="s">
        <v>24</v>
      </c>
      <c r="H91" s="12">
        <v>5</v>
      </c>
      <c r="I91" s="16">
        <v>2025.1</v>
      </c>
      <c r="J91" s="16">
        <v>2025.12</v>
      </c>
      <c r="K91" s="12">
        <v>5</v>
      </c>
      <c r="L91" s="12"/>
      <c r="M91" s="12"/>
      <c r="N91" s="12"/>
      <c r="O91" s="12">
        <v>5</v>
      </c>
      <c r="P91" s="18">
        <v>1</v>
      </c>
      <c r="Q91" s="20"/>
    </row>
    <row r="92" s="1" customFormat="1" ht="54" spans="1:17">
      <c r="A92" s="12">
        <v>88</v>
      </c>
      <c r="B92" s="12" t="s">
        <v>246</v>
      </c>
      <c r="C92" s="12" t="s">
        <v>21</v>
      </c>
      <c r="D92" s="12" t="s">
        <v>247</v>
      </c>
      <c r="E92" s="12" t="s">
        <v>248</v>
      </c>
      <c r="F92" s="12" t="s">
        <v>248</v>
      </c>
      <c r="G92" s="12" t="s">
        <v>24</v>
      </c>
      <c r="H92" s="12">
        <v>5</v>
      </c>
      <c r="I92" s="16">
        <v>2025.1</v>
      </c>
      <c r="J92" s="16">
        <v>2025.12</v>
      </c>
      <c r="K92" s="12">
        <v>5</v>
      </c>
      <c r="L92" s="12"/>
      <c r="M92" s="12"/>
      <c r="N92" s="12"/>
      <c r="O92" s="12">
        <v>5</v>
      </c>
      <c r="P92" s="18">
        <v>1</v>
      </c>
      <c r="Q92" s="20"/>
    </row>
    <row r="93" s="1" customFormat="1" ht="102" customHeight="1" spans="1:17">
      <c r="A93" s="12">
        <v>89</v>
      </c>
      <c r="B93" s="12" t="s">
        <v>249</v>
      </c>
      <c r="C93" s="12" t="s">
        <v>21</v>
      </c>
      <c r="D93" s="12" t="s">
        <v>247</v>
      </c>
      <c r="E93" s="12" t="s">
        <v>250</v>
      </c>
      <c r="F93" s="12" t="s">
        <v>250</v>
      </c>
      <c r="G93" s="12" t="s">
        <v>24</v>
      </c>
      <c r="H93" s="12">
        <v>5</v>
      </c>
      <c r="I93" s="16">
        <v>2025.1</v>
      </c>
      <c r="J93" s="16">
        <v>2025.12</v>
      </c>
      <c r="K93" s="12">
        <v>5</v>
      </c>
      <c r="L93" s="12"/>
      <c r="M93" s="12"/>
      <c r="N93" s="12"/>
      <c r="O93" s="12">
        <v>5</v>
      </c>
      <c r="P93" s="18">
        <v>1</v>
      </c>
      <c r="Q93" s="20"/>
    </row>
    <row r="94" s="1" customFormat="1" ht="54" spans="1:17">
      <c r="A94" s="12">
        <v>90</v>
      </c>
      <c r="B94" s="12" t="s">
        <v>251</v>
      </c>
      <c r="C94" s="12" t="s">
        <v>21</v>
      </c>
      <c r="D94" s="12" t="s">
        <v>247</v>
      </c>
      <c r="E94" s="12" t="s">
        <v>252</v>
      </c>
      <c r="F94" s="12" t="s">
        <v>253</v>
      </c>
      <c r="G94" s="12" t="s">
        <v>27</v>
      </c>
      <c r="H94" s="12">
        <v>15</v>
      </c>
      <c r="I94" s="44" t="str">
        <f>VLOOKUP(B94,[1]入库项目申报表!$G$7:$K$1141,4,0)</f>
        <v>2025年1月</v>
      </c>
      <c r="J94" s="44" t="str">
        <f>VLOOKUP(B94,[1]入库项目申报表!$G$7:$K$1141,5,0)</f>
        <v>2025年12月</v>
      </c>
      <c r="K94" s="12">
        <v>15</v>
      </c>
      <c r="L94" s="12"/>
      <c r="M94" s="12"/>
      <c r="N94" s="12"/>
      <c r="O94" s="12">
        <v>15</v>
      </c>
      <c r="P94" s="18">
        <v>1</v>
      </c>
      <c r="Q94" s="20"/>
    </row>
    <row r="95" s="1" customFormat="1" ht="115" customHeight="1" spans="1:17">
      <c r="A95" s="12">
        <v>91</v>
      </c>
      <c r="B95" s="12" t="s">
        <v>254</v>
      </c>
      <c r="C95" s="12" t="s">
        <v>21</v>
      </c>
      <c r="D95" s="12" t="s">
        <v>255</v>
      </c>
      <c r="E95" s="12" t="s">
        <v>256</v>
      </c>
      <c r="F95" s="12" t="s">
        <v>257</v>
      </c>
      <c r="G95" s="12" t="s">
        <v>24</v>
      </c>
      <c r="H95" s="12">
        <v>15</v>
      </c>
      <c r="I95" s="44" t="str">
        <f>VLOOKUP(B95,[1]入库项目申报表!$G$7:$K$1141,4,0)</f>
        <v>2025年1月</v>
      </c>
      <c r="J95" s="44" t="str">
        <f>VLOOKUP(B95,[1]入库项目申报表!$G$7:$K$1141,5,0)</f>
        <v>2025年12月</v>
      </c>
      <c r="K95" s="12">
        <v>15</v>
      </c>
      <c r="L95" s="12"/>
      <c r="M95" s="12"/>
      <c r="N95" s="12"/>
      <c r="O95" s="12">
        <v>15</v>
      </c>
      <c r="P95" s="18">
        <v>1</v>
      </c>
      <c r="Q95" s="20"/>
    </row>
    <row r="96" s="1" customFormat="1" ht="54" spans="1:17">
      <c r="A96" s="12">
        <v>92</v>
      </c>
      <c r="B96" s="12" t="s">
        <v>258</v>
      </c>
      <c r="C96" s="12" t="s">
        <v>21</v>
      </c>
      <c r="D96" s="12" t="s">
        <v>255</v>
      </c>
      <c r="E96" s="12" t="s">
        <v>259</v>
      </c>
      <c r="F96" s="12" t="s">
        <v>260</v>
      </c>
      <c r="G96" s="12" t="s">
        <v>24</v>
      </c>
      <c r="H96" s="12">
        <v>18</v>
      </c>
      <c r="I96" s="44" t="str">
        <f>VLOOKUP(B96,[1]入库项目申报表!$G$7:$K$1141,4,0)</f>
        <v>2025年1月</v>
      </c>
      <c r="J96" s="44" t="str">
        <f>VLOOKUP(B96,[1]入库项目申报表!$G$7:$K$1141,5,0)</f>
        <v>2025年12月</v>
      </c>
      <c r="K96" s="12">
        <v>18</v>
      </c>
      <c r="L96" s="12"/>
      <c r="M96" s="12"/>
      <c r="N96" s="12"/>
      <c r="O96" s="12">
        <v>18</v>
      </c>
      <c r="P96" s="18">
        <v>1</v>
      </c>
      <c r="Q96" s="20"/>
    </row>
    <row r="97" s="1" customFormat="1" ht="56" customHeight="1" spans="1:17">
      <c r="A97" s="12">
        <v>93</v>
      </c>
      <c r="B97" s="12" t="s">
        <v>261</v>
      </c>
      <c r="C97" s="12" t="s">
        <v>21</v>
      </c>
      <c r="D97" s="12" t="s">
        <v>255</v>
      </c>
      <c r="E97" s="12" t="s">
        <v>262</v>
      </c>
      <c r="F97" s="12" t="s">
        <v>263</v>
      </c>
      <c r="G97" s="12" t="s">
        <v>24</v>
      </c>
      <c r="H97" s="12">
        <v>5</v>
      </c>
      <c r="I97" s="44" t="str">
        <f>VLOOKUP(B97,[1]入库项目申报表!$G$7:$K$1141,4,0)</f>
        <v>2025年1月</v>
      </c>
      <c r="J97" s="44" t="str">
        <f>VLOOKUP(B97,[1]入库项目申报表!$G$7:$K$1141,5,0)</f>
        <v>2025年12月</v>
      </c>
      <c r="K97" s="12">
        <v>5</v>
      </c>
      <c r="L97" s="12"/>
      <c r="M97" s="12"/>
      <c r="N97" s="12"/>
      <c r="O97" s="12">
        <v>5</v>
      </c>
      <c r="P97" s="18">
        <v>1</v>
      </c>
      <c r="Q97" s="20"/>
    </row>
    <row r="98" s="1" customFormat="1" ht="54" spans="1:17">
      <c r="A98" s="12">
        <v>94</v>
      </c>
      <c r="B98" s="12" t="s">
        <v>264</v>
      </c>
      <c r="C98" s="12" t="s">
        <v>21</v>
      </c>
      <c r="D98" s="12" t="s">
        <v>255</v>
      </c>
      <c r="E98" s="12" t="s">
        <v>265</v>
      </c>
      <c r="F98" s="12" t="s">
        <v>266</v>
      </c>
      <c r="G98" s="12" t="s">
        <v>24</v>
      </c>
      <c r="H98" s="12">
        <v>15</v>
      </c>
      <c r="I98" s="44" t="str">
        <f>VLOOKUP(B98,[1]入库项目申报表!$G$7:$K$1141,4,0)</f>
        <v>2025年1月</v>
      </c>
      <c r="J98" s="44" t="str">
        <f>VLOOKUP(B98,[1]入库项目申报表!$G$7:$K$1141,5,0)</f>
        <v>2025年12月</v>
      </c>
      <c r="K98" s="12">
        <v>15</v>
      </c>
      <c r="L98" s="12"/>
      <c r="M98" s="12"/>
      <c r="N98" s="12"/>
      <c r="O98" s="12">
        <v>15</v>
      </c>
      <c r="P98" s="18">
        <v>1</v>
      </c>
      <c r="Q98" s="20"/>
    </row>
    <row r="99" s="1" customFormat="1" ht="75" customHeight="1" spans="1:17">
      <c r="A99" s="12">
        <v>95</v>
      </c>
      <c r="B99" s="12" t="s">
        <v>267</v>
      </c>
      <c r="C99" s="12" t="s">
        <v>21</v>
      </c>
      <c r="D99" s="12" t="s">
        <v>255</v>
      </c>
      <c r="E99" s="12" t="s">
        <v>268</v>
      </c>
      <c r="F99" s="12" t="s">
        <v>269</v>
      </c>
      <c r="G99" s="12" t="s">
        <v>24</v>
      </c>
      <c r="H99" s="12">
        <v>19</v>
      </c>
      <c r="I99" s="44" t="str">
        <f>VLOOKUP(B99,[1]入库项目申报表!$G$7:$K$1141,4,0)</f>
        <v>2025年1月</v>
      </c>
      <c r="J99" s="44" t="str">
        <f>VLOOKUP(B99,[1]入库项目申报表!$G$7:$K$1141,5,0)</f>
        <v>2025年12月</v>
      </c>
      <c r="K99" s="12">
        <v>19</v>
      </c>
      <c r="L99" s="12"/>
      <c r="M99" s="12"/>
      <c r="N99" s="12"/>
      <c r="O99" s="12">
        <v>19</v>
      </c>
      <c r="P99" s="18">
        <v>1</v>
      </c>
      <c r="Q99" s="20"/>
    </row>
    <row r="100" s="1" customFormat="1" ht="54" spans="1:17">
      <c r="A100" s="12">
        <v>96</v>
      </c>
      <c r="B100" s="12" t="s">
        <v>270</v>
      </c>
      <c r="C100" s="12" t="s">
        <v>21</v>
      </c>
      <c r="D100" s="12" t="s">
        <v>255</v>
      </c>
      <c r="E100" s="12" t="s">
        <v>262</v>
      </c>
      <c r="F100" s="12" t="s">
        <v>271</v>
      </c>
      <c r="G100" s="12" t="s">
        <v>27</v>
      </c>
      <c r="H100" s="12">
        <v>2</v>
      </c>
      <c r="I100" s="44" t="str">
        <f>VLOOKUP(B100,[1]入库项目申报表!$G$7:$K$1141,4,0)</f>
        <v>2025年1月</v>
      </c>
      <c r="J100" s="44" t="str">
        <f>VLOOKUP(B100,[1]入库项目申报表!$G$7:$K$1141,5,0)</f>
        <v>2025年12月</v>
      </c>
      <c r="K100" s="12">
        <v>2</v>
      </c>
      <c r="L100" s="12"/>
      <c r="M100" s="12"/>
      <c r="N100" s="12"/>
      <c r="O100" s="12">
        <v>2</v>
      </c>
      <c r="P100" s="18">
        <v>1</v>
      </c>
      <c r="Q100" s="20"/>
    </row>
    <row r="101" s="1" customFormat="1" ht="93" customHeight="1" spans="1:17">
      <c r="A101" s="12">
        <v>97</v>
      </c>
      <c r="B101" s="12" t="s">
        <v>272</v>
      </c>
      <c r="C101" s="12" t="s">
        <v>21</v>
      </c>
      <c r="D101" s="12" t="s">
        <v>255</v>
      </c>
      <c r="E101" s="12" t="s">
        <v>238</v>
      </c>
      <c r="F101" s="12" t="s">
        <v>273</v>
      </c>
      <c r="G101" s="12" t="s">
        <v>24</v>
      </c>
      <c r="H101" s="12">
        <v>17</v>
      </c>
      <c r="I101" s="44" t="str">
        <f>VLOOKUP(B101,[1]入库项目申报表!$G$7:$K$1141,4,0)</f>
        <v>2025年1月</v>
      </c>
      <c r="J101" s="44" t="str">
        <f>VLOOKUP(B101,[1]入库项目申报表!$G$7:$K$1141,5,0)</f>
        <v>2025年12月</v>
      </c>
      <c r="K101" s="12">
        <v>17</v>
      </c>
      <c r="L101" s="12"/>
      <c r="M101" s="12"/>
      <c r="N101" s="12"/>
      <c r="O101" s="12">
        <v>17</v>
      </c>
      <c r="P101" s="18">
        <v>1</v>
      </c>
      <c r="Q101" s="20"/>
    </row>
    <row r="102" s="1" customFormat="1" ht="54" spans="1:17">
      <c r="A102" s="12">
        <v>98</v>
      </c>
      <c r="B102" s="12" t="s">
        <v>274</v>
      </c>
      <c r="C102" s="12" t="s">
        <v>21</v>
      </c>
      <c r="D102" s="12" t="s">
        <v>255</v>
      </c>
      <c r="E102" s="12" t="s">
        <v>275</v>
      </c>
      <c r="F102" s="12" t="s">
        <v>275</v>
      </c>
      <c r="G102" s="12" t="s">
        <v>24</v>
      </c>
      <c r="H102" s="12">
        <v>12</v>
      </c>
      <c r="I102" s="44" t="str">
        <f>VLOOKUP(B102,[1]入库项目申报表!$G$7:$K$1141,4,0)</f>
        <v>2025年1月</v>
      </c>
      <c r="J102" s="44" t="str">
        <f>VLOOKUP(B102,[1]入库项目申报表!$G$7:$K$1141,5,0)</f>
        <v>2025年12月</v>
      </c>
      <c r="K102" s="12">
        <v>12</v>
      </c>
      <c r="L102" s="12"/>
      <c r="M102" s="12"/>
      <c r="N102" s="12"/>
      <c r="O102" s="12">
        <v>12</v>
      </c>
      <c r="P102" s="18">
        <v>1</v>
      </c>
      <c r="Q102" s="20"/>
    </row>
    <row r="103" s="1" customFormat="1" ht="84" customHeight="1" spans="1:17">
      <c r="A103" s="12">
        <v>99</v>
      </c>
      <c r="B103" s="12" t="s">
        <v>274</v>
      </c>
      <c r="C103" s="12" t="s">
        <v>21</v>
      </c>
      <c r="D103" s="12" t="s">
        <v>255</v>
      </c>
      <c r="E103" s="12" t="s">
        <v>275</v>
      </c>
      <c r="F103" s="12" t="s">
        <v>275</v>
      </c>
      <c r="G103" s="12" t="s">
        <v>24</v>
      </c>
      <c r="H103" s="12">
        <v>8</v>
      </c>
      <c r="I103" s="44" t="str">
        <f>VLOOKUP(B103,[1]入库项目申报表!$G$7:$K$1141,4,0)</f>
        <v>2025年1月</v>
      </c>
      <c r="J103" s="44" t="str">
        <f>VLOOKUP(B103,[1]入库项目申报表!$G$7:$K$1141,5,0)</f>
        <v>2025年12月</v>
      </c>
      <c r="K103" s="12">
        <v>8</v>
      </c>
      <c r="L103" s="12"/>
      <c r="M103" s="12"/>
      <c r="N103" s="12"/>
      <c r="O103" s="12">
        <v>8</v>
      </c>
      <c r="P103" s="18">
        <v>1</v>
      </c>
      <c r="Q103" s="20"/>
    </row>
    <row r="104" s="1" customFormat="1" ht="54" spans="1:17">
      <c r="A104" s="12">
        <v>100</v>
      </c>
      <c r="B104" s="12" t="s">
        <v>276</v>
      </c>
      <c r="C104" s="12" t="s">
        <v>21</v>
      </c>
      <c r="D104" s="12" t="s">
        <v>255</v>
      </c>
      <c r="E104" s="12" t="s">
        <v>238</v>
      </c>
      <c r="F104" s="12" t="s">
        <v>238</v>
      </c>
      <c r="G104" s="12" t="s">
        <v>27</v>
      </c>
      <c r="H104" s="12">
        <v>9</v>
      </c>
      <c r="I104" s="44" t="str">
        <f>VLOOKUP(B104,[1]入库项目申报表!$G$7:$K$1141,4,0)</f>
        <v>2025年1月</v>
      </c>
      <c r="J104" s="44" t="str">
        <f>VLOOKUP(B104,[1]入库项目申报表!$G$7:$K$1141,5,0)</f>
        <v>2025年12月</v>
      </c>
      <c r="K104" s="12">
        <v>9</v>
      </c>
      <c r="L104" s="12"/>
      <c r="M104" s="12"/>
      <c r="N104" s="12"/>
      <c r="O104" s="12">
        <v>9</v>
      </c>
      <c r="P104" s="18">
        <v>1</v>
      </c>
      <c r="Q104" s="20"/>
    </row>
    <row r="105" s="1" customFormat="1" ht="121" customHeight="1" spans="1:17">
      <c r="A105" s="12">
        <v>101</v>
      </c>
      <c r="B105" s="12" t="s">
        <v>277</v>
      </c>
      <c r="C105" s="12" t="s">
        <v>21</v>
      </c>
      <c r="D105" s="12" t="s">
        <v>278</v>
      </c>
      <c r="E105" s="12" t="s">
        <v>279</v>
      </c>
      <c r="F105" s="12" t="s">
        <v>280</v>
      </c>
      <c r="G105" s="12" t="s">
        <v>24</v>
      </c>
      <c r="H105" s="12">
        <v>6</v>
      </c>
      <c r="I105" s="16">
        <v>2025.1</v>
      </c>
      <c r="J105" s="16">
        <v>2025.12</v>
      </c>
      <c r="K105" s="12">
        <v>6</v>
      </c>
      <c r="L105" s="12"/>
      <c r="M105" s="12"/>
      <c r="N105" s="12"/>
      <c r="O105" s="12">
        <v>6</v>
      </c>
      <c r="P105" s="18">
        <v>1</v>
      </c>
      <c r="Q105" s="20"/>
    </row>
    <row r="106" s="1" customFormat="1" ht="54" spans="1:17">
      <c r="A106" s="12">
        <v>102</v>
      </c>
      <c r="B106" s="12" t="s">
        <v>281</v>
      </c>
      <c r="C106" s="12" t="s">
        <v>21</v>
      </c>
      <c r="D106" s="12" t="s">
        <v>278</v>
      </c>
      <c r="E106" s="12" t="s">
        <v>282</v>
      </c>
      <c r="F106" s="12" t="s">
        <v>283</v>
      </c>
      <c r="G106" s="12" t="s">
        <v>24</v>
      </c>
      <c r="H106" s="12">
        <v>6</v>
      </c>
      <c r="I106" s="44" t="str">
        <f>VLOOKUP(B106,[1]入库项目申报表!$G$7:$K$1141,4,0)</f>
        <v>2025年1月</v>
      </c>
      <c r="J106" s="44" t="str">
        <f>VLOOKUP(B106,[1]入库项目申报表!$G$7:$K$1141,5,0)</f>
        <v>2025年12月</v>
      </c>
      <c r="K106" s="12">
        <v>6</v>
      </c>
      <c r="L106" s="12"/>
      <c r="M106" s="12"/>
      <c r="N106" s="12"/>
      <c r="O106" s="12">
        <v>6</v>
      </c>
      <c r="P106" s="18">
        <v>1</v>
      </c>
      <c r="Q106" s="20"/>
    </row>
    <row r="107" s="1" customFormat="1" ht="97" customHeight="1" spans="1:17">
      <c r="A107" s="12">
        <v>103</v>
      </c>
      <c r="B107" s="12" t="s">
        <v>284</v>
      </c>
      <c r="C107" s="12" t="s">
        <v>21</v>
      </c>
      <c r="D107" s="12" t="s">
        <v>278</v>
      </c>
      <c r="E107" s="12" t="s">
        <v>285</v>
      </c>
      <c r="F107" s="12" t="s">
        <v>286</v>
      </c>
      <c r="G107" s="12" t="s">
        <v>24</v>
      </c>
      <c r="H107" s="12">
        <v>6</v>
      </c>
      <c r="I107" s="16">
        <v>2025.1</v>
      </c>
      <c r="J107" s="16">
        <v>2025.12</v>
      </c>
      <c r="K107" s="12">
        <v>6</v>
      </c>
      <c r="L107" s="12"/>
      <c r="M107" s="12"/>
      <c r="N107" s="12"/>
      <c r="O107" s="12">
        <v>6</v>
      </c>
      <c r="P107" s="18">
        <v>1</v>
      </c>
      <c r="Q107" s="20"/>
    </row>
    <row r="108" s="1" customFormat="1" ht="180" spans="1:17">
      <c r="A108" s="12">
        <v>104</v>
      </c>
      <c r="B108" s="12" t="s">
        <v>287</v>
      </c>
      <c r="C108" s="12" t="s">
        <v>21</v>
      </c>
      <c r="D108" s="12" t="s">
        <v>278</v>
      </c>
      <c r="E108" s="12" t="s">
        <v>75</v>
      </c>
      <c r="F108" s="12" t="s">
        <v>288</v>
      </c>
      <c r="G108" s="12" t="s">
        <v>24</v>
      </c>
      <c r="H108" s="12">
        <v>14</v>
      </c>
      <c r="I108" s="44" t="str">
        <f>VLOOKUP(B108,[1]入库项目申报表!$G$7:$K$1141,4,0)</f>
        <v>2025年5月</v>
      </c>
      <c r="J108" s="44" t="str">
        <f>VLOOKUP(B108,[1]入库项目申报表!$G$7:$K$1141,5,0)</f>
        <v>2025年8月</v>
      </c>
      <c r="K108" s="12">
        <v>14</v>
      </c>
      <c r="L108" s="12"/>
      <c r="M108" s="12"/>
      <c r="N108" s="12"/>
      <c r="O108" s="12">
        <v>14</v>
      </c>
      <c r="P108" s="18">
        <v>1</v>
      </c>
      <c r="Q108" s="20"/>
    </row>
    <row r="109" s="1" customFormat="1" ht="120" customHeight="1" spans="1:17">
      <c r="A109" s="12">
        <v>105</v>
      </c>
      <c r="B109" s="12" t="s">
        <v>289</v>
      </c>
      <c r="C109" s="12" t="s">
        <v>21</v>
      </c>
      <c r="D109" s="12" t="s">
        <v>278</v>
      </c>
      <c r="E109" s="12" t="s">
        <v>147</v>
      </c>
      <c r="F109" s="12" t="s">
        <v>290</v>
      </c>
      <c r="G109" s="12" t="s">
        <v>24</v>
      </c>
      <c r="H109" s="12">
        <v>6</v>
      </c>
      <c r="I109" s="44" t="str">
        <f>VLOOKUP(B109,[1]入库项目申报表!$G$7:$K$1141,4,0)</f>
        <v>2025年3月</v>
      </c>
      <c r="J109" s="44" t="str">
        <f>VLOOKUP(B109,[1]入库项目申报表!$G$7:$K$1141,5,0)</f>
        <v>2025年5月</v>
      </c>
      <c r="K109" s="12">
        <v>6</v>
      </c>
      <c r="L109" s="12"/>
      <c r="M109" s="12"/>
      <c r="N109" s="12"/>
      <c r="O109" s="12">
        <v>6</v>
      </c>
      <c r="P109" s="18">
        <v>1</v>
      </c>
      <c r="Q109" s="20"/>
    </row>
    <row r="110" s="1" customFormat="1" ht="54" spans="1:17">
      <c r="A110" s="12">
        <v>106</v>
      </c>
      <c r="B110" s="12" t="s">
        <v>291</v>
      </c>
      <c r="C110" s="12" t="s">
        <v>21</v>
      </c>
      <c r="D110" s="12" t="s">
        <v>278</v>
      </c>
      <c r="E110" s="12" t="s">
        <v>292</v>
      </c>
      <c r="F110" s="12" t="s">
        <v>293</v>
      </c>
      <c r="G110" s="12" t="s">
        <v>27</v>
      </c>
      <c r="H110" s="12">
        <v>5.5</v>
      </c>
      <c r="I110" s="44" t="str">
        <f>VLOOKUP(B110,[1]入库项目申报表!$G$7:$K$1141,4,0)</f>
        <v>2025年3月</v>
      </c>
      <c r="J110" s="44" t="str">
        <f>VLOOKUP(B110,[1]入库项目申报表!$G$7:$K$1141,5,0)</f>
        <v>2025年12月</v>
      </c>
      <c r="K110" s="12">
        <v>5.5</v>
      </c>
      <c r="L110" s="12"/>
      <c r="M110" s="12"/>
      <c r="N110" s="12"/>
      <c r="O110" s="12">
        <v>5.5</v>
      </c>
      <c r="P110" s="18">
        <v>1</v>
      </c>
      <c r="Q110" s="20"/>
    </row>
    <row r="111" s="1" customFormat="1" ht="103" customHeight="1" spans="1:17">
      <c r="A111" s="12">
        <v>107</v>
      </c>
      <c r="B111" s="12" t="s">
        <v>294</v>
      </c>
      <c r="C111" s="12" t="s">
        <v>21</v>
      </c>
      <c r="D111" s="12" t="s">
        <v>278</v>
      </c>
      <c r="E111" s="12" t="s">
        <v>292</v>
      </c>
      <c r="F111" s="12" t="s">
        <v>295</v>
      </c>
      <c r="G111" s="12" t="s">
        <v>24</v>
      </c>
      <c r="H111" s="12">
        <v>10</v>
      </c>
      <c r="I111" s="44" t="str">
        <f>VLOOKUP(B111,[1]入库项目申报表!$G$7:$K$1141,4,0)</f>
        <v>2025年3月</v>
      </c>
      <c r="J111" s="44" t="str">
        <f>VLOOKUP(B111,[1]入库项目申报表!$G$7:$K$1141,5,0)</f>
        <v>2025年12月</v>
      </c>
      <c r="K111" s="12">
        <v>10</v>
      </c>
      <c r="L111" s="12"/>
      <c r="M111" s="12"/>
      <c r="N111" s="12"/>
      <c r="O111" s="12">
        <v>10</v>
      </c>
      <c r="P111" s="18">
        <v>1</v>
      </c>
      <c r="Q111" s="20"/>
    </row>
    <row r="112" s="1" customFormat="1" ht="72" spans="1:17">
      <c r="A112" s="12">
        <v>108</v>
      </c>
      <c r="B112" s="12" t="s">
        <v>296</v>
      </c>
      <c r="C112" s="12" t="s">
        <v>21</v>
      </c>
      <c r="D112" s="12" t="s">
        <v>278</v>
      </c>
      <c r="E112" s="12" t="s">
        <v>292</v>
      </c>
      <c r="F112" s="12" t="s">
        <v>297</v>
      </c>
      <c r="G112" s="12" t="s">
        <v>24</v>
      </c>
      <c r="H112" s="12">
        <v>7</v>
      </c>
      <c r="I112" s="44" t="str">
        <f>VLOOKUP(B112,[1]入库项目申报表!$G$7:$K$1141,4,0)</f>
        <v>2025年3月</v>
      </c>
      <c r="J112" s="44" t="str">
        <f>VLOOKUP(B112,[1]入库项目申报表!$G$7:$K$1141,5,0)</f>
        <v>2025年12月</v>
      </c>
      <c r="K112" s="12">
        <v>7</v>
      </c>
      <c r="L112" s="12"/>
      <c r="M112" s="12"/>
      <c r="N112" s="12"/>
      <c r="O112" s="12">
        <v>7</v>
      </c>
      <c r="P112" s="18">
        <v>1</v>
      </c>
      <c r="Q112" s="20"/>
    </row>
    <row r="113" s="1" customFormat="1" ht="99" customHeight="1" spans="1:17">
      <c r="A113" s="12">
        <v>109</v>
      </c>
      <c r="B113" s="12" t="s">
        <v>298</v>
      </c>
      <c r="C113" s="12" t="s">
        <v>21</v>
      </c>
      <c r="D113" s="12" t="s">
        <v>278</v>
      </c>
      <c r="E113" s="12" t="s">
        <v>299</v>
      </c>
      <c r="F113" s="12" t="s">
        <v>300</v>
      </c>
      <c r="G113" s="12" t="s">
        <v>27</v>
      </c>
      <c r="H113" s="12">
        <v>16</v>
      </c>
      <c r="I113" s="44" t="str">
        <f>VLOOKUP(B113,[1]入库项目申报表!$G$7:$K$1141,4,0)</f>
        <v>2025年2月</v>
      </c>
      <c r="J113" s="44" t="str">
        <f>VLOOKUP(B113,[1]入库项目申报表!$G$7:$K$1141,5,0)</f>
        <v>2025年12月</v>
      </c>
      <c r="K113" s="12">
        <v>16</v>
      </c>
      <c r="L113" s="12"/>
      <c r="M113" s="12"/>
      <c r="N113" s="12"/>
      <c r="O113" s="12">
        <v>16</v>
      </c>
      <c r="P113" s="18">
        <v>1</v>
      </c>
      <c r="Q113" s="20"/>
    </row>
    <row r="114" s="1" customFormat="1" ht="54" spans="1:17">
      <c r="A114" s="12">
        <v>110</v>
      </c>
      <c r="B114" s="12" t="s">
        <v>301</v>
      </c>
      <c r="C114" s="12" t="s">
        <v>21</v>
      </c>
      <c r="D114" s="12" t="s">
        <v>278</v>
      </c>
      <c r="E114" s="12" t="s">
        <v>299</v>
      </c>
      <c r="F114" s="12" t="s">
        <v>300</v>
      </c>
      <c r="G114" s="12" t="s">
        <v>27</v>
      </c>
      <c r="H114" s="12">
        <v>13</v>
      </c>
      <c r="I114" s="44" t="str">
        <f>VLOOKUP(B114,[1]入库项目申报表!$G$7:$K$1141,4,0)</f>
        <v>2025年3月</v>
      </c>
      <c r="J114" s="44" t="str">
        <f>VLOOKUP(B114,[1]入库项目申报表!$G$7:$K$1141,5,0)</f>
        <v>2025年12月</v>
      </c>
      <c r="K114" s="12">
        <v>13</v>
      </c>
      <c r="L114" s="12"/>
      <c r="M114" s="12"/>
      <c r="N114" s="12"/>
      <c r="O114" s="12">
        <v>13</v>
      </c>
      <c r="P114" s="18">
        <v>1</v>
      </c>
      <c r="Q114" s="20"/>
    </row>
    <row r="115" s="1" customFormat="1" ht="100" customHeight="1" spans="1:17">
      <c r="A115" s="12">
        <v>111</v>
      </c>
      <c r="B115" s="12" t="s">
        <v>302</v>
      </c>
      <c r="C115" s="12" t="s">
        <v>21</v>
      </c>
      <c r="D115" s="12" t="s">
        <v>278</v>
      </c>
      <c r="E115" s="12" t="s">
        <v>299</v>
      </c>
      <c r="F115" s="12" t="s">
        <v>299</v>
      </c>
      <c r="G115" s="12" t="s">
        <v>27</v>
      </c>
      <c r="H115" s="12">
        <v>12</v>
      </c>
      <c r="I115" s="44" t="str">
        <f>VLOOKUP(B115,[1]入库项目申报表!$G$7:$K$1141,4,0)</f>
        <v>2025年3月</v>
      </c>
      <c r="J115" s="44" t="str">
        <f>VLOOKUP(B115,[1]入库项目申报表!$G$7:$K$1141,5,0)</f>
        <v>2025年12月</v>
      </c>
      <c r="K115" s="12">
        <v>12</v>
      </c>
      <c r="L115" s="12"/>
      <c r="M115" s="12"/>
      <c r="N115" s="12"/>
      <c r="O115" s="12">
        <v>12</v>
      </c>
      <c r="P115" s="18">
        <v>1</v>
      </c>
      <c r="Q115" s="20"/>
    </row>
    <row r="116" s="1" customFormat="1" ht="108" spans="1:17">
      <c r="A116" s="12">
        <v>112</v>
      </c>
      <c r="B116" s="12" t="s">
        <v>303</v>
      </c>
      <c r="C116" s="12" t="s">
        <v>21</v>
      </c>
      <c r="D116" s="12" t="s">
        <v>278</v>
      </c>
      <c r="E116" s="12" t="s">
        <v>304</v>
      </c>
      <c r="F116" s="12" t="s">
        <v>305</v>
      </c>
      <c r="G116" s="12" t="s">
        <v>24</v>
      </c>
      <c r="H116" s="12">
        <v>6</v>
      </c>
      <c r="I116" s="44" t="str">
        <f>VLOOKUP(B116,[1]入库项目申报表!$G$7:$K$1141,4,0)</f>
        <v>2025年1月</v>
      </c>
      <c r="J116" s="44" t="str">
        <f>VLOOKUP(B116,[1]入库项目申报表!$G$7:$K$1141,5,0)</f>
        <v>2025年12月</v>
      </c>
      <c r="K116" s="12">
        <v>6</v>
      </c>
      <c r="L116" s="12"/>
      <c r="M116" s="12"/>
      <c r="N116" s="12"/>
      <c r="O116" s="12">
        <v>6</v>
      </c>
      <c r="P116" s="18">
        <v>1</v>
      </c>
      <c r="Q116" s="20"/>
    </row>
    <row r="117" s="1" customFormat="1" ht="106" customHeight="1" spans="1:17">
      <c r="A117" s="12">
        <v>113</v>
      </c>
      <c r="B117" s="12" t="s">
        <v>306</v>
      </c>
      <c r="C117" s="12" t="s">
        <v>21</v>
      </c>
      <c r="D117" s="12" t="s">
        <v>278</v>
      </c>
      <c r="E117" s="12" t="s">
        <v>147</v>
      </c>
      <c r="F117" s="12" t="s">
        <v>147</v>
      </c>
      <c r="G117" s="12" t="s">
        <v>27</v>
      </c>
      <c r="H117" s="12">
        <v>5.5</v>
      </c>
      <c r="I117" s="44" t="str">
        <f>VLOOKUP(B117,[1]入库项目申报表!$G$7:$K$1141,4,0)</f>
        <v>2025年2月</v>
      </c>
      <c r="J117" s="44" t="str">
        <f>VLOOKUP(B117,[1]入库项目申报表!$G$7:$K$1141,5,0)</f>
        <v>2025年12月</v>
      </c>
      <c r="K117" s="12">
        <v>5.5</v>
      </c>
      <c r="L117" s="12"/>
      <c r="M117" s="12"/>
      <c r="N117" s="12"/>
      <c r="O117" s="12">
        <v>5.5</v>
      </c>
      <c r="P117" s="18">
        <v>1</v>
      </c>
      <c r="Q117" s="20"/>
    </row>
    <row r="118" s="1" customFormat="1" ht="54" spans="1:17">
      <c r="A118" s="12">
        <v>114</v>
      </c>
      <c r="B118" s="12" t="s">
        <v>307</v>
      </c>
      <c r="C118" s="12" t="s">
        <v>21</v>
      </c>
      <c r="D118" s="12" t="s">
        <v>278</v>
      </c>
      <c r="E118" s="12" t="s">
        <v>299</v>
      </c>
      <c r="F118" s="12" t="s">
        <v>308</v>
      </c>
      <c r="G118" s="12" t="s">
        <v>24</v>
      </c>
      <c r="H118" s="12">
        <v>5.5</v>
      </c>
      <c r="I118" s="44" t="str">
        <f>VLOOKUP(B118,[1]入库项目申报表!$G$7:$K$1141,4,0)</f>
        <v>2025年3月</v>
      </c>
      <c r="J118" s="44" t="str">
        <f>VLOOKUP(B118,[1]入库项目申报表!$G$7:$K$1141,5,0)</f>
        <v>2025年12月</v>
      </c>
      <c r="K118" s="12">
        <v>5.5</v>
      </c>
      <c r="L118" s="12"/>
      <c r="M118" s="12"/>
      <c r="N118" s="12"/>
      <c r="O118" s="12">
        <v>5.5</v>
      </c>
      <c r="P118" s="18">
        <v>1</v>
      </c>
      <c r="Q118" s="20"/>
    </row>
    <row r="119" s="1" customFormat="1" ht="108" customHeight="1" spans="1:17">
      <c r="A119" s="12">
        <v>115</v>
      </c>
      <c r="B119" s="12" t="s">
        <v>309</v>
      </c>
      <c r="C119" s="12" t="s">
        <v>21</v>
      </c>
      <c r="D119" s="12" t="s">
        <v>278</v>
      </c>
      <c r="E119" s="12" t="s">
        <v>292</v>
      </c>
      <c r="F119" s="12" t="s">
        <v>310</v>
      </c>
      <c r="G119" s="12" t="s">
        <v>27</v>
      </c>
      <c r="H119" s="12">
        <v>3</v>
      </c>
      <c r="I119" s="44" t="str">
        <f>VLOOKUP(B119,[1]入库项目申报表!$G$7:$K$1141,4,0)</f>
        <v>2025年2月</v>
      </c>
      <c r="J119" s="44" t="str">
        <f>VLOOKUP(B119,[1]入库项目申报表!$G$7:$K$1141,5,0)</f>
        <v>2025年10月</v>
      </c>
      <c r="K119" s="12">
        <v>3</v>
      </c>
      <c r="L119" s="12"/>
      <c r="M119" s="12"/>
      <c r="N119" s="12"/>
      <c r="O119" s="12">
        <v>3</v>
      </c>
      <c r="P119" s="18">
        <v>1</v>
      </c>
      <c r="Q119" s="20"/>
    </row>
    <row r="120" s="1" customFormat="1" ht="54" spans="1:17">
      <c r="A120" s="12">
        <v>116</v>
      </c>
      <c r="B120" s="12" t="s">
        <v>311</v>
      </c>
      <c r="C120" s="12" t="s">
        <v>21</v>
      </c>
      <c r="D120" s="12" t="s">
        <v>278</v>
      </c>
      <c r="E120" s="12" t="s">
        <v>299</v>
      </c>
      <c r="F120" s="12" t="s">
        <v>312</v>
      </c>
      <c r="G120" s="12" t="s">
        <v>24</v>
      </c>
      <c r="H120" s="12">
        <v>23</v>
      </c>
      <c r="I120" s="16">
        <v>2025.1</v>
      </c>
      <c r="J120" s="16">
        <v>2025.12</v>
      </c>
      <c r="K120" s="12">
        <v>23</v>
      </c>
      <c r="L120" s="12"/>
      <c r="M120" s="12"/>
      <c r="N120" s="12"/>
      <c r="O120" s="12">
        <v>23</v>
      </c>
      <c r="P120" s="18">
        <v>1</v>
      </c>
      <c r="Q120" s="20"/>
    </row>
    <row r="121" s="1" customFormat="1" ht="127" customHeight="1" spans="1:17">
      <c r="A121" s="12">
        <v>117</v>
      </c>
      <c r="B121" s="12" t="s">
        <v>313</v>
      </c>
      <c r="C121" s="12" t="s">
        <v>21</v>
      </c>
      <c r="D121" s="12" t="s">
        <v>278</v>
      </c>
      <c r="E121" s="12" t="s">
        <v>314</v>
      </c>
      <c r="F121" s="12" t="s">
        <v>314</v>
      </c>
      <c r="G121" s="12" t="s">
        <v>27</v>
      </c>
      <c r="H121" s="12">
        <v>5.5</v>
      </c>
      <c r="I121" s="44" t="str">
        <f>VLOOKUP(B121,[1]入库项目申报表!$G$7:$K$1141,4,0)</f>
        <v>2025年1月</v>
      </c>
      <c r="J121" s="44" t="str">
        <f>VLOOKUP(B121,[1]入库项目申报表!$G$7:$K$1141,5,0)</f>
        <v>2025年12月</v>
      </c>
      <c r="K121" s="12">
        <v>5.5</v>
      </c>
      <c r="L121" s="12"/>
      <c r="M121" s="12"/>
      <c r="N121" s="12"/>
      <c r="O121" s="12">
        <v>5.5</v>
      </c>
      <c r="P121" s="18">
        <v>1</v>
      </c>
      <c r="Q121" s="20"/>
    </row>
    <row r="122" s="1" customFormat="1" ht="54" spans="1:17">
      <c r="A122" s="12">
        <v>118</v>
      </c>
      <c r="B122" s="12" t="s">
        <v>315</v>
      </c>
      <c r="C122" s="12" t="s">
        <v>21</v>
      </c>
      <c r="D122" s="12" t="s">
        <v>316</v>
      </c>
      <c r="E122" s="12" t="s">
        <v>317</v>
      </c>
      <c r="F122" s="12" t="s">
        <v>318</v>
      </c>
      <c r="G122" s="12" t="s">
        <v>24</v>
      </c>
      <c r="H122" s="12">
        <v>50</v>
      </c>
      <c r="I122" s="16">
        <v>2025.1</v>
      </c>
      <c r="J122" s="16">
        <v>2025.12</v>
      </c>
      <c r="K122" s="12">
        <v>50</v>
      </c>
      <c r="L122" s="12"/>
      <c r="M122" s="12"/>
      <c r="N122" s="12"/>
      <c r="O122" s="12">
        <v>50</v>
      </c>
      <c r="P122" s="18">
        <v>1</v>
      </c>
      <c r="Q122" s="20"/>
    </row>
    <row r="123" s="1" customFormat="1" ht="97" customHeight="1" spans="1:17">
      <c r="A123" s="12">
        <v>119</v>
      </c>
      <c r="B123" s="12" t="s">
        <v>319</v>
      </c>
      <c r="C123" s="12" t="s">
        <v>21</v>
      </c>
      <c r="D123" s="12" t="s">
        <v>316</v>
      </c>
      <c r="E123" s="12" t="s">
        <v>320</v>
      </c>
      <c r="F123" s="12" t="s">
        <v>321</v>
      </c>
      <c r="G123" s="12" t="s">
        <v>24</v>
      </c>
      <c r="H123" s="12">
        <v>50</v>
      </c>
      <c r="I123" s="16">
        <v>2025.1</v>
      </c>
      <c r="J123" s="16">
        <v>2025.12</v>
      </c>
      <c r="K123" s="12">
        <v>50</v>
      </c>
      <c r="L123" s="12"/>
      <c r="M123" s="12"/>
      <c r="N123" s="12"/>
      <c r="O123" s="12">
        <v>50</v>
      </c>
      <c r="P123" s="18">
        <v>1</v>
      </c>
      <c r="Q123" s="20"/>
    </row>
    <row r="124" s="1" customFormat="1" ht="54" spans="1:17">
      <c r="A124" s="12">
        <v>120</v>
      </c>
      <c r="B124" s="12" t="s">
        <v>322</v>
      </c>
      <c r="C124" s="12" t="s">
        <v>21</v>
      </c>
      <c r="D124" s="12" t="s">
        <v>204</v>
      </c>
      <c r="E124" s="12" t="s">
        <v>205</v>
      </c>
      <c r="F124" s="12" t="s">
        <v>323</v>
      </c>
      <c r="G124" s="12" t="s">
        <v>24</v>
      </c>
      <c r="H124" s="12">
        <v>50</v>
      </c>
      <c r="I124" s="44" t="str">
        <f>VLOOKUP(B124,[1]入库项目申报表!$G$7:$K$1141,4,0)</f>
        <v>2025年5月</v>
      </c>
      <c r="J124" s="44" t="str">
        <f>VLOOKUP(B124,[1]入库项目申报表!$G$7:$K$1141,5,0)</f>
        <v>2025年12月</v>
      </c>
      <c r="K124" s="12">
        <v>50</v>
      </c>
      <c r="L124" s="12"/>
      <c r="M124" s="12"/>
      <c r="N124" s="12"/>
      <c r="O124" s="12">
        <v>50</v>
      </c>
      <c r="P124" s="18">
        <v>1</v>
      </c>
      <c r="Q124" s="20"/>
    </row>
    <row r="125" s="1" customFormat="1" ht="81" customHeight="1" spans="1:17">
      <c r="A125" s="12">
        <v>121</v>
      </c>
      <c r="B125" s="12" t="s">
        <v>324</v>
      </c>
      <c r="C125" s="12" t="s">
        <v>21</v>
      </c>
      <c r="D125" s="12" t="s">
        <v>223</v>
      </c>
      <c r="E125" s="12" t="s">
        <v>325</v>
      </c>
      <c r="F125" s="12" t="s">
        <v>325</v>
      </c>
      <c r="G125" s="12" t="s">
        <v>27</v>
      </c>
      <c r="H125" s="12">
        <v>3</v>
      </c>
      <c r="I125" s="44" t="str">
        <f>VLOOKUP(B125,[1]入库项目申报表!$G$7:$K$1141,4,0)</f>
        <v>2025年1月</v>
      </c>
      <c r="J125" s="44" t="str">
        <f>VLOOKUP(B125,[1]入库项目申报表!$G$7:$K$1141,5,0)</f>
        <v>2025年12月</v>
      </c>
      <c r="K125" s="12">
        <v>3</v>
      </c>
      <c r="L125" s="12"/>
      <c r="M125" s="12"/>
      <c r="N125" s="12"/>
      <c r="O125" s="12">
        <v>3</v>
      </c>
      <c r="P125" s="18">
        <v>1</v>
      </c>
      <c r="Q125" s="20"/>
    </row>
    <row r="126" s="1" customFormat="1" ht="54" spans="1:17">
      <c r="A126" s="12">
        <v>122</v>
      </c>
      <c r="B126" s="12" t="s">
        <v>326</v>
      </c>
      <c r="C126" s="12" t="s">
        <v>21</v>
      </c>
      <c r="D126" s="12" t="s">
        <v>223</v>
      </c>
      <c r="E126" s="12" t="s">
        <v>327</v>
      </c>
      <c r="F126" s="12" t="s">
        <v>327</v>
      </c>
      <c r="G126" s="12" t="s">
        <v>27</v>
      </c>
      <c r="H126" s="12">
        <v>12</v>
      </c>
      <c r="I126" s="44" t="str">
        <f>VLOOKUP(B126,[1]入库项目申报表!$G$7:$K$1141,4,0)</f>
        <v>2025年1月</v>
      </c>
      <c r="J126" s="44" t="str">
        <f>VLOOKUP(B126,[1]入库项目申报表!$G$7:$K$1141,5,0)</f>
        <v>2025年12月</v>
      </c>
      <c r="K126" s="12">
        <v>12</v>
      </c>
      <c r="L126" s="12"/>
      <c r="M126" s="12"/>
      <c r="N126" s="12"/>
      <c r="O126" s="12">
        <v>12</v>
      </c>
      <c r="P126" s="18">
        <v>1</v>
      </c>
      <c r="Q126" s="20"/>
    </row>
    <row r="127" s="1" customFormat="1" ht="98" customHeight="1" spans="1:17">
      <c r="A127" s="12">
        <v>123</v>
      </c>
      <c r="B127" s="12" t="s">
        <v>328</v>
      </c>
      <c r="C127" s="12" t="s">
        <v>21</v>
      </c>
      <c r="D127" s="12" t="s">
        <v>223</v>
      </c>
      <c r="E127" s="12" t="s">
        <v>329</v>
      </c>
      <c r="F127" s="12" t="s">
        <v>330</v>
      </c>
      <c r="G127" s="12" t="s">
        <v>27</v>
      </c>
      <c r="H127" s="12">
        <v>12</v>
      </c>
      <c r="I127" s="44" t="str">
        <f>VLOOKUP(B127,[1]入库项目申报表!$G$7:$K$1141,4,0)</f>
        <v>2025年1月</v>
      </c>
      <c r="J127" s="44" t="str">
        <f>VLOOKUP(B127,[1]入库项目申报表!$G$7:$K$1141,5,0)</f>
        <v>2025年12月</v>
      </c>
      <c r="K127" s="12">
        <v>12</v>
      </c>
      <c r="L127" s="12"/>
      <c r="M127" s="12"/>
      <c r="N127" s="12"/>
      <c r="O127" s="12">
        <v>12</v>
      </c>
      <c r="P127" s="18">
        <v>1</v>
      </c>
      <c r="Q127" s="20"/>
    </row>
    <row r="128" s="1" customFormat="1" ht="54" spans="1:17">
      <c r="A128" s="12">
        <v>124</v>
      </c>
      <c r="B128" s="12" t="s">
        <v>331</v>
      </c>
      <c r="C128" s="12" t="s">
        <v>21</v>
      </c>
      <c r="D128" s="12" t="s">
        <v>223</v>
      </c>
      <c r="E128" s="12" t="s">
        <v>332</v>
      </c>
      <c r="F128" s="12" t="s">
        <v>332</v>
      </c>
      <c r="G128" s="12" t="s">
        <v>27</v>
      </c>
      <c r="H128" s="12">
        <v>23</v>
      </c>
      <c r="I128" s="44" t="str">
        <f>VLOOKUP(B128,[1]入库项目申报表!$G$7:$K$1141,4,0)</f>
        <v>2025年1月</v>
      </c>
      <c r="J128" s="44" t="str">
        <f>VLOOKUP(B128,[1]入库项目申报表!$G$7:$K$1141,5,0)</f>
        <v>2025年12月</v>
      </c>
      <c r="K128" s="12">
        <v>23</v>
      </c>
      <c r="L128" s="12"/>
      <c r="M128" s="12"/>
      <c r="N128" s="12"/>
      <c r="O128" s="12">
        <v>23</v>
      </c>
      <c r="P128" s="18">
        <v>1</v>
      </c>
      <c r="Q128" s="20"/>
    </row>
    <row r="129" s="1" customFormat="1" ht="99" customHeight="1" spans="1:17">
      <c r="A129" s="12">
        <v>125</v>
      </c>
      <c r="B129" s="12" t="s">
        <v>333</v>
      </c>
      <c r="C129" s="12" t="s">
        <v>21</v>
      </c>
      <c r="D129" s="12" t="s">
        <v>223</v>
      </c>
      <c r="E129" s="12" t="s">
        <v>334</v>
      </c>
      <c r="F129" s="12" t="s">
        <v>334</v>
      </c>
      <c r="G129" s="12" t="s">
        <v>27</v>
      </c>
      <c r="H129" s="12">
        <v>35</v>
      </c>
      <c r="I129" s="44" t="str">
        <f>VLOOKUP(B129,[1]入库项目申报表!$G$7:$K$1141,4,0)</f>
        <v>2025年1月</v>
      </c>
      <c r="J129" s="44" t="str">
        <f>VLOOKUP(B129,[1]入库项目申报表!$G$7:$K$1141,5,0)</f>
        <v>2025年12月</v>
      </c>
      <c r="K129" s="12">
        <v>35</v>
      </c>
      <c r="L129" s="12"/>
      <c r="M129" s="12"/>
      <c r="N129" s="12"/>
      <c r="O129" s="12">
        <v>35</v>
      </c>
      <c r="P129" s="18">
        <v>1</v>
      </c>
      <c r="Q129" s="20"/>
    </row>
    <row r="130" s="1" customFormat="1" ht="54" spans="1:17">
      <c r="A130" s="12">
        <v>126</v>
      </c>
      <c r="B130" s="12" t="s">
        <v>335</v>
      </c>
      <c r="C130" s="12" t="s">
        <v>21</v>
      </c>
      <c r="D130" s="12" t="s">
        <v>223</v>
      </c>
      <c r="E130" s="12" t="s">
        <v>336</v>
      </c>
      <c r="F130" s="12" t="s">
        <v>337</v>
      </c>
      <c r="G130" s="12" t="s">
        <v>27</v>
      </c>
      <c r="H130" s="12">
        <v>15</v>
      </c>
      <c r="I130" s="44" t="str">
        <f>VLOOKUP(B130,[1]入库项目申报表!$G$7:$K$1141,4,0)</f>
        <v>2025年1月</v>
      </c>
      <c r="J130" s="44" t="str">
        <f>VLOOKUP(B130,[1]入库项目申报表!$G$7:$K$1141,5,0)</f>
        <v>2025年12月</v>
      </c>
      <c r="K130" s="12">
        <v>15</v>
      </c>
      <c r="L130" s="12"/>
      <c r="M130" s="12"/>
      <c r="N130" s="12"/>
      <c r="O130" s="12">
        <v>15</v>
      </c>
      <c r="P130" s="18">
        <v>1</v>
      </c>
      <c r="Q130" s="20"/>
    </row>
    <row r="131" s="1" customFormat="1" ht="54" spans="1:17">
      <c r="A131" s="12">
        <v>127</v>
      </c>
      <c r="B131" s="12" t="s">
        <v>338</v>
      </c>
      <c r="C131" s="12" t="s">
        <v>21</v>
      </c>
      <c r="D131" s="12" t="s">
        <v>235</v>
      </c>
      <c r="E131" s="12" t="s">
        <v>339</v>
      </c>
      <c r="F131" s="12" t="s">
        <v>339</v>
      </c>
      <c r="G131" s="12" t="s">
        <v>24</v>
      </c>
      <c r="H131" s="12">
        <v>22</v>
      </c>
      <c r="I131" s="44" t="str">
        <f>VLOOKUP(B131,[1]入库项目申报表!$G$7:$K$1141,4,0)</f>
        <v>2025年1月</v>
      </c>
      <c r="J131" s="44" t="str">
        <f>VLOOKUP(B131,[1]入库项目申报表!$G$7:$K$1141,5,0)</f>
        <v>2025年12月</v>
      </c>
      <c r="K131" s="12">
        <v>22</v>
      </c>
      <c r="L131" s="12"/>
      <c r="M131" s="12"/>
      <c r="N131" s="12"/>
      <c r="O131" s="12">
        <v>22</v>
      </c>
      <c r="P131" s="18">
        <v>1</v>
      </c>
      <c r="Q131" s="20"/>
    </row>
    <row r="132" s="1" customFormat="1" ht="74" customHeight="1" spans="1:17">
      <c r="A132" s="12">
        <v>128</v>
      </c>
      <c r="B132" s="12" t="s">
        <v>340</v>
      </c>
      <c r="C132" s="12" t="s">
        <v>21</v>
      </c>
      <c r="D132" s="12" t="s">
        <v>341</v>
      </c>
      <c r="E132" s="12" t="s">
        <v>342</v>
      </c>
      <c r="F132" s="12" t="s">
        <v>342</v>
      </c>
      <c r="G132" s="12" t="s">
        <v>24</v>
      </c>
      <c r="H132" s="12">
        <v>90</v>
      </c>
      <c r="I132" s="44" t="str">
        <f>VLOOKUP(B132,[1]入库项目申报表!$G$7:$K$1141,4,0)</f>
        <v>2025年1月</v>
      </c>
      <c r="J132" s="44" t="str">
        <f>VLOOKUP(B132,[1]入库项目申报表!$G$7:$K$1141,5,0)</f>
        <v>2025年4月</v>
      </c>
      <c r="K132" s="12">
        <v>90</v>
      </c>
      <c r="L132" s="12"/>
      <c r="M132" s="12"/>
      <c r="N132" s="12"/>
      <c r="O132" s="12">
        <v>90</v>
      </c>
      <c r="P132" s="18">
        <v>1</v>
      </c>
      <c r="Q132" s="20"/>
    </row>
    <row r="133" s="1" customFormat="1" ht="54" spans="1:17">
      <c r="A133" s="12">
        <v>129</v>
      </c>
      <c r="B133" s="12" t="s">
        <v>343</v>
      </c>
      <c r="C133" s="12" t="s">
        <v>21</v>
      </c>
      <c r="D133" s="12" t="s">
        <v>341</v>
      </c>
      <c r="E133" s="12" t="s">
        <v>344</v>
      </c>
      <c r="F133" s="12" t="s">
        <v>345</v>
      </c>
      <c r="G133" s="12" t="s">
        <v>24</v>
      </c>
      <c r="H133" s="12">
        <v>80</v>
      </c>
      <c r="I133" s="44" t="str">
        <f>VLOOKUP(B133,[1]入库项目申报表!$G$7:$K$1141,4,0)</f>
        <v>2025年1月</v>
      </c>
      <c r="J133" s="44" t="str">
        <f>VLOOKUP(B133,[1]入库项目申报表!$G$7:$K$1141,5,0)</f>
        <v>2025年3月</v>
      </c>
      <c r="K133" s="12">
        <v>80</v>
      </c>
      <c r="L133" s="12"/>
      <c r="M133" s="12"/>
      <c r="N133" s="12"/>
      <c r="O133" s="12">
        <v>80</v>
      </c>
      <c r="P133" s="18">
        <v>1</v>
      </c>
      <c r="Q133" s="20"/>
    </row>
    <row r="134" s="1" customFormat="1" ht="103" customHeight="1" spans="1:17">
      <c r="A134" s="12">
        <v>130</v>
      </c>
      <c r="B134" s="12" t="s">
        <v>346</v>
      </c>
      <c r="C134" s="12" t="s">
        <v>21</v>
      </c>
      <c r="D134" s="12" t="s">
        <v>341</v>
      </c>
      <c r="E134" s="12" t="s">
        <v>106</v>
      </c>
      <c r="F134" s="12" t="s">
        <v>347</v>
      </c>
      <c r="G134" s="12" t="s">
        <v>24</v>
      </c>
      <c r="H134" s="12">
        <v>80</v>
      </c>
      <c r="I134" s="44" t="str">
        <f>VLOOKUP(B134,[1]入库项目申报表!$G$7:$K$1141,4,0)</f>
        <v>2025年1月</v>
      </c>
      <c r="J134" s="44" t="str">
        <f>VLOOKUP(B134,[1]入库项目申报表!$G$7:$K$1141,5,0)</f>
        <v>2025年8月</v>
      </c>
      <c r="K134" s="12">
        <v>80</v>
      </c>
      <c r="L134" s="12"/>
      <c r="M134" s="12"/>
      <c r="N134" s="12"/>
      <c r="O134" s="12">
        <v>80</v>
      </c>
      <c r="P134" s="18">
        <v>1</v>
      </c>
      <c r="Q134" s="20"/>
    </row>
    <row r="135" s="1" customFormat="1" ht="54" spans="1:17">
      <c r="A135" s="12">
        <v>131</v>
      </c>
      <c r="B135" s="12" t="s">
        <v>348</v>
      </c>
      <c r="C135" s="12" t="s">
        <v>21</v>
      </c>
      <c r="D135" s="12" t="s">
        <v>349</v>
      </c>
      <c r="E135" s="12" t="s">
        <v>350</v>
      </c>
      <c r="F135" s="12" t="s">
        <v>350</v>
      </c>
      <c r="G135" s="12" t="s">
        <v>24</v>
      </c>
      <c r="H135" s="12">
        <v>40</v>
      </c>
      <c r="I135" s="44" t="str">
        <f>VLOOKUP(B135,[1]入库项目申报表!$G$7:$K$1141,4,0)</f>
        <v>2025年5月</v>
      </c>
      <c r="J135" s="44" t="str">
        <f>VLOOKUP(B135,[1]入库项目申报表!$G$7:$K$1141,5,0)</f>
        <v>2025年12月</v>
      </c>
      <c r="K135" s="12">
        <v>40</v>
      </c>
      <c r="L135" s="12"/>
      <c r="M135" s="12"/>
      <c r="N135" s="12"/>
      <c r="O135" s="12">
        <v>40</v>
      </c>
      <c r="P135" s="18">
        <v>1</v>
      </c>
      <c r="Q135" s="20"/>
    </row>
    <row r="136" s="1" customFormat="1" ht="123" customHeight="1" spans="1:17">
      <c r="A136" s="12">
        <v>132</v>
      </c>
      <c r="B136" s="12" t="s">
        <v>351</v>
      </c>
      <c r="C136" s="12" t="s">
        <v>21</v>
      </c>
      <c r="D136" s="12" t="s">
        <v>198</v>
      </c>
      <c r="E136" s="12" t="s">
        <v>352</v>
      </c>
      <c r="F136" s="12" t="s">
        <v>352</v>
      </c>
      <c r="G136" s="12" t="s">
        <v>24</v>
      </c>
      <c r="H136" s="12">
        <v>35</v>
      </c>
      <c r="I136" s="16">
        <v>2025.1</v>
      </c>
      <c r="J136" s="16">
        <v>2025.12</v>
      </c>
      <c r="K136" s="12">
        <v>35</v>
      </c>
      <c r="L136" s="12"/>
      <c r="M136" s="12"/>
      <c r="N136" s="12"/>
      <c r="O136" s="12">
        <v>35</v>
      </c>
      <c r="P136" s="18">
        <v>1</v>
      </c>
      <c r="Q136" s="20"/>
    </row>
    <row r="137" s="1" customFormat="1" ht="54" spans="1:17">
      <c r="A137" s="12">
        <v>133</v>
      </c>
      <c r="B137" s="12" t="s">
        <v>353</v>
      </c>
      <c r="C137" s="12" t="s">
        <v>21</v>
      </c>
      <c r="D137" s="12" t="s">
        <v>354</v>
      </c>
      <c r="E137" s="12" t="s">
        <v>355</v>
      </c>
      <c r="F137" s="12" t="s">
        <v>355</v>
      </c>
      <c r="G137" s="12" t="s">
        <v>24</v>
      </c>
      <c r="H137" s="12">
        <v>40</v>
      </c>
      <c r="I137" s="44" t="str">
        <f>VLOOKUP(B137,[1]入库项目申报表!$G$7:$K$1141,4,0)</f>
        <v>2025年1月</v>
      </c>
      <c r="J137" s="44" t="str">
        <f>VLOOKUP(B137,[1]入库项目申报表!$G$7:$K$1141,5,0)</f>
        <v>2025年12月</v>
      </c>
      <c r="K137" s="12">
        <v>40</v>
      </c>
      <c r="L137" s="12"/>
      <c r="M137" s="12"/>
      <c r="N137" s="12"/>
      <c r="O137" s="12">
        <v>40</v>
      </c>
      <c r="P137" s="18">
        <v>1</v>
      </c>
      <c r="Q137" s="20"/>
    </row>
    <row r="138" s="1" customFormat="1" ht="113" customHeight="1" spans="1:17">
      <c r="A138" s="12">
        <v>134</v>
      </c>
      <c r="B138" s="12" t="s">
        <v>356</v>
      </c>
      <c r="C138" s="12" t="s">
        <v>357</v>
      </c>
      <c r="D138" s="12" t="s">
        <v>358</v>
      </c>
      <c r="E138" s="12" t="s">
        <v>130</v>
      </c>
      <c r="F138" s="12" t="s">
        <v>359</v>
      </c>
      <c r="G138" s="12" t="s">
        <v>27</v>
      </c>
      <c r="H138" s="12">
        <v>5</v>
      </c>
      <c r="I138" s="44" t="str">
        <f>VLOOKUP(B138,[1]入库项目申报表!$G$7:$K$1141,4,0)</f>
        <v>2025年2月</v>
      </c>
      <c r="J138" s="44" t="str">
        <f>VLOOKUP(B138,[1]入库项目申报表!$G$7:$K$1141,5,0)</f>
        <v>2025年9月</v>
      </c>
      <c r="K138" s="12">
        <v>5</v>
      </c>
      <c r="L138" s="12"/>
      <c r="M138" s="12"/>
      <c r="N138" s="12"/>
      <c r="O138" s="12">
        <v>5</v>
      </c>
      <c r="P138" s="18">
        <v>1</v>
      </c>
      <c r="Q138" s="20"/>
    </row>
    <row r="139" s="1" customFormat="1" ht="54" spans="1:17">
      <c r="A139" s="12">
        <v>135</v>
      </c>
      <c r="B139" s="12" t="s">
        <v>360</v>
      </c>
      <c r="C139" s="12" t="s">
        <v>357</v>
      </c>
      <c r="D139" s="12" t="s">
        <v>358</v>
      </c>
      <c r="E139" s="12" t="s">
        <v>361</v>
      </c>
      <c r="F139" s="12" t="s">
        <v>362</v>
      </c>
      <c r="G139" s="12" t="s">
        <v>27</v>
      </c>
      <c r="H139" s="12">
        <v>10</v>
      </c>
      <c r="I139" s="44" t="str">
        <f>VLOOKUP(B139,[1]入库项目申报表!$G$7:$K$1141,4,0)</f>
        <v>2025年2月</v>
      </c>
      <c r="J139" s="44" t="str">
        <f>VLOOKUP(B139,[1]入库项目申报表!$G$7:$K$1141,5,0)</f>
        <v>2025年9月</v>
      </c>
      <c r="K139" s="12">
        <v>10</v>
      </c>
      <c r="L139" s="12"/>
      <c r="M139" s="12"/>
      <c r="N139" s="12"/>
      <c r="O139" s="12">
        <v>10</v>
      </c>
      <c r="P139" s="18">
        <v>1</v>
      </c>
      <c r="Q139" s="20"/>
    </row>
    <row r="140" s="1" customFormat="1" ht="121" customHeight="1" spans="1:17">
      <c r="A140" s="12">
        <v>136</v>
      </c>
      <c r="B140" s="12" t="s">
        <v>363</v>
      </c>
      <c r="C140" s="12" t="s">
        <v>357</v>
      </c>
      <c r="D140" s="12" t="s">
        <v>358</v>
      </c>
      <c r="E140" s="12" t="s">
        <v>135</v>
      </c>
      <c r="F140" s="12" t="s">
        <v>364</v>
      </c>
      <c r="G140" s="12" t="s">
        <v>27</v>
      </c>
      <c r="H140" s="12">
        <v>10</v>
      </c>
      <c r="I140" s="16">
        <v>2025.1</v>
      </c>
      <c r="J140" s="16">
        <v>2025.12</v>
      </c>
      <c r="K140" s="12">
        <v>10</v>
      </c>
      <c r="L140" s="12"/>
      <c r="M140" s="12"/>
      <c r="N140" s="12"/>
      <c r="O140" s="12">
        <v>10</v>
      </c>
      <c r="P140" s="18">
        <v>1</v>
      </c>
      <c r="Q140" s="20"/>
    </row>
    <row r="141" s="1" customFormat="1" ht="54" spans="1:17">
      <c r="A141" s="12">
        <v>137</v>
      </c>
      <c r="B141" s="12" t="s">
        <v>365</v>
      </c>
      <c r="C141" s="12" t="s">
        <v>357</v>
      </c>
      <c r="D141" s="12" t="s">
        <v>358</v>
      </c>
      <c r="E141" s="12" t="s">
        <v>366</v>
      </c>
      <c r="F141" s="12" t="s">
        <v>367</v>
      </c>
      <c r="G141" s="12" t="s">
        <v>27</v>
      </c>
      <c r="H141" s="12">
        <v>10</v>
      </c>
      <c r="I141" s="44" t="str">
        <f>VLOOKUP(B141,[1]入库项目申报表!$G$7:$K$1141,4,0)</f>
        <v>2025年1月</v>
      </c>
      <c r="J141" s="44" t="str">
        <f>VLOOKUP(B141,[1]入库项目申报表!$G$7:$K$1141,5,0)</f>
        <v>2025年7月</v>
      </c>
      <c r="K141" s="12">
        <v>10</v>
      </c>
      <c r="L141" s="12"/>
      <c r="M141" s="12"/>
      <c r="N141" s="12"/>
      <c r="O141" s="12">
        <v>10</v>
      </c>
      <c r="P141" s="18">
        <v>1</v>
      </c>
      <c r="Q141" s="20"/>
    </row>
    <row r="142" s="1" customFormat="1" ht="191" customHeight="1" spans="1:17">
      <c r="A142" s="12">
        <v>138</v>
      </c>
      <c r="B142" s="12" t="s">
        <v>368</v>
      </c>
      <c r="C142" s="12" t="s">
        <v>357</v>
      </c>
      <c r="D142" s="12" t="s">
        <v>358</v>
      </c>
      <c r="E142" s="12" t="s">
        <v>77</v>
      </c>
      <c r="F142" s="12" t="s">
        <v>369</v>
      </c>
      <c r="G142" s="12" t="s">
        <v>27</v>
      </c>
      <c r="H142" s="12">
        <v>10</v>
      </c>
      <c r="I142" s="44" t="str">
        <f>VLOOKUP(B142,[1]入库项目申报表!$G$7:$K$1141,4,0)</f>
        <v>2025年2月</v>
      </c>
      <c r="J142" s="44" t="str">
        <f>VLOOKUP(B142,[1]入库项目申报表!$G$7:$K$1141,5,0)</f>
        <v>2025年8月</v>
      </c>
      <c r="K142" s="12">
        <v>10</v>
      </c>
      <c r="L142" s="12"/>
      <c r="M142" s="12"/>
      <c r="N142" s="12"/>
      <c r="O142" s="12">
        <v>10</v>
      </c>
      <c r="P142" s="18">
        <v>1</v>
      </c>
      <c r="Q142" s="20"/>
    </row>
    <row r="143" s="1" customFormat="1" ht="54" spans="1:17">
      <c r="A143" s="12">
        <v>139</v>
      </c>
      <c r="B143" s="12" t="s">
        <v>370</v>
      </c>
      <c r="C143" s="12" t="s">
        <v>357</v>
      </c>
      <c r="D143" s="12" t="s">
        <v>358</v>
      </c>
      <c r="E143" s="12" t="s">
        <v>144</v>
      </c>
      <c r="F143" s="12" t="s">
        <v>371</v>
      </c>
      <c r="G143" s="12" t="s">
        <v>27</v>
      </c>
      <c r="H143" s="12">
        <v>10</v>
      </c>
      <c r="I143" s="44" t="str">
        <f>VLOOKUP(B143,[1]入库项目申报表!$G$7:$K$1141,4,0)</f>
        <v>2025年1月</v>
      </c>
      <c r="J143" s="44" t="str">
        <f>VLOOKUP(B143,[1]入库项目申报表!$G$7:$K$1141,5,0)</f>
        <v>2025年6月</v>
      </c>
      <c r="K143" s="12">
        <v>10</v>
      </c>
      <c r="L143" s="12"/>
      <c r="M143" s="12"/>
      <c r="N143" s="12"/>
      <c r="O143" s="12">
        <v>10</v>
      </c>
      <c r="P143" s="18">
        <v>1</v>
      </c>
      <c r="Q143" s="20"/>
    </row>
    <row r="144" s="1" customFormat="1" ht="204" customHeight="1" spans="1:17">
      <c r="A144" s="12">
        <v>140</v>
      </c>
      <c r="B144" s="12" t="s">
        <v>372</v>
      </c>
      <c r="C144" s="12" t="s">
        <v>357</v>
      </c>
      <c r="D144" s="12" t="s">
        <v>358</v>
      </c>
      <c r="E144" s="12" t="s">
        <v>141</v>
      </c>
      <c r="F144" s="12" t="s">
        <v>373</v>
      </c>
      <c r="G144" s="12" t="s">
        <v>27</v>
      </c>
      <c r="H144" s="12">
        <v>5</v>
      </c>
      <c r="I144" s="44" t="str">
        <f>VLOOKUP(B144,[1]入库项目申报表!$G$7:$K$1141,4,0)</f>
        <v>2025年1月</v>
      </c>
      <c r="J144" s="44" t="str">
        <f>VLOOKUP(B144,[1]入库项目申报表!$G$7:$K$1141,5,0)</f>
        <v>2025年9月</v>
      </c>
      <c r="K144" s="12">
        <v>5</v>
      </c>
      <c r="L144" s="12"/>
      <c r="M144" s="12"/>
      <c r="N144" s="12"/>
      <c r="O144" s="12">
        <v>5</v>
      </c>
      <c r="P144" s="18">
        <v>1</v>
      </c>
      <c r="Q144" s="20"/>
    </row>
    <row r="145" s="1" customFormat="1" ht="54" spans="1:17">
      <c r="A145" s="12">
        <v>141</v>
      </c>
      <c r="B145" s="12" t="s">
        <v>374</v>
      </c>
      <c r="C145" s="12" t="s">
        <v>357</v>
      </c>
      <c r="D145" s="12" t="s">
        <v>358</v>
      </c>
      <c r="E145" s="12" t="s">
        <v>375</v>
      </c>
      <c r="F145" s="12" t="s">
        <v>376</v>
      </c>
      <c r="G145" s="12" t="s">
        <v>27</v>
      </c>
      <c r="H145" s="12">
        <v>10</v>
      </c>
      <c r="I145" s="44" t="str">
        <f>VLOOKUP(B145,[1]入库项目申报表!$G$7:$K$1141,4,0)</f>
        <v>2025年1月</v>
      </c>
      <c r="J145" s="44" t="str">
        <f>VLOOKUP(B145,[1]入库项目申报表!$G$7:$K$1141,5,0)</f>
        <v>2025年7月</v>
      </c>
      <c r="K145" s="12">
        <v>10</v>
      </c>
      <c r="L145" s="12"/>
      <c r="M145" s="12"/>
      <c r="N145" s="12"/>
      <c r="O145" s="12">
        <v>10</v>
      </c>
      <c r="P145" s="18">
        <v>1</v>
      </c>
      <c r="Q145" s="20"/>
    </row>
    <row r="146" s="1" customFormat="1" ht="139" customHeight="1" spans="1:17">
      <c r="A146" s="12">
        <v>142</v>
      </c>
      <c r="B146" s="12" t="s">
        <v>377</v>
      </c>
      <c r="C146" s="12" t="s">
        <v>357</v>
      </c>
      <c r="D146" s="12" t="s">
        <v>358</v>
      </c>
      <c r="E146" s="12" t="s">
        <v>378</v>
      </c>
      <c r="F146" s="12" t="s">
        <v>379</v>
      </c>
      <c r="G146" s="12" t="s">
        <v>27</v>
      </c>
      <c r="H146" s="12">
        <v>10</v>
      </c>
      <c r="I146" s="44" t="str">
        <f>VLOOKUP(B146,[1]入库项目申报表!$G$7:$K$1141,4,0)</f>
        <v>2025年2月</v>
      </c>
      <c r="J146" s="44" t="str">
        <f>VLOOKUP(B146,[1]入库项目申报表!$G$7:$K$1141,5,0)</f>
        <v>2025年8月</v>
      </c>
      <c r="K146" s="12">
        <v>10</v>
      </c>
      <c r="L146" s="12"/>
      <c r="M146" s="12"/>
      <c r="N146" s="12"/>
      <c r="O146" s="12">
        <v>10</v>
      </c>
      <c r="P146" s="18">
        <v>1</v>
      </c>
      <c r="Q146" s="20"/>
    </row>
    <row r="147" s="1" customFormat="1" ht="54" spans="1:17">
      <c r="A147" s="12">
        <v>143</v>
      </c>
      <c r="B147" s="12" t="s">
        <v>380</v>
      </c>
      <c r="C147" s="12" t="s">
        <v>357</v>
      </c>
      <c r="D147" s="12" t="s">
        <v>358</v>
      </c>
      <c r="E147" s="12" t="s">
        <v>168</v>
      </c>
      <c r="F147" s="12" t="s">
        <v>169</v>
      </c>
      <c r="G147" s="12" t="s">
        <v>27</v>
      </c>
      <c r="H147" s="12">
        <v>5</v>
      </c>
      <c r="I147" s="44" t="str">
        <f>VLOOKUP(B147,[1]入库项目申报表!$G$7:$K$1141,4,0)</f>
        <v>2025年1月</v>
      </c>
      <c r="J147" s="44" t="str">
        <f>VLOOKUP(B147,[1]入库项目申报表!$G$7:$K$1141,5,0)</f>
        <v>2025年7月</v>
      </c>
      <c r="K147" s="12">
        <v>5</v>
      </c>
      <c r="L147" s="12"/>
      <c r="M147" s="12"/>
      <c r="N147" s="12"/>
      <c r="O147" s="12">
        <v>5</v>
      </c>
      <c r="P147" s="18">
        <v>1</v>
      </c>
      <c r="Q147" s="20"/>
    </row>
    <row r="148" s="1" customFormat="1" ht="102" customHeight="1" spans="1:17">
      <c r="A148" s="12">
        <v>144</v>
      </c>
      <c r="B148" s="12" t="s">
        <v>381</v>
      </c>
      <c r="C148" s="12" t="s">
        <v>357</v>
      </c>
      <c r="D148" s="12" t="s">
        <v>358</v>
      </c>
      <c r="E148" s="12" t="s">
        <v>382</v>
      </c>
      <c r="F148" s="12" t="s">
        <v>383</v>
      </c>
      <c r="G148" s="12" t="s">
        <v>27</v>
      </c>
      <c r="H148" s="12">
        <v>10</v>
      </c>
      <c r="I148" s="44" t="str">
        <f>VLOOKUP(B148,[1]入库项目申报表!$G$7:$K$1141,4,0)</f>
        <v>2025年1月</v>
      </c>
      <c r="J148" s="44" t="str">
        <f>VLOOKUP(B148,[1]入库项目申报表!$G$7:$K$1141,5,0)</f>
        <v>2025年7月</v>
      </c>
      <c r="K148" s="12">
        <v>10</v>
      </c>
      <c r="L148" s="12"/>
      <c r="M148" s="12"/>
      <c r="N148" s="12"/>
      <c r="O148" s="12">
        <v>10</v>
      </c>
      <c r="P148" s="18">
        <v>1</v>
      </c>
      <c r="Q148" s="20"/>
    </row>
    <row r="149" s="1" customFormat="1" ht="54" spans="1:17">
      <c r="A149" s="12">
        <v>145</v>
      </c>
      <c r="B149" s="12" t="s">
        <v>384</v>
      </c>
      <c r="C149" s="12" t="s">
        <v>357</v>
      </c>
      <c r="D149" s="12" t="s">
        <v>358</v>
      </c>
      <c r="E149" s="12" t="s">
        <v>385</v>
      </c>
      <c r="F149" s="12" t="s">
        <v>386</v>
      </c>
      <c r="G149" s="12" t="s">
        <v>24</v>
      </c>
      <c r="H149" s="12">
        <v>10</v>
      </c>
      <c r="I149" s="44" t="str">
        <f>VLOOKUP(B149,[1]入库项目申报表!$G$7:$K$1141,4,0)</f>
        <v>2025年1月</v>
      </c>
      <c r="J149" s="44" t="str">
        <f>VLOOKUP(B149,[1]入库项目申报表!$G$7:$K$1141,5,0)</f>
        <v>2025年12月</v>
      </c>
      <c r="K149" s="12">
        <v>10</v>
      </c>
      <c r="L149" s="12"/>
      <c r="M149" s="12"/>
      <c r="N149" s="12"/>
      <c r="O149" s="12">
        <v>10</v>
      </c>
      <c r="P149" s="18">
        <v>1</v>
      </c>
      <c r="Q149" s="20"/>
    </row>
    <row r="150" s="1" customFormat="1" ht="111" customHeight="1" spans="1:17">
      <c r="A150" s="12">
        <v>146</v>
      </c>
      <c r="B150" s="12" t="s">
        <v>387</v>
      </c>
      <c r="C150" s="12" t="s">
        <v>357</v>
      </c>
      <c r="D150" s="12" t="s">
        <v>358</v>
      </c>
      <c r="E150" s="12" t="s">
        <v>388</v>
      </c>
      <c r="F150" s="12" t="s">
        <v>388</v>
      </c>
      <c r="G150" s="12" t="s">
        <v>27</v>
      </c>
      <c r="H150" s="12">
        <v>10</v>
      </c>
      <c r="I150" s="44" t="str">
        <f>VLOOKUP(B150,[1]入库项目申报表!$G$7:$K$1141,4,0)</f>
        <v>2025年1月</v>
      </c>
      <c r="J150" s="44" t="str">
        <f>VLOOKUP(B150,[1]入库项目申报表!$G$7:$K$1141,5,0)</f>
        <v>2025年7月</v>
      </c>
      <c r="K150" s="12">
        <v>10</v>
      </c>
      <c r="L150" s="12"/>
      <c r="M150" s="12"/>
      <c r="N150" s="12"/>
      <c r="O150" s="12">
        <v>10</v>
      </c>
      <c r="P150" s="18">
        <v>1</v>
      </c>
      <c r="Q150" s="20"/>
    </row>
    <row r="151" s="1" customFormat="1" ht="54" spans="1:17">
      <c r="A151" s="12">
        <v>147</v>
      </c>
      <c r="B151" s="12" t="s">
        <v>389</v>
      </c>
      <c r="C151" s="12" t="s">
        <v>357</v>
      </c>
      <c r="D151" s="12" t="s">
        <v>358</v>
      </c>
      <c r="E151" s="12" t="s">
        <v>390</v>
      </c>
      <c r="F151" s="12" t="s">
        <v>391</v>
      </c>
      <c r="G151" s="12" t="s">
        <v>24</v>
      </c>
      <c r="H151" s="12">
        <v>10</v>
      </c>
      <c r="I151" s="44" t="str">
        <f>VLOOKUP(B151,[1]入库项目申报表!$G$7:$K$1141,4,0)</f>
        <v>2025年2月</v>
      </c>
      <c r="J151" s="44" t="str">
        <f>VLOOKUP(B151,[1]入库项目申报表!$G$7:$K$1141,5,0)</f>
        <v>2025年9月</v>
      </c>
      <c r="K151" s="12">
        <v>10</v>
      </c>
      <c r="L151" s="12"/>
      <c r="M151" s="12"/>
      <c r="N151" s="12"/>
      <c r="O151" s="12">
        <v>10</v>
      </c>
      <c r="P151" s="18">
        <v>1</v>
      </c>
      <c r="Q151" s="20"/>
    </row>
    <row r="152" s="1" customFormat="1" ht="112" customHeight="1" spans="1:17">
      <c r="A152" s="12">
        <v>148</v>
      </c>
      <c r="B152" s="12" t="s">
        <v>392</v>
      </c>
      <c r="C152" s="12" t="s">
        <v>357</v>
      </c>
      <c r="D152" s="12" t="s">
        <v>358</v>
      </c>
      <c r="E152" s="12" t="s">
        <v>183</v>
      </c>
      <c r="F152" s="12" t="s">
        <v>183</v>
      </c>
      <c r="G152" s="12" t="s">
        <v>27</v>
      </c>
      <c r="H152" s="12">
        <v>5</v>
      </c>
      <c r="I152" s="44" t="str">
        <f>VLOOKUP(B152,[1]入库项目申报表!$G$7:$K$1141,4,0)</f>
        <v>2025年3月</v>
      </c>
      <c r="J152" s="44" t="str">
        <f>VLOOKUP(B152,[1]入库项目申报表!$G$7:$K$1141,5,0)</f>
        <v>2025年9月</v>
      </c>
      <c r="K152" s="12">
        <v>5</v>
      </c>
      <c r="L152" s="12"/>
      <c r="M152" s="12"/>
      <c r="N152" s="12"/>
      <c r="O152" s="12">
        <v>5</v>
      </c>
      <c r="P152" s="18">
        <v>1</v>
      </c>
      <c r="Q152" s="20"/>
    </row>
    <row r="153" s="1" customFormat="1" ht="54" spans="1:17">
      <c r="A153" s="12">
        <v>149</v>
      </c>
      <c r="B153" s="12" t="s">
        <v>393</v>
      </c>
      <c r="C153" s="12" t="s">
        <v>357</v>
      </c>
      <c r="D153" s="12" t="s">
        <v>358</v>
      </c>
      <c r="E153" s="12" t="s">
        <v>394</v>
      </c>
      <c r="F153" s="12" t="s">
        <v>394</v>
      </c>
      <c r="G153" s="12" t="s">
        <v>27</v>
      </c>
      <c r="H153" s="12">
        <v>10</v>
      </c>
      <c r="I153" s="44" t="str">
        <f>VLOOKUP(B153,[1]入库项目申报表!$G$7:$K$1141,4,0)</f>
        <v>2025年3月</v>
      </c>
      <c r="J153" s="44" t="str">
        <f>VLOOKUP(B153,[1]入库项目申报表!$G$7:$K$1141,5,0)</f>
        <v>2025年9月</v>
      </c>
      <c r="K153" s="12">
        <v>10</v>
      </c>
      <c r="L153" s="12"/>
      <c r="M153" s="12"/>
      <c r="N153" s="12"/>
      <c r="O153" s="12">
        <v>10</v>
      </c>
      <c r="P153" s="18">
        <v>1</v>
      </c>
      <c r="Q153" s="20"/>
    </row>
    <row r="154" s="1" customFormat="1" ht="94" customHeight="1" spans="1:17">
      <c r="A154" s="12">
        <v>150</v>
      </c>
      <c r="B154" s="12" t="s">
        <v>395</v>
      </c>
      <c r="C154" s="12" t="s">
        <v>357</v>
      </c>
      <c r="D154" s="12" t="s">
        <v>358</v>
      </c>
      <c r="E154" s="12" t="s">
        <v>396</v>
      </c>
      <c r="F154" s="12" t="s">
        <v>396</v>
      </c>
      <c r="G154" s="12" t="s">
        <v>27</v>
      </c>
      <c r="H154" s="12">
        <v>10</v>
      </c>
      <c r="I154" s="44" t="str">
        <f>VLOOKUP(B154,[1]入库项目申报表!$G$7:$K$1141,4,0)</f>
        <v>2025年3月</v>
      </c>
      <c r="J154" s="44" t="str">
        <f>VLOOKUP(B154,[1]入库项目申报表!$G$7:$K$1141,5,0)</f>
        <v>2025年8月</v>
      </c>
      <c r="K154" s="12">
        <v>10</v>
      </c>
      <c r="L154" s="12"/>
      <c r="M154" s="12"/>
      <c r="N154" s="12"/>
      <c r="O154" s="12">
        <v>10</v>
      </c>
      <c r="P154" s="18">
        <v>1</v>
      </c>
      <c r="Q154" s="20"/>
    </row>
    <row r="155" s="1" customFormat="1" ht="54" spans="1:17">
      <c r="A155" s="12">
        <v>151</v>
      </c>
      <c r="B155" s="12" t="s">
        <v>397</v>
      </c>
      <c r="C155" s="12" t="s">
        <v>357</v>
      </c>
      <c r="D155" s="12" t="s">
        <v>358</v>
      </c>
      <c r="E155" s="12" t="s">
        <v>396</v>
      </c>
      <c r="F155" s="12" t="s">
        <v>396</v>
      </c>
      <c r="G155" s="12" t="s">
        <v>27</v>
      </c>
      <c r="H155" s="12">
        <v>10</v>
      </c>
      <c r="I155" s="44" t="str">
        <f>VLOOKUP(B155,[1]入库项目申报表!$G$7:$K$1141,4,0)</f>
        <v>2025年3月</v>
      </c>
      <c r="J155" s="44" t="str">
        <f>VLOOKUP(B155,[1]入库项目申报表!$G$7:$K$1141,5,0)</f>
        <v>2025年8月</v>
      </c>
      <c r="K155" s="12">
        <v>10</v>
      </c>
      <c r="L155" s="12"/>
      <c r="M155" s="12"/>
      <c r="N155" s="12"/>
      <c r="O155" s="12">
        <v>10</v>
      </c>
      <c r="P155" s="18">
        <v>1</v>
      </c>
      <c r="Q155" s="20"/>
    </row>
    <row r="156" s="1" customFormat="1" ht="90" customHeight="1" spans="1:17">
      <c r="A156" s="12">
        <v>152</v>
      </c>
      <c r="B156" s="12" t="s">
        <v>398</v>
      </c>
      <c r="C156" s="12" t="s">
        <v>357</v>
      </c>
      <c r="D156" s="12" t="s">
        <v>358</v>
      </c>
      <c r="E156" s="12" t="s">
        <v>399</v>
      </c>
      <c r="F156" s="12" t="s">
        <v>400</v>
      </c>
      <c r="G156" s="12" t="s">
        <v>27</v>
      </c>
      <c r="H156" s="12">
        <v>10</v>
      </c>
      <c r="I156" s="44" t="str">
        <f>VLOOKUP(B156,[1]入库项目申报表!$G$7:$K$1141,4,0)</f>
        <v>2025年1月</v>
      </c>
      <c r="J156" s="44" t="str">
        <f>VLOOKUP(B156,[1]入库项目申报表!$G$7:$K$1141,5,0)</f>
        <v>2025年9月</v>
      </c>
      <c r="K156" s="12">
        <v>10</v>
      </c>
      <c r="L156" s="12"/>
      <c r="M156" s="12"/>
      <c r="N156" s="12"/>
      <c r="O156" s="12">
        <v>10</v>
      </c>
      <c r="P156" s="18">
        <v>1</v>
      </c>
      <c r="Q156" s="20"/>
    </row>
    <row r="157" s="1" customFormat="1" ht="54" spans="1:17">
      <c r="A157" s="12">
        <v>153</v>
      </c>
      <c r="B157" s="12" t="s">
        <v>401</v>
      </c>
      <c r="C157" s="12" t="s">
        <v>357</v>
      </c>
      <c r="D157" s="12" t="s">
        <v>358</v>
      </c>
      <c r="E157" s="12" t="s">
        <v>402</v>
      </c>
      <c r="F157" s="12" t="s">
        <v>403</v>
      </c>
      <c r="G157" s="12" t="s">
        <v>24</v>
      </c>
      <c r="H157" s="12">
        <v>10</v>
      </c>
      <c r="I157" s="44" t="str">
        <f>VLOOKUP(B157,[1]入库项目申报表!$G$7:$K$1141,4,0)</f>
        <v>2025年3月</v>
      </c>
      <c r="J157" s="44" t="str">
        <f>VLOOKUP(B157,[1]入库项目申报表!$G$7:$K$1141,5,0)</f>
        <v>2025年8月</v>
      </c>
      <c r="K157" s="12">
        <v>10</v>
      </c>
      <c r="L157" s="12"/>
      <c r="M157" s="12"/>
      <c r="N157" s="12"/>
      <c r="O157" s="12">
        <v>10</v>
      </c>
      <c r="P157" s="18">
        <v>1</v>
      </c>
      <c r="Q157" s="20"/>
    </row>
    <row r="158" s="1" customFormat="1" ht="68" customHeight="1" spans="1:17">
      <c r="A158" s="12">
        <v>154</v>
      </c>
      <c r="B158" s="12" t="s">
        <v>404</v>
      </c>
      <c r="C158" s="12" t="s">
        <v>357</v>
      </c>
      <c r="D158" s="12" t="s">
        <v>358</v>
      </c>
      <c r="E158" s="12" t="s">
        <v>405</v>
      </c>
      <c r="F158" s="12" t="s">
        <v>406</v>
      </c>
      <c r="G158" s="12" t="s">
        <v>27</v>
      </c>
      <c r="H158" s="12">
        <v>10</v>
      </c>
      <c r="I158" s="44" t="str">
        <f>VLOOKUP(B158,[1]入库项目申报表!$G$7:$K$1141,4,0)</f>
        <v>2025年1月</v>
      </c>
      <c r="J158" s="44" t="str">
        <f>VLOOKUP(B158,[1]入库项目申报表!$G$7:$K$1141,5,0)</f>
        <v>2025年8月</v>
      </c>
      <c r="K158" s="12">
        <v>10</v>
      </c>
      <c r="L158" s="12"/>
      <c r="M158" s="12"/>
      <c r="N158" s="12"/>
      <c r="O158" s="12">
        <v>10</v>
      </c>
      <c r="P158" s="18">
        <v>1</v>
      </c>
      <c r="Q158" s="20"/>
    </row>
    <row r="159" s="1" customFormat="1" ht="54" spans="1:17">
      <c r="A159" s="12">
        <v>155</v>
      </c>
      <c r="B159" s="12" t="s">
        <v>407</v>
      </c>
      <c r="C159" s="12" t="s">
        <v>357</v>
      </c>
      <c r="D159" s="12" t="s">
        <v>358</v>
      </c>
      <c r="E159" s="12" t="s">
        <v>408</v>
      </c>
      <c r="F159" s="12" t="s">
        <v>409</v>
      </c>
      <c r="G159" s="12" t="s">
        <v>27</v>
      </c>
      <c r="H159" s="12">
        <v>10</v>
      </c>
      <c r="I159" s="44" t="str">
        <f>VLOOKUP(B159,[1]入库项目申报表!$G$7:$K$1141,4,0)</f>
        <v>2025年1月</v>
      </c>
      <c r="J159" s="44" t="str">
        <f>VLOOKUP(B159,[1]入库项目申报表!$G$7:$K$1141,5,0)</f>
        <v>2025年8月</v>
      </c>
      <c r="K159" s="12">
        <v>10</v>
      </c>
      <c r="L159" s="12"/>
      <c r="M159" s="12"/>
      <c r="N159" s="12"/>
      <c r="O159" s="12">
        <v>10</v>
      </c>
      <c r="P159" s="18">
        <v>1</v>
      </c>
      <c r="Q159" s="20"/>
    </row>
    <row r="160" s="1" customFormat="1" ht="95" customHeight="1" spans="1:17">
      <c r="A160" s="12">
        <v>156</v>
      </c>
      <c r="B160" s="12" t="s">
        <v>410</v>
      </c>
      <c r="C160" s="12" t="s">
        <v>357</v>
      </c>
      <c r="D160" s="12" t="s">
        <v>358</v>
      </c>
      <c r="E160" s="12" t="s">
        <v>411</v>
      </c>
      <c r="F160" s="12" t="s">
        <v>412</v>
      </c>
      <c r="G160" s="12" t="s">
        <v>27</v>
      </c>
      <c r="H160" s="12">
        <v>5</v>
      </c>
      <c r="I160" s="44" t="str">
        <f>VLOOKUP(B160,[1]入库项目申报表!$G$7:$K$1141,4,0)</f>
        <v>2025年1月</v>
      </c>
      <c r="J160" s="44" t="str">
        <f>VLOOKUP(B160,[1]入库项目申报表!$G$7:$K$1141,5,0)</f>
        <v>2025年7月</v>
      </c>
      <c r="K160" s="12">
        <v>5</v>
      </c>
      <c r="L160" s="12"/>
      <c r="M160" s="12"/>
      <c r="N160" s="12"/>
      <c r="O160" s="12">
        <v>5</v>
      </c>
      <c r="P160" s="18">
        <v>1</v>
      </c>
      <c r="Q160" s="20"/>
    </row>
    <row r="161" s="1" customFormat="1" ht="54" spans="1:17">
      <c r="A161" s="12">
        <v>157</v>
      </c>
      <c r="B161" s="12" t="s">
        <v>413</v>
      </c>
      <c r="C161" s="12" t="s">
        <v>357</v>
      </c>
      <c r="D161" s="12" t="s">
        <v>358</v>
      </c>
      <c r="E161" s="12" t="s">
        <v>414</v>
      </c>
      <c r="F161" s="12" t="s">
        <v>415</v>
      </c>
      <c r="G161" s="12" t="s">
        <v>27</v>
      </c>
      <c r="H161" s="12">
        <v>5</v>
      </c>
      <c r="I161" s="44" t="str">
        <f>VLOOKUP(B161,[1]入库项目申报表!$G$7:$K$1141,4,0)</f>
        <v>2025年1月</v>
      </c>
      <c r="J161" s="44" t="str">
        <f>VLOOKUP(B161,[1]入库项目申报表!$G$7:$K$1141,5,0)</f>
        <v>2025年9月</v>
      </c>
      <c r="K161" s="12">
        <v>5</v>
      </c>
      <c r="L161" s="12"/>
      <c r="M161" s="12"/>
      <c r="N161" s="12"/>
      <c r="O161" s="12">
        <v>5</v>
      </c>
      <c r="P161" s="18">
        <v>1</v>
      </c>
      <c r="Q161" s="20"/>
    </row>
    <row r="162" s="1" customFormat="1" ht="92" customHeight="1" spans="1:17">
      <c r="A162" s="12">
        <v>158</v>
      </c>
      <c r="B162" s="12" t="s">
        <v>416</v>
      </c>
      <c r="C162" s="12" t="s">
        <v>357</v>
      </c>
      <c r="D162" s="12" t="s">
        <v>358</v>
      </c>
      <c r="E162" s="12" t="s">
        <v>417</v>
      </c>
      <c r="F162" s="12" t="s">
        <v>418</v>
      </c>
      <c r="G162" s="12" t="s">
        <v>27</v>
      </c>
      <c r="H162" s="12">
        <v>10</v>
      </c>
      <c r="I162" s="44" t="str">
        <f>VLOOKUP(B162,[1]入库项目申报表!$G$7:$K$1141,4,0)</f>
        <v>2025年1月</v>
      </c>
      <c r="J162" s="44" t="str">
        <f>VLOOKUP(B162,[1]入库项目申报表!$G$7:$K$1141,5,0)</f>
        <v>2025年9月</v>
      </c>
      <c r="K162" s="12">
        <v>10</v>
      </c>
      <c r="L162" s="12"/>
      <c r="M162" s="12"/>
      <c r="N162" s="12"/>
      <c r="O162" s="12">
        <v>10</v>
      </c>
      <c r="P162" s="18">
        <v>1</v>
      </c>
      <c r="Q162" s="20"/>
    </row>
    <row r="163" s="1" customFormat="1" ht="54" spans="1:17">
      <c r="A163" s="12">
        <v>159</v>
      </c>
      <c r="B163" s="12" t="s">
        <v>419</v>
      </c>
      <c r="C163" s="12" t="s">
        <v>420</v>
      </c>
      <c r="D163" s="12" t="s">
        <v>421</v>
      </c>
      <c r="E163" s="12" t="s">
        <v>417</v>
      </c>
      <c r="F163" s="12" t="s">
        <v>417</v>
      </c>
      <c r="G163" s="12" t="s">
        <v>24</v>
      </c>
      <c r="H163" s="12">
        <v>300</v>
      </c>
      <c r="I163" s="44" t="str">
        <f>VLOOKUP(B163,[1]入库项目申报表!$G$7:$K$1141,4,0)</f>
        <v>2025年1月</v>
      </c>
      <c r="J163" s="44" t="str">
        <f>VLOOKUP(B163,[1]入库项目申报表!$G$7:$K$1141,5,0)</f>
        <v>2025年12月</v>
      </c>
      <c r="K163" s="12">
        <v>300</v>
      </c>
      <c r="L163" s="12"/>
      <c r="M163" s="12"/>
      <c r="N163" s="12"/>
      <c r="O163" s="12">
        <v>300</v>
      </c>
      <c r="P163" s="18">
        <v>1</v>
      </c>
      <c r="Q163" s="20"/>
    </row>
    <row r="164" s="1" customFormat="1" ht="130" customHeight="1" spans="1:17">
      <c r="A164" s="12">
        <v>160</v>
      </c>
      <c r="B164" s="12" t="s">
        <v>422</v>
      </c>
      <c r="C164" s="12" t="s">
        <v>423</v>
      </c>
      <c r="D164" s="12" t="s">
        <v>424</v>
      </c>
      <c r="E164" s="12" t="s">
        <v>417</v>
      </c>
      <c r="F164" s="12" t="s">
        <v>425</v>
      </c>
      <c r="G164" s="12" t="s">
        <v>27</v>
      </c>
      <c r="H164" s="12">
        <v>60</v>
      </c>
      <c r="I164" s="44" t="str">
        <f>VLOOKUP(B164,[1]入库项目申报表!$G$7:$K$1141,4,0)</f>
        <v>2025年1月</v>
      </c>
      <c r="J164" s="44" t="str">
        <f>VLOOKUP(B164,[1]入库项目申报表!$G$7:$K$1141,5,0)</f>
        <v>2025年12月</v>
      </c>
      <c r="K164" s="12">
        <v>60</v>
      </c>
      <c r="L164" s="12"/>
      <c r="M164" s="12"/>
      <c r="N164" s="12"/>
      <c r="O164" s="12">
        <v>60</v>
      </c>
      <c r="P164" s="18">
        <v>1</v>
      </c>
      <c r="Q164" s="20"/>
    </row>
    <row r="165" s="1" customFormat="1" ht="54" spans="1:17">
      <c r="A165" s="12">
        <v>161</v>
      </c>
      <c r="B165" s="12" t="s">
        <v>426</v>
      </c>
      <c r="C165" s="12" t="s">
        <v>21</v>
      </c>
      <c r="D165" s="12" t="s">
        <v>22</v>
      </c>
      <c r="E165" s="12" t="s">
        <v>33</v>
      </c>
      <c r="F165" s="12" t="s">
        <v>34</v>
      </c>
      <c r="G165" s="12" t="s">
        <v>27</v>
      </c>
      <c r="H165" s="12">
        <v>342.2469</v>
      </c>
      <c r="I165" s="44" t="str">
        <f>VLOOKUP(B165,[1]入库项目申报表!$G$7:$K$1141,4,0)</f>
        <v>2025年1月</v>
      </c>
      <c r="J165" s="44" t="str">
        <f>VLOOKUP(B165,[1]入库项目申报表!$G$7:$K$1141,5,0)</f>
        <v>2025年12月</v>
      </c>
      <c r="K165" s="12">
        <v>342.2469</v>
      </c>
      <c r="L165" s="12"/>
      <c r="M165" s="12"/>
      <c r="N165" s="12"/>
      <c r="O165" s="12">
        <v>342.2469</v>
      </c>
      <c r="P165" s="18">
        <v>1</v>
      </c>
      <c r="Q165" s="20"/>
    </row>
    <row r="166" s="1" customFormat="1" ht="118" customHeight="1" spans="1:17">
      <c r="A166" s="12">
        <v>162</v>
      </c>
      <c r="B166" s="12" t="s">
        <v>427</v>
      </c>
      <c r="C166" s="12" t="s">
        <v>21</v>
      </c>
      <c r="D166" s="12" t="s">
        <v>22</v>
      </c>
      <c r="E166" s="12" t="s">
        <v>41</v>
      </c>
      <c r="F166" s="12" t="s">
        <v>34</v>
      </c>
      <c r="G166" s="12" t="s">
        <v>428</v>
      </c>
      <c r="H166" s="12">
        <v>720.9</v>
      </c>
      <c r="I166" s="44" t="str">
        <f>VLOOKUP(B166,[1]入库项目申报表!$G$7:$K$1141,4,0)</f>
        <v>2025年1月</v>
      </c>
      <c r="J166" s="44" t="str">
        <f>VLOOKUP(B166,[1]入库项目申报表!$G$7:$K$1141,5,0)</f>
        <v>2025年12月</v>
      </c>
      <c r="K166" s="12">
        <v>720.9</v>
      </c>
      <c r="L166" s="12"/>
      <c r="M166" s="12"/>
      <c r="N166" s="12"/>
      <c r="O166" s="12">
        <v>720.9</v>
      </c>
      <c r="P166" s="18">
        <v>1</v>
      </c>
      <c r="Q166" s="20"/>
    </row>
    <row r="167" s="1" customFormat="1" ht="54" spans="1:17">
      <c r="A167" s="12">
        <v>163</v>
      </c>
      <c r="B167" s="12" t="s">
        <v>429</v>
      </c>
      <c r="C167" s="12" t="s">
        <v>21</v>
      </c>
      <c r="D167" s="12" t="s">
        <v>22</v>
      </c>
      <c r="E167" s="12" t="s">
        <v>41</v>
      </c>
      <c r="F167" s="12" t="s">
        <v>34</v>
      </c>
      <c r="G167" s="12" t="s">
        <v>27</v>
      </c>
      <c r="H167" s="12">
        <v>381.18</v>
      </c>
      <c r="I167" s="44" t="str">
        <f>VLOOKUP(B167,[1]入库项目申报表!$G$7:$K$1141,4,0)</f>
        <v>2025年1月</v>
      </c>
      <c r="J167" s="44" t="str">
        <f>VLOOKUP(B167,[1]入库项目申报表!$G$7:$K$1141,5,0)</f>
        <v>2025年12月</v>
      </c>
      <c r="K167" s="12">
        <v>381.18</v>
      </c>
      <c r="L167" s="12"/>
      <c r="M167" s="12"/>
      <c r="N167" s="12"/>
      <c r="O167" s="12">
        <v>381.18</v>
      </c>
      <c r="P167" s="18">
        <v>1</v>
      </c>
      <c r="Q167" s="20"/>
    </row>
    <row r="168" s="1" customFormat="1" ht="122" customHeight="1" spans="1:17">
      <c r="A168" s="12">
        <v>164</v>
      </c>
      <c r="B168" s="12" t="s">
        <v>430</v>
      </c>
      <c r="C168" s="12" t="s">
        <v>21</v>
      </c>
      <c r="D168" s="12" t="s">
        <v>22</v>
      </c>
      <c r="E168" s="12" t="s">
        <v>42</v>
      </c>
      <c r="F168" s="12" t="s">
        <v>431</v>
      </c>
      <c r="G168" s="12" t="s">
        <v>27</v>
      </c>
      <c r="H168" s="12">
        <v>609.7664</v>
      </c>
      <c r="I168" s="44" t="str">
        <f>VLOOKUP(B168,[1]入库项目申报表!$G$7:$K$1141,4,0)</f>
        <v>2025年1月</v>
      </c>
      <c r="J168" s="44" t="str">
        <f>VLOOKUP(B168,[1]入库项目申报表!$G$7:$K$1141,5,0)</f>
        <v>2025年12月</v>
      </c>
      <c r="K168" s="12">
        <v>609.7664</v>
      </c>
      <c r="L168" s="12"/>
      <c r="M168" s="12"/>
      <c r="N168" s="12"/>
      <c r="O168" s="12">
        <v>609.7664</v>
      </c>
      <c r="P168" s="18">
        <v>1</v>
      </c>
      <c r="Q168" s="20"/>
    </row>
    <row r="169" s="1" customFormat="1" ht="108" spans="1:17">
      <c r="A169" s="12">
        <v>165</v>
      </c>
      <c r="B169" s="12" t="s">
        <v>25</v>
      </c>
      <c r="C169" s="12" t="s">
        <v>21</v>
      </c>
      <c r="D169" s="12" t="s">
        <v>22</v>
      </c>
      <c r="E169" s="12" t="s">
        <v>26</v>
      </c>
      <c r="F169" s="12" t="s">
        <v>26</v>
      </c>
      <c r="G169" s="12" t="s">
        <v>27</v>
      </c>
      <c r="H169" s="12">
        <v>100</v>
      </c>
      <c r="I169" s="44" t="str">
        <f>VLOOKUP(B169,[1]入库项目申报表!$G$7:$K$1141,4,0)</f>
        <v>2025年1月</v>
      </c>
      <c r="J169" s="44" t="str">
        <f>VLOOKUP(B169,[1]入库项目申报表!$G$7:$K$1141,5,0)</f>
        <v>2025年12月</v>
      </c>
      <c r="K169" s="12">
        <v>100</v>
      </c>
      <c r="L169" s="12"/>
      <c r="M169" s="12"/>
      <c r="N169" s="12"/>
      <c r="O169" s="12">
        <v>100</v>
      </c>
      <c r="P169" s="18">
        <v>1</v>
      </c>
      <c r="Q169" s="20"/>
    </row>
    <row r="170" s="1" customFormat="1" ht="120" customHeight="1" spans="1:17">
      <c r="A170" s="12">
        <v>166</v>
      </c>
      <c r="B170" s="12" t="s">
        <v>28</v>
      </c>
      <c r="C170" s="12" t="s">
        <v>21</v>
      </c>
      <c r="D170" s="12" t="s">
        <v>22</v>
      </c>
      <c r="E170" s="12" t="s">
        <v>29</v>
      </c>
      <c r="F170" s="12" t="s">
        <v>30</v>
      </c>
      <c r="G170" s="12" t="s">
        <v>27</v>
      </c>
      <c r="H170" s="12">
        <v>50</v>
      </c>
      <c r="I170" s="44" t="str">
        <f>VLOOKUP(B170,[1]入库项目申报表!$G$7:$K$1141,4,0)</f>
        <v>2025年1月</v>
      </c>
      <c r="J170" s="44" t="str">
        <f>VLOOKUP(B170,[1]入库项目申报表!$G$7:$K$1141,5,0)</f>
        <v>2025年7月</v>
      </c>
      <c r="K170" s="12">
        <v>50</v>
      </c>
      <c r="L170" s="12"/>
      <c r="M170" s="12"/>
      <c r="N170" s="12"/>
      <c r="O170" s="12">
        <v>50</v>
      </c>
      <c r="P170" s="18">
        <v>1</v>
      </c>
      <c r="Q170" s="20"/>
    </row>
    <row r="171" s="1" customFormat="1" ht="54" spans="1:17">
      <c r="A171" s="12">
        <v>167</v>
      </c>
      <c r="B171" s="12" t="s">
        <v>31</v>
      </c>
      <c r="C171" s="12" t="s">
        <v>21</v>
      </c>
      <c r="D171" s="12" t="s">
        <v>22</v>
      </c>
      <c r="E171" s="12" t="s">
        <v>29</v>
      </c>
      <c r="F171" s="12" t="s">
        <v>30</v>
      </c>
      <c r="G171" s="12" t="s">
        <v>27</v>
      </c>
      <c r="H171" s="12">
        <v>50</v>
      </c>
      <c r="I171" s="44" t="str">
        <f>VLOOKUP(B171,[1]入库项目申报表!$G$7:$K$1141,4,0)</f>
        <v>2025年2月</v>
      </c>
      <c r="J171" s="44" t="str">
        <f>VLOOKUP(B171,[1]入库项目申报表!$G$7:$K$1141,5,0)</f>
        <v>2025年8月</v>
      </c>
      <c r="K171" s="12">
        <v>50</v>
      </c>
      <c r="L171" s="12"/>
      <c r="M171" s="12"/>
      <c r="N171" s="12"/>
      <c r="O171" s="12">
        <v>50</v>
      </c>
      <c r="P171" s="18">
        <v>1</v>
      </c>
      <c r="Q171" s="20"/>
    </row>
    <row r="172" s="1" customFormat="1" ht="100" customHeight="1" spans="1:17">
      <c r="A172" s="12">
        <v>168</v>
      </c>
      <c r="B172" s="12" t="s">
        <v>432</v>
      </c>
      <c r="C172" s="12" t="s">
        <v>21</v>
      </c>
      <c r="D172" s="12" t="s">
        <v>22</v>
      </c>
      <c r="E172" s="12" t="s">
        <v>433</v>
      </c>
      <c r="F172" s="12" t="s">
        <v>434</v>
      </c>
      <c r="G172" s="12" t="s">
        <v>27</v>
      </c>
      <c r="H172" s="12">
        <v>50</v>
      </c>
      <c r="I172" s="44" t="str">
        <f>VLOOKUP(B172,[1]入库项目申报表!$G$7:$K$1141,4,0)</f>
        <v>2025年2月</v>
      </c>
      <c r="J172" s="44" t="str">
        <f>VLOOKUP(B172,[1]入库项目申报表!$G$7:$K$1141,5,0)</f>
        <v>2025年12月</v>
      </c>
      <c r="K172" s="12">
        <v>50</v>
      </c>
      <c r="L172" s="12"/>
      <c r="M172" s="12"/>
      <c r="N172" s="12"/>
      <c r="O172" s="12">
        <v>50</v>
      </c>
      <c r="P172" s="18">
        <v>1</v>
      </c>
      <c r="Q172" s="20"/>
    </row>
    <row r="173" s="1" customFormat="1" ht="54" spans="1:17">
      <c r="A173" s="12">
        <v>169</v>
      </c>
      <c r="B173" s="12" t="s">
        <v>435</v>
      </c>
      <c r="C173" s="12" t="s">
        <v>21</v>
      </c>
      <c r="D173" s="12" t="s">
        <v>22</v>
      </c>
      <c r="E173" s="12" t="s">
        <v>231</v>
      </c>
      <c r="F173" s="12" t="s">
        <v>436</v>
      </c>
      <c r="G173" s="12" t="s">
        <v>27</v>
      </c>
      <c r="H173" s="12">
        <v>50</v>
      </c>
      <c r="I173" s="44" t="str">
        <f>VLOOKUP(B173,[1]入库项目申报表!$G$7:$K$1141,4,0)</f>
        <v>2025年1月</v>
      </c>
      <c r="J173" s="44" t="str">
        <f>VLOOKUP(B173,[1]入库项目申报表!$G$7:$K$1141,5,0)</f>
        <v>2025年12月</v>
      </c>
      <c r="K173" s="12">
        <v>50</v>
      </c>
      <c r="L173" s="12"/>
      <c r="M173" s="12"/>
      <c r="N173" s="12"/>
      <c r="O173" s="12">
        <v>50</v>
      </c>
      <c r="P173" s="18">
        <v>1</v>
      </c>
      <c r="Q173" s="20"/>
    </row>
    <row r="174" s="1" customFormat="1" ht="152" customHeight="1" spans="1:17">
      <c r="A174" s="12">
        <v>170</v>
      </c>
      <c r="B174" s="12" t="s">
        <v>437</v>
      </c>
      <c r="C174" s="12" t="s">
        <v>21</v>
      </c>
      <c r="D174" s="12" t="s">
        <v>22</v>
      </c>
      <c r="E174" s="12" t="s">
        <v>106</v>
      </c>
      <c r="F174" s="12" t="s">
        <v>438</v>
      </c>
      <c r="G174" s="12" t="s">
        <v>27</v>
      </c>
      <c r="H174" s="12">
        <v>50</v>
      </c>
      <c r="I174" s="16" t="str">
        <f>VLOOKUP(B174,[1]入库项目申报表!$G$7:$K$1141,4,0)</f>
        <v>2025.1.1</v>
      </c>
      <c r="J174" s="16" t="str">
        <f>VLOOKUP(B174,[1]入库项目申报表!$G$7:$K$1141,5,0)</f>
        <v>2025.12.31</v>
      </c>
      <c r="K174" s="12">
        <v>50</v>
      </c>
      <c r="L174" s="12"/>
      <c r="M174" s="12"/>
      <c r="N174" s="12"/>
      <c r="O174" s="12">
        <v>50</v>
      </c>
      <c r="P174" s="18">
        <v>1</v>
      </c>
      <c r="Q174" s="20"/>
    </row>
    <row r="175" s="1" customFormat="1" ht="54" spans="1:17">
      <c r="A175" s="12">
        <v>171</v>
      </c>
      <c r="B175" s="12" t="s">
        <v>439</v>
      </c>
      <c r="C175" s="12" t="s">
        <v>21</v>
      </c>
      <c r="D175" s="12" t="s">
        <v>22</v>
      </c>
      <c r="E175" s="12" t="s">
        <v>440</v>
      </c>
      <c r="F175" s="12" t="s">
        <v>441</v>
      </c>
      <c r="G175" s="12" t="s">
        <v>27</v>
      </c>
      <c r="H175" s="12">
        <v>50</v>
      </c>
      <c r="I175" s="44" t="str">
        <f>VLOOKUP(B175,[1]入库项目申报表!$G$7:$K$1141,4,0)</f>
        <v>2026.04</v>
      </c>
      <c r="J175" s="44" t="str">
        <f>VLOOKUP(B175,[1]入库项目申报表!$G$7:$K$1141,5,0)</f>
        <v>2025.12</v>
      </c>
      <c r="K175" s="12">
        <v>50</v>
      </c>
      <c r="L175" s="12"/>
      <c r="M175" s="12"/>
      <c r="N175" s="12"/>
      <c r="O175" s="12">
        <v>50</v>
      </c>
      <c r="P175" s="18">
        <v>1</v>
      </c>
      <c r="Q175" s="20"/>
    </row>
    <row r="176" s="1" customFormat="1" ht="117" customHeight="1" spans="1:17">
      <c r="A176" s="12">
        <v>172</v>
      </c>
      <c r="B176" s="12" t="s">
        <v>442</v>
      </c>
      <c r="C176" s="12" t="s">
        <v>21</v>
      </c>
      <c r="D176" s="12" t="s">
        <v>22</v>
      </c>
      <c r="E176" s="12" t="s">
        <v>443</v>
      </c>
      <c r="F176" s="12" t="s">
        <v>443</v>
      </c>
      <c r="G176" s="12" t="s">
        <v>27</v>
      </c>
      <c r="H176" s="12">
        <v>50</v>
      </c>
      <c r="I176" s="44" t="str">
        <f>VLOOKUP(B176,[1]入库项目申报表!$G$7:$K$1141,4,0)</f>
        <v>2025.5</v>
      </c>
      <c r="J176" s="44" t="str">
        <f>VLOOKUP(B176,[1]入库项目申报表!$G$7:$K$1141,5,0)</f>
        <v>2025.7</v>
      </c>
      <c r="K176" s="12">
        <v>50</v>
      </c>
      <c r="L176" s="12"/>
      <c r="M176" s="12"/>
      <c r="N176" s="12"/>
      <c r="O176" s="12">
        <v>50</v>
      </c>
      <c r="P176" s="18">
        <v>1</v>
      </c>
      <c r="Q176" s="20"/>
    </row>
    <row r="177" s="1" customFormat="1" ht="54" spans="1:17">
      <c r="A177" s="12">
        <v>173</v>
      </c>
      <c r="B177" s="12" t="s">
        <v>444</v>
      </c>
      <c r="C177" s="12" t="s">
        <v>21</v>
      </c>
      <c r="D177" s="12" t="s">
        <v>22</v>
      </c>
      <c r="E177" s="12" t="s">
        <v>226</v>
      </c>
      <c r="F177" s="12" t="s">
        <v>226</v>
      </c>
      <c r="G177" s="12" t="s">
        <v>27</v>
      </c>
      <c r="H177" s="12">
        <v>50</v>
      </c>
      <c r="I177" s="44" t="str">
        <f>VLOOKUP(B177,[1]入库项目申报表!$G$7:$K$1141,4,0)</f>
        <v>2025.02</v>
      </c>
      <c r="J177" s="44" t="str">
        <f>VLOOKUP(B177,[1]入库项目申报表!$G$7:$K$1141,5,0)</f>
        <v>2025.12</v>
      </c>
      <c r="K177" s="12">
        <v>50</v>
      </c>
      <c r="L177" s="12"/>
      <c r="M177" s="12"/>
      <c r="N177" s="12"/>
      <c r="O177" s="12">
        <v>50</v>
      </c>
      <c r="P177" s="18">
        <v>1</v>
      </c>
      <c r="Q177" s="20"/>
    </row>
    <row r="178" s="1" customFormat="1" ht="92" customHeight="1" spans="1:17">
      <c r="A178" s="12">
        <v>174</v>
      </c>
      <c r="B178" s="12" t="s">
        <v>445</v>
      </c>
      <c r="C178" s="12" t="s">
        <v>21</v>
      </c>
      <c r="D178" s="12" t="s">
        <v>22</v>
      </c>
      <c r="E178" s="12" t="s">
        <v>446</v>
      </c>
      <c r="F178" s="12" t="s">
        <v>447</v>
      </c>
      <c r="G178" s="12" t="s">
        <v>27</v>
      </c>
      <c r="H178" s="12">
        <v>50</v>
      </c>
      <c r="I178" s="44" t="str">
        <f>VLOOKUP(B178,[1]入库项目申报表!$G$7:$K$1141,4,0)</f>
        <v>2025.04</v>
      </c>
      <c r="J178" s="44" t="str">
        <f>VLOOKUP(B178,[1]入库项目申报表!$G$7:$K$1141,5,0)</f>
        <v>2025.12</v>
      </c>
      <c r="K178" s="12">
        <v>50</v>
      </c>
      <c r="L178" s="12"/>
      <c r="M178" s="12"/>
      <c r="N178" s="12"/>
      <c r="O178" s="12">
        <v>50</v>
      </c>
      <c r="P178" s="18">
        <v>1</v>
      </c>
      <c r="Q178" s="20"/>
    </row>
    <row r="179" s="1" customFormat="1" ht="54" spans="1:17">
      <c r="A179" s="12">
        <v>175</v>
      </c>
      <c r="B179" s="12" t="s">
        <v>448</v>
      </c>
      <c r="C179" s="12" t="s">
        <v>21</v>
      </c>
      <c r="D179" s="12" t="s">
        <v>22</v>
      </c>
      <c r="E179" s="12" t="s">
        <v>385</v>
      </c>
      <c r="F179" s="12" t="s">
        <v>385</v>
      </c>
      <c r="G179" s="12" t="s">
        <v>27</v>
      </c>
      <c r="H179" s="12">
        <v>50</v>
      </c>
      <c r="I179" s="44" t="str">
        <f>VLOOKUP(B179,[1]入库项目申报表!$G$7:$K$1141,4,0)</f>
        <v>2025.1</v>
      </c>
      <c r="J179" s="44" t="str">
        <f>VLOOKUP(B179,[1]入库项目申报表!$G$7:$K$1141,5,0)</f>
        <v>2025.12</v>
      </c>
      <c r="K179" s="12">
        <v>50</v>
      </c>
      <c r="L179" s="12"/>
      <c r="M179" s="12"/>
      <c r="N179" s="12"/>
      <c r="O179" s="12">
        <v>50</v>
      </c>
      <c r="P179" s="18">
        <v>1</v>
      </c>
      <c r="Q179" s="20"/>
    </row>
    <row r="180" s="1" customFormat="1" ht="95" customHeight="1" spans="1:17">
      <c r="A180" s="12">
        <v>176</v>
      </c>
      <c r="B180" s="12" t="s">
        <v>449</v>
      </c>
      <c r="C180" s="12" t="s">
        <v>21</v>
      </c>
      <c r="D180" s="12" t="s">
        <v>22</v>
      </c>
      <c r="E180" s="12" t="s">
        <v>339</v>
      </c>
      <c r="F180" s="12" t="s">
        <v>450</v>
      </c>
      <c r="G180" s="12" t="s">
        <v>27</v>
      </c>
      <c r="H180" s="12">
        <v>50</v>
      </c>
      <c r="I180" s="44" t="str">
        <f>VLOOKUP(B180,[1]入库项目申报表!$G$7:$K$1141,4,0)</f>
        <v>2025.01</v>
      </c>
      <c r="J180" s="44" t="str">
        <f>VLOOKUP(B180,[1]入库项目申报表!$G$7:$K$1141,5,0)</f>
        <v>2025.12</v>
      </c>
      <c r="K180" s="12">
        <v>50</v>
      </c>
      <c r="L180" s="12"/>
      <c r="M180" s="12"/>
      <c r="N180" s="12"/>
      <c r="O180" s="12">
        <v>50</v>
      </c>
      <c r="P180" s="18">
        <v>1</v>
      </c>
      <c r="Q180" s="20"/>
    </row>
    <row r="181" s="1" customFormat="1" ht="72" spans="1:17">
      <c r="A181" s="12">
        <v>177</v>
      </c>
      <c r="B181" s="12" t="s">
        <v>451</v>
      </c>
      <c r="C181" s="12" t="s">
        <v>21</v>
      </c>
      <c r="D181" s="12" t="s">
        <v>22</v>
      </c>
      <c r="E181" s="12" t="s">
        <v>452</v>
      </c>
      <c r="F181" s="12" t="s">
        <v>453</v>
      </c>
      <c r="G181" s="12" t="s">
        <v>27</v>
      </c>
      <c r="H181" s="12">
        <v>50</v>
      </c>
      <c r="I181" s="44" t="str">
        <f>VLOOKUP(B181,[1]入库项目申报表!$G$7:$K$1141,4,0)</f>
        <v>2025.2</v>
      </c>
      <c r="J181" s="44" t="str">
        <f>VLOOKUP(B181,[1]入库项目申报表!$G$7:$K$1141,5,0)</f>
        <v>2025.11 </v>
      </c>
      <c r="K181" s="12">
        <v>50</v>
      </c>
      <c r="L181" s="12"/>
      <c r="M181" s="12"/>
      <c r="N181" s="12"/>
      <c r="O181" s="12">
        <v>50</v>
      </c>
      <c r="P181" s="18">
        <v>1</v>
      </c>
      <c r="Q181" s="20"/>
    </row>
    <row r="182" s="1" customFormat="1" ht="87" customHeight="1" spans="1:17">
      <c r="A182" s="12">
        <v>178</v>
      </c>
      <c r="B182" s="12" t="s">
        <v>454</v>
      </c>
      <c r="C182" s="12" t="s">
        <v>21</v>
      </c>
      <c r="D182" s="12" t="s">
        <v>22</v>
      </c>
      <c r="E182" s="12" t="s">
        <v>320</v>
      </c>
      <c r="F182" s="12" t="s">
        <v>455</v>
      </c>
      <c r="G182" s="12" t="s">
        <v>27</v>
      </c>
      <c r="H182" s="12">
        <v>50</v>
      </c>
      <c r="I182" s="44" t="str">
        <f>VLOOKUP(B182,[1]入库项目申报表!$G$7:$K$1141,4,0)</f>
        <v>2025.03</v>
      </c>
      <c r="J182" s="44" t="str">
        <f>VLOOKUP(B182,[1]入库项目申报表!$G$7:$K$1141,5,0)</f>
        <v>2025.11</v>
      </c>
      <c r="K182" s="12">
        <v>50</v>
      </c>
      <c r="L182" s="12"/>
      <c r="M182" s="12"/>
      <c r="N182" s="12"/>
      <c r="O182" s="12">
        <v>50</v>
      </c>
      <c r="P182" s="18">
        <v>1</v>
      </c>
      <c r="Q182" s="20"/>
    </row>
    <row r="183" s="1" customFormat="1" ht="54" spans="1:17">
      <c r="A183" s="12">
        <v>179</v>
      </c>
      <c r="B183" s="12" t="s">
        <v>456</v>
      </c>
      <c r="C183" s="12" t="s">
        <v>21</v>
      </c>
      <c r="D183" s="12" t="s">
        <v>22</v>
      </c>
      <c r="E183" s="12" t="s">
        <v>457</v>
      </c>
      <c r="F183" s="12" t="s">
        <v>458</v>
      </c>
      <c r="G183" s="12" t="s">
        <v>27</v>
      </c>
      <c r="H183" s="12">
        <v>50</v>
      </c>
      <c r="I183" s="44" t="str">
        <f>VLOOKUP(B183,[1]入库项目申报表!$G$7:$K$1141,4,0)</f>
        <v>2025.5</v>
      </c>
      <c r="J183" s="44" t="str">
        <f>VLOOKUP(B183,[1]入库项目申报表!$G$7:$K$1141,5,0)</f>
        <v>2025.11</v>
      </c>
      <c r="K183" s="12">
        <v>50</v>
      </c>
      <c r="L183" s="12"/>
      <c r="M183" s="12"/>
      <c r="N183" s="12"/>
      <c r="O183" s="12">
        <v>50</v>
      </c>
      <c r="P183" s="18">
        <v>1</v>
      </c>
      <c r="Q183" s="20"/>
    </row>
    <row r="184" s="1" customFormat="1" ht="77" customHeight="1" spans="1:17">
      <c r="A184" s="12">
        <v>180</v>
      </c>
      <c r="B184" s="12" t="s">
        <v>459</v>
      </c>
      <c r="C184" s="12" t="s">
        <v>21</v>
      </c>
      <c r="D184" s="12" t="s">
        <v>22</v>
      </c>
      <c r="E184" s="12" t="s">
        <v>408</v>
      </c>
      <c r="F184" s="12" t="s">
        <v>460</v>
      </c>
      <c r="G184" s="12" t="s">
        <v>27</v>
      </c>
      <c r="H184" s="12">
        <v>50</v>
      </c>
      <c r="I184" s="44" t="str">
        <f>VLOOKUP(B184,[1]入库项目申报表!$G$7:$K$1141,4,0)</f>
        <v>2025.4</v>
      </c>
      <c r="J184" s="44" t="str">
        <f>VLOOKUP(B184,[1]入库项目申报表!$G$7:$K$1141,5,0)</f>
        <v>2025.11</v>
      </c>
      <c r="K184" s="12">
        <v>50</v>
      </c>
      <c r="L184" s="12"/>
      <c r="M184" s="12"/>
      <c r="N184" s="12"/>
      <c r="O184" s="12">
        <v>50</v>
      </c>
      <c r="P184" s="18">
        <v>1</v>
      </c>
      <c r="Q184" s="20"/>
    </row>
    <row r="185" s="1" customFormat="1" ht="54" spans="1:17">
      <c r="A185" s="12">
        <v>181</v>
      </c>
      <c r="B185" s="12" t="s">
        <v>461</v>
      </c>
      <c r="C185" s="12" t="s">
        <v>21</v>
      </c>
      <c r="D185" s="12" t="s">
        <v>22</v>
      </c>
      <c r="E185" s="12" t="s">
        <v>462</v>
      </c>
      <c r="F185" s="12" t="s">
        <v>463</v>
      </c>
      <c r="G185" s="12" t="s">
        <v>27</v>
      </c>
      <c r="H185" s="12">
        <v>50</v>
      </c>
      <c r="I185" s="44" t="str">
        <f>VLOOKUP(B185,[1]入库项目申报表!$G$7:$K$1141,4,0)</f>
        <v>2025.6</v>
      </c>
      <c r="J185" s="44" t="str">
        <f>VLOOKUP(B185,[1]入库项目申报表!$G$7:$K$1141,5,0)</f>
        <v>2025.9</v>
      </c>
      <c r="K185" s="12">
        <v>50</v>
      </c>
      <c r="L185" s="12"/>
      <c r="M185" s="12"/>
      <c r="N185" s="12"/>
      <c r="O185" s="12">
        <v>50</v>
      </c>
      <c r="P185" s="18">
        <v>1</v>
      </c>
      <c r="Q185" s="20"/>
    </row>
    <row r="186" s="1" customFormat="1" ht="135" customHeight="1" spans="1:17">
      <c r="A186" s="12">
        <v>182</v>
      </c>
      <c r="B186" s="12" t="s">
        <v>464</v>
      </c>
      <c r="C186" s="12" t="s">
        <v>21</v>
      </c>
      <c r="D186" s="12" t="s">
        <v>22</v>
      </c>
      <c r="E186" s="12" t="s">
        <v>245</v>
      </c>
      <c r="F186" s="12" t="s">
        <v>465</v>
      </c>
      <c r="G186" s="12" t="s">
        <v>27</v>
      </c>
      <c r="H186" s="12">
        <v>50</v>
      </c>
      <c r="I186" s="44" t="str">
        <f>VLOOKUP(B186,[1]入库项目申报表!$G$7:$K$1141,4,0)</f>
        <v>2025年2月</v>
      </c>
      <c r="J186" s="44" t="str">
        <f>VLOOKUP(B186,[1]入库项目申报表!$G$7:$K$1141,5,0)</f>
        <v>2025年12月</v>
      </c>
      <c r="K186" s="12">
        <v>50</v>
      </c>
      <c r="L186" s="12"/>
      <c r="M186" s="12"/>
      <c r="N186" s="12"/>
      <c r="O186" s="12">
        <v>50</v>
      </c>
      <c r="P186" s="18">
        <v>1</v>
      </c>
      <c r="Q186" s="20"/>
    </row>
    <row r="187" s="1" customFormat="1" ht="54" spans="1:17">
      <c r="A187" s="12">
        <v>183</v>
      </c>
      <c r="B187" s="12" t="s">
        <v>466</v>
      </c>
      <c r="C187" s="12" t="s">
        <v>21</v>
      </c>
      <c r="D187" s="12" t="s">
        <v>22</v>
      </c>
      <c r="E187" s="12" t="s">
        <v>467</v>
      </c>
      <c r="F187" s="12" t="s">
        <v>468</v>
      </c>
      <c r="G187" s="12" t="s">
        <v>27</v>
      </c>
      <c r="H187" s="12">
        <v>50</v>
      </c>
      <c r="I187" s="44" t="str">
        <f>VLOOKUP(B187,[1]入库项目申报表!$G$7:$K$1141,4,0)</f>
        <v>2025.3</v>
      </c>
      <c r="J187" s="44" t="str">
        <f>VLOOKUP(B187,[1]入库项目申报表!$G$7:$K$1141,5,0)</f>
        <v>2025.9</v>
      </c>
      <c r="K187" s="12">
        <v>50</v>
      </c>
      <c r="L187" s="12"/>
      <c r="M187" s="12"/>
      <c r="N187" s="12"/>
      <c r="O187" s="12">
        <v>50</v>
      </c>
      <c r="P187" s="18">
        <v>1</v>
      </c>
      <c r="Q187" s="20"/>
    </row>
    <row r="188" s="1" customFormat="1" ht="99" customHeight="1" spans="1:17">
      <c r="A188" s="12">
        <v>184</v>
      </c>
      <c r="B188" s="12" t="s">
        <v>469</v>
      </c>
      <c r="C188" s="12" t="s">
        <v>21</v>
      </c>
      <c r="D188" s="12" t="s">
        <v>22</v>
      </c>
      <c r="E188" s="12" t="s">
        <v>285</v>
      </c>
      <c r="F188" s="12" t="s">
        <v>285</v>
      </c>
      <c r="G188" s="12" t="s">
        <v>27</v>
      </c>
      <c r="H188" s="12">
        <v>50</v>
      </c>
      <c r="I188" s="44" t="str">
        <f>VLOOKUP(B188,[1]入库项目申报表!$G$7:$K$1141,4,0)</f>
        <v>2025年2月</v>
      </c>
      <c r="J188" s="44" t="str">
        <f>VLOOKUP(B188,[1]入库项目申报表!$G$7:$K$1141,5,0)</f>
        <v>2025年12月</v>
      </c>
      <c r="K188" s="12">
        <v>50</v>
      </c>
      <c r="L188" s="12"/>
      <c r="M188" s="12"/>
      <c r="N188" s="12"/>
      <c r="O188" s="12">
        <v>50</v>
      </c>
      <c r="P188" s="18">
        <v>1</v>
      </c>
      <c r="Q188" s="20"/>
    </row>
    <row r="189" s="1" customFormat="1" ht="54" spans="1:17">
      <c r="A189" s="12">
        <v>185</v>
      </c>
      <c r="B189" s="12" t="s">
        <v>470</v>
      </c>
      <c r="C189" s="12" t="s">
        <v>21</v>
      </c>
      <c r="D189" s="12" t="s">
        <v>22</v>
      </c>
      <c r="E189" s="12" t="s">
        <v>471</v>
      </c>
      <c r="F189" s="12" t="s">
        <v>471</v>
      </c>
      <c r="G189" s="12" t="s">
        <v>27</v>
      </c>
      <c r="H189" s="12">
        <v>50</v>
      </c>
      <c r="I189" s="44" t="str">
        <f>VLOOKUP(B189,[1]入库项目申报表!$G$7:$K$1141,4,0)</f>
        <v>2025.5</v>
      </c>
      <c r="J189" s="44" t="str">
        <f>VLOOKUP(B189,[1]入库项目申报表!$G$7:$K$1141,5,0)</f>
        <v>2025.12</v>
      </c>
      <c r="K189" s="12">
        <v>50</v>
      </c>
      <c r="L189" s="12"/>
      <c r="M189" s="12"/>
      <c r="N189" s="12"/>
      <c r="O189" s="12">
        <v>50</v>
      </c>
      <c r="P189" s="18">
        <v>1</v>
      </c>
      <c r="Q189" s="20"/>
    </row>
    <row r="190" s="1" customFormat="1" ht="115" customHeight="1" spans="1:17">
      <c r="A190" s="12">
        <v>186</v>
      </c>
      <c r="B190" s="12" t="s">
        <v>472</v>
      </c>
      <c r="C190" s="12" t="s">
        <v>21</v>
      </c>
      <c r="D190" s="12" t="s">
        <v>22</v>
      </c>
      <c r="E190" s="12" t="s">
        <v>473</v>
      </c>
      <c r="F190" s="12" t="s">
        <v>473</v>
      </c>
      <c r="G190" s="12" t="s">
        <v>27</v>
      </c>
      <c r="H190" s="12">
        <v>50</v>
      </c>
      <c r="I190" s="44" t="str">
        <f>VLOOKUP(B190,[1]入库项目申报表!$G$7:$K$1141,4,0)</f>
        <v>2025年4月</v>
      </c>
      <c r="J190" s="44" t="str">
        <f>VLOOKUP(B190,[1]入库项目申报表!$G$7:$K$1141,5,0)</f>
        <v>2025年12月</v>
      </c>
      <c r="K190" s="12">
        <v>50</v>
      </c>
      <c r="L190" s="12"/>
      <c r="M190" s="12"/>
      <c r="N190" s="12"/>
      <c r="O190" s="12">
        <v>50</v>
      </c>
      <c r="P190" s="18">
        <v>1</v>
      </c>
      <c r="Q190" s="20"/>
    </row>
    <row r="191" s="1" customFormat="1" ht="54" spans="1:17">
      <c r="A191" s="12">
        <v>187</v>
      </c>
      <c r="B191" s="12" t="s">
        <v>474</v>
      </c>
      <c r="C191" s="12" t="s">
        <v>21</v>
      </c>
      <c r="D191" s="12" t="s">
        <v>22</v>
      </c>
      <c r="E191" s="12" t="s">
        <v>475</v>
      </c>
      <c r="F191" s="12" t="s">
        <v>475</v>
      </c>
      <c r="G191" s="12" t="s">
        <v>27</v>
      </c>
      <c r="H191" s="12">
        <v>50</v>
      </c>
      <c r="I191" s="44" t="str">
        <f>VLOOKUP(B191,[1]入库项目申报表!$G$7:$K$1141,4,0)</f>
        <v>2025.01</v>
      </c>
      <c r="J191" s="44" t="str">
        <f>VLOOKUP(B191,[1]入库项目申报表!$G$7:$K$1141,5,0)</f>
        <v>2025.12</v>
      </c>
      <c r="K191" s="12">
        <v>50</v>
      </c>
      <c r="L191" s="12"/>
      <c r="M191" s="12"/>
      <c r="N191" s="12"/>
      <c r="O191" s="12">
        <v>50</v>
      </c>
      <c r="P191" s="18">
        <v>1</v>
      </c>
      <c r="Q191" s="20"/>
    </row>
    <row r="192" s="1" customFormat="1" ht="111" customHeight="1" spans="1:17">
      <c r="A192" s="12">
        <v>188</v>
      </c>
      <c r="B192" s="12" t="s">
        <v>476</v>
      </c>
      <c r="C192" s="12" t="s">
        <v>21</v>
      </c>
      <c r="D192" s="12" t="s">
        <v>22</v>
      </c>
      <c r="E192" s="12" t="s">
        <v>477</v>
      </c>
      <c r="F192" s="12" t="s">
        <v>478</v>
      </c>
      <c r="G192" s="12" t="s">
        <v>27</v>
      </c>
      <c r="H192" s="12">
        <v>50</v>
      </c>
      <c r="I192" s="44" t="str">
        <f>VLOOKUP(B192,[1]入库项目申报表!$G$7:$K$1141,4,0)</f>
        <v>2025.01</v>
      </c>
      <c r="J192" s="44" t="str">
        <f>VLOOKUP(B192,[1]入库项目申报表!$G$7:$K$1141,5,0)</f>
        <v>2025.12</v>
      </c>
      <c r="K192" s="12">
        <v>50</v>
      </c>
      <c r="L192" s="12"/>
      <c r="M192" s="12"/>
      <c r="N192" s="12"/>
      <c r="O192" s="12">
        <v>50</v>
      </c>
      <c r="P192" s="18">
        <v>1</v>
      </c>
      <c r="Q192" s="20"/>
    </row>
    <row r="193" s="1" customFormat="1" ht="54" spans="1:17">
      <c r="A193" s="12">
        <v>189</v>
      </c>
      <c r="B193" s="12" t="s">
        <v>479</v>
      </c>
      <c r="C193" s="12" t="s">
        <v>21</v>
      </c>
      <c r="D193" s="12" t="s">
        <v>22</v>
      </c>
      <c r="E193" s="12" t="s">
        <v>480</v>
      </c>
      <c r="F193" s="12" t="s">
        <v>480</v>
      </c>
      <c r="G193" s="12" t="s">
        <v>27</v>
      </c>
      <c r="H193" s="12">
        <v>50</v>
      </c>
      <c r="I193" s="16" t="str">
        <f>VLOOKUP(B193,[1]入库项目申报表!$G$7:$K$1141,4,0)</f>
        <v>2025年6月底</v>
      </c>
      <c r="J193" s="16" t="str">
        <f>VLOOKUP(B193,[1]入库项目申报表!$G$7:$K$1141,5,0)</f>
        <v>2025年12月底</v>
      </c>
      <c r="K193" s="12">
        <v>50</v>
      </c>
      <c r="L193" s="12"/>
      <c r="M193" s="12"/>
      <c r="N193" s="12"/>
      <c r="O193" s="12">
        <v>50</v>
      </c>
      <c r="P193" s="18">
        <v>1</v>
      </c>
      <c r="Q193" s="20"/>
    </row>
    <row r="194" s="1" customFormat="1" ht="126" customHeight="1" spans="1:17">
      <c r="A194" s="12">
        <v>190</v>
      </c>
      <c r="B194" s="12" t="s">
        <v>481</v>
      </c>
      <c r="C194" s="12" t="s">
        <v>21</v>
      </c>
      <c r="D194" s="12" t="s">
        <v>22</v>
      </c>
      <c r="E194" s="12" t="s">
        <v>126</v>
      </c>
      <c r="F194" s="12" t="s">
        <v>126</v>
      </c>
      <c r="G194" s="12" t="s">
        <v>27</v>
      </c>
      <c r="H194" s="12">
        <v>50</v>
      </c>
      <c r="I194" s="44" t="str">
        <f>VLOOKUP(B194,[1]入库项目申报表!$G$7:$K$1141,4,0)</f>
        <v>2025.08</v>
      </c>
      <c r="J194" s="44" t="str">
        <f>VLOOKUP(B194,[1]入库项目申报表!$G$7:$K$1141,5,0)</f>
        <v>2025.12</v>
      </c>
      <c r="K194" s="12">
        <v>50</v>
      </c>
      <c r="L194" s="12"/>
      <c r="M194" s="12"/>
      <c r="N194" s="12"/>
      <c r="O194" s="12">
        <v>50</v>
      </c>
      <c r="P194" s="18">
        <v>1</v>
      </c>
      <c r="Q194" s="20"/>
    </row>
    <row r="195" s="1" customFormat="1" ht="54" spans="1:17">
      <c r="A195" s="12">
        <v>191</v>
      </c>
      <c r="B195" s="12" t="s">
        <v>482</v>
      </c>
      <c r="C195" s="12" t="s">
        <v>21</v>
      </c>
      <c r="D195" s="12" t="s">
        <v>22</v>
      </c>
      <c r="E195" s="12" t="s">
        <v>52</v>
      </c>
      <c r="F195" s="12" t="s">
        <v>52</v>
      </c>
      <c r="G195" s="12" t="s">
        <v>27</v>
      </c>
      <c r="H195" s="12">
        <v>50</v>
      </c>
      <c r="I195" s="44" t="str">
        <f>VLOOKUP(B195,[1]入库项目申报表!$G$7:$K$1141,4,0)</f>
        <v>2025.04</v>
      </c>
      <c r="J195" s="44" t="str">
        <f>VLOOKUP(B195,[1]入库项目申报表!$G$7:$K$1141,5,0)</f>
        <v>2025.12</v>
      </c>
      <c r="K195" s="12">
        <v>50</v>
      </c>
      <c r="L195" s="12"/>
      <c r="M195" s="12"/>
      <c r="N195" s="12"/>
      <c r="O195" s="12">
        <v>50</v>
      </c>
      <c r="P195" s="18">
        <v>1</v>
      </c>
      <c r="Q195" s="20"/>
    </row>
    <row r="196" s="1" customFormat="1" ht="93" customHeight="1" spans="1:17">
      <c r="A196" s="12">
        <v>192</v>
      </c>
      <c r="B196" s="12" t="s">
        <v>426</v>
      </c>
      <c r="C196" s="12" t="s">
        <v>21</v>
      </c>
      <c r="D196" s="12" t="s">
        <v>22</v>
      </c>
      <c r="E196" s="12" t="s">
        <v>33</v>
      </c>
      <c r="F196" s="12" t="s">
        <v>34</v>
      </c>
      <c r="G196" s="12" t="s">
        <v>27</v>
      </c>
      <c r="H196" s="12">
        <v>566.1068</v>
      </c>
      <c r="I196" s="44" t="str">
        <f>VLOOKUP(B196,[1]入库项目申报表!$G$7:$K$1141,4,0)</f>
        <v>2025年1月</v>
      </c>
      <c r="J196" s="44" t="str">
        <f>VLOOKUP(B196,[1]入库项目申报表!$G$7:$K$1141,5,0)</f>
        <v>2025年12月</v>
      </c>
      <c r="K196" s="12">
        <v>566.1068</v>
      </c>
      <c r="L196" s="12"/>
      <c r="M196" s="12"/>
      <c r="N196" s="12"/>
      <c r="O196" s="12">
        <v>566.1068</v>
      </c>
      <c r="P196" s="18">
        <v>1</v>
      </c>
      <c r="Q196" s="20"/>
    </row>
    <row r="197" s="1" customFormat="1" ht="54" spans="1:17">
      <c r="A197" s="12">
        <v>193</v>
      </c>
      <c r="B197" s="12" t="s">
        <v>483</v>
      </c>
      <c r="C197" s="12" t="s">
        <v>21</v>
      </c>
      <c r="D197" s="12" t="s">
        <v>22</v>
      </c>
      <c r="E197" s="12" t="s">
        <v>33</v>
      </c>
      <c r="F197" s="12" t="s">
        <v>34</v>
      </c>
      <c r="G197" s="12" t="s">
        <v>38</v>
      </c>
      <c r="H197" s="12">
        <v>207.6</v>
      </c>
      <c r="I197" s="44" t="s">
        <v>35</v>
      </c>
      <c r="J197" s="44" t="s">
        <v>36</v>
      </c>
      <c r="K197" s="12">
        <v>207.6</v>
      </c>
      <c r="L197" s="12"/>
      <c r="M197" s="12"/>
      <c r="N197" s="12"/>
      <c r="O197" s="12">
        <v>207.6</v>
      </c>
      <c r="P197" s="18">
        <v>1</v>
      </c>
      <c r="Q197" s="20"/>
    </row>
    <row r="198" s="1" customFormat="1" ht="142" customHeight="1" spans="1:17">
      <c r="A198" s="12">
        <v>194</v>
      </c>
      <c r="B198" s="12" t="s">
        <v>484</v>
      </c>
      <c r="C198" s="12" t="s">
        <v>21</v>
      </c>
      <c r="D198" s="12" t="s">
        <v>22</v>
      </c>
      <c r="E198" s="12" t="s">
        <v>41</v>
      </c>
      <c r="F198" s="12" t="s">
        <v>34</v>
      </c>
      <c r="G198" s="12" t="s">
        <v>428</v>
      </c>
      <c r="H198" s="12">
        <v>720.9</v>
      </c>
      <c r="I198" s="44" t="s">
        <v>35</v>
      </c>
      <c r="J198" s="44" t="s">
        <v>36</v>
      </c>
      <c r="K198" s="12">
        <v>720.9</v>
      </c>
      <c r="L198" s="12"/>
      <c r="M198" s="12"/>
      <c r="N198" s="12"/>
      <c r="O198" s="12">
        <v>720.9</v>
      </c>
      <c r="P198" s="18">
        <v>1</v>
      </c>
      <c r="Q198" s="20"/>
    </row>
    <row r="199" s="1" customFormat="1" ht="54" spans="1:17">
      <c r="A199" s="12">
        <v>195</v>
      </c>
      <c r="B199" s="12" t="s">
        <v>485</v>
      </c>
      <c r="C199" s="12" t="s">
        <v>21</v>
      </c>
      <c r="D199" s="12" t="s">
        <v>486</v>
      </c>
      <c r="E199" s="12" t="s">
        <v>41</v>
      </c>
      <c r="F199" s="12" t="s">
        <v>41</v>
      </c>
      <c r="G199" s="12" t="s">
        <v>27</v>
      </c>
      <c r="H199" s="12">
        <v>100</v>
      </c>
      <c r="I199" s="44" t="s">
        <v>35</v>
      </c>
      <c r="J199" s="44" t="s">
        <v>36</v>
      </c>
      <c r="K199" s="12">
        <v>100</v>
      </c>
      <c r="L199" s="12"/>
      <c r="M199" s="12"/>
      <c r="N199" s="12"/>
      <c r="O199" s="12">
        <v>100</v>
      </c>
      <c r="P199" s="18">
        <v>1</v>
      </c>
      <c r="Q199" s="20"/>
    </row>
    <row r="200" s="1" customFormat="1" ht="111" customHeight="1" spans="1:17">
      <c r="A200" s="12">
        <v>196</v>
      </c>
      <c r="B200" s="12" t="s">
        <v>487</v>
      </c>
      <c r="C200" s="12" t="s">
        <v>21</v>
      </c>
      <c r="D200" s="12" t="s">
        <v>22</v>
      </c>
      <c r="E200" s="12" t="s">
        <v>488</v>
      </c>
      <c r="F200" s="12" t="s">
        <v>488</v>
      </c>
      <c r="G200" s="12" t="s">
        <v>27</v>
      </c>
      <c r="H200" s="12">
        <v>368.180996</v>
      </c>
      <c r="I200" s="44" t="str">
        <f>VLOOKUP(B200,[1]入库项目申报表!$G$7:$K$1141,4,0)</f>
        <v>2025年2月</v>
      </c>
      <c r="J200" s="44" t="str">
        <f>VLOOKUP(B200,[1]入库项目申报表!$G$7:$K$1141,5,0)</f>
        <v>2026年1月</v>
      </c>
      <c r="K200" s="12">
        <v>368.180996</v>
      </c>
      <c r="L200" s="12"/>
      <c r="M200" s="12"/>
      <c r="N200" s="12"/>
      <c r="O200" s="12">
        <v>368.180996</v>
      </c>
      <c r="P200" s="18">
        <v>1</v>
      </c>
      <c r="Q200" s="20"/>
    </row>
    <row r="201" s="1" customFormat="1" ht="72" spans="1:17">
      <c r="A201" s="12">
        <v>197</v>
      </c>
      <c r="B201" s="12" t="s">
        <v>39</v>
      </c>
      <c r="C201" s="12" t="s">
        <v>21</v>
      </c>
      <c r="D201" s="12" t="s">
        <v>40</v>
      </c>
      <c r="E201" s="12" t="s">
        <v>41</v>
      </c>
      <c r="F201" s="12" t="s">
        <v>42</v>
      </c>
      <c r="G201" s="12" t="s">
        <v>27</v>
      </c>
      <c r="H201" s="12">
        <v>214</v>
      </c>
      <c r="I201" s="44" t="str">
        <f>VLOOKUP(B201,[1]入库项目申报表!$G$7:$K$1141,4,0)</f>
        <v>2025年1月</v>
      </c>
      <c r="J201" s="44" t="str">
        <f>VLOOKUP(B201,[1]入库项目申报表!$G$7:$K$1141,5,0)</f>
        <v>2025年12月</v>
      </c>
      <c r="K201" s="12">
        <v>214</v>
      </c>
      <c r="L201" s="12"/>
      <c r="M201" s="12"/>
      <c r="N201" s="12"/>
      <c r="O201" s="12">
        <v>214</v>
      </c>
      <c r="P201" s="18">
        <v>1</v>
      </c>
      <c r="Q201" s="20"/>
    </row>
    <row r="202" s="1" customFormat="1" ht="139" customHeight="1" spans="1:17">
      <c r="A202" s="12">
        <v>198</v>
      </c>
      <c r="B202" s="12" t="s">
        <v>489</v>
      </c>
      <c r="C202" s="12" t="s">
        <v>21</v>
      </c>
      <c r="D202" s="12" t="s">
        <v>44</v>
      </c>
      <c r="E202" s="12" t="s">
        <v>41</v>
      </c>
      <c r="F202" s="12" t="s">
        <v>490</v>
      </c>
      <c r="G202" s="12" t="s">
        <v>27</v>
      </c>
      <c r="H202" s="12">
        <v>400</v>
      </c>
      <c r="I202" s="44" t="str">
        <f>VLOOKUP(B202,[1]入库项目申报表!$G$7:$K$1141,4,0)</f>
        <v>2025年1月</v>
      </c>
      <c r="J202" s="44" t="str">
        <f>VLOOKUP(B202,[1]入库项目申报表!$G$7:$K$1141,5,0)</f>
        <v>2025年12月</v>
      </c>
      <c r="K202" s="12">
        <v>400</v>
      </c>
      <c r="L202" s="12"/>
      <c r="M202" s="12"/>
      <c r="N202" s="12"/>
      <c r="O202" s="12">
        <v>400</v>
      </c>
      <c r="P202" s="18">
        <v>1</v>
      </c>
      <c r="Q202" s="20"/>
    </row>
    <row r="203" s="1" customFormat="1" ht="54" spans="1:17">
      <c r="A203" s="12">
        <v>199</v>
      </c>
      <c r="B203" s="12" t="s">
        <v>491</v>
      </c>
      <c r="C203" s="12" t="s">
        <v>21</v>
      </c>
      <c r="D203" s="12" t="s">
        <v>255</v>
      </c>
      <c r="E203" s="12" t="s">
        <v>256</v>
      </c>
      <c r="F203" s="12" t="s">
        <v>256</v>
      </c>
      <c r="G203" s="12" t="s">
        <v>24</v>
      </c>
      <c r="H203" s="12">
        <v>10</v>
      </c>
      <c r="I203" s="16">
        <v>2025.1</v>
      </c>
      <c r="J203" s="16">
        <v>2025.12</v>
      </c>
      <c r="K203" s="12">
        <v>10</v>
      </c>
      <c r="L203" s="12"/>
      <c r="M203" s="12"/>
      <c r="N203" s="12"/>
      <c r="O203" s="12">
        <v>10</v>
      </c>
      <c r="P203" s="18">
        <v>1</v>
      </c>
      <c r="Q203" s="20"/>
    </row>
    <row r="204" s="1" customFormat="1" ht="103" customHeight="1" spans="1:17">
      <c r="A204" s="12">
        <v>200</v>
      </c>
      <c r="B204" s="12" t="s">
        <v>492</v>
      </c>
      <c r="C204" s="12" t="s">
        <v>21</v>
      </c>
      <c r="D204" s="12" t="s">
        <v>255</v>
      </c>
      <c r="E204" s="12" t="s">
        <v>256</v>
      </c>
      <c r="F204" s="12" t="s">
        <v>256</v>
      </c>
      <c r="G204" s="12" t="s">
        <v>24</v>
      </c>
      <c r="H204" s="12">
        <v>16</v>
      </c>
      <c r="I204" s="44" t="str">
        <f>VLOOKUP(B204,[1]入库项目申报表!$G$7:$K$1141,4,0)</f>
        <v>2025年5月</v>
      </c>
      <c r="J204" s="44" t="str">
        <f>VLOOKUP(B204,[1]入库项目申报表!$G$7:$K$1141,5,0)</f>
        <v>2025年12月</v>
      </c>
      <c r="K204" s="12">
        <v>16</v>
      </c>
      <c r="L204" s="12"/>
      <c r="M204" s="12"/>
      <c r="N204" s="12"/>
      <c r="O204" s="12">
        <v>16</v>
      </c>
      <c r="P204" s="18">
        <v>1</v>
      </c>
      <c r="Q204" s="20"/>
    </row>
    <row r="205" s="1" customFormat="1" ht="92" customHeight="1" spans="1:17">
      <c r="A205" s="12">
        <v>201</v>
      </c>
      <c r="B205" s="12" t="s">
        <v>493</v>
      </c>
      <c r="C205" s="12" t="s">
        <v>21</v>
      </c>
      <c r="D205" s="12" t="s">
        <v>255</v>
      </c>
      <c r="E205" s="12" t="s">
        <v>259</v>
      </c>
      <c r="F205" s="12" t="s">
        <v>259</v>
      </c>
      <c r="G205" s="12" t="s">
        <v>24</v>
      </c>
      <c r="H205" s="12">
        <v>24</v>
      </c>
      <c r="I205" s="44" t="str">
        <f>VLOOKUP(B205,[1]入库项目申报表!$G$7:$K$1141,4,0)</f>
        <v>2025年7月</v>
      </c>
      <c r="J205" s="44" t="str">
        <f>VLOOKUP(B205,[1]入库项目申报表!$G$7:$K$1141,5,0)</f>
        <v>2025年12月</v>
      </c>
      <c r="K205" s="12">
        <v>24</v>
      </c>
      <c r="L205" s="12"/>
      <c r="M205" s="12"/>
      <c r="N205" s="12"/>
      <c r="O205" s="12">
        <v>24</v>
      </c>
      <c r="P205" s="18">
        <v>1</v>
      </c>
      <c r="Q205" s="20"/>
    </row>
    <row r="206" s="1" customFormat="1" ht="54" spans="1:17">
      <c r="A206" s="12">
        <v>202</v>
      </c>
      <c r="B206" s="12" t="s">
        <v>494</v>
      </c>
      <c r="C206" s="12" t="s">
        <v>21</v>
      </c>
      <c r="D206" s="12" t="s">
        <v>255</v>
      </c>
      <c r="E206" s="12" t="s">
        <v>238</v>
      </c>
      <c r="F206" s="12" t="s">
        <v>238</v>
      </c>
      <c r="G206" s="12" t="s">
        <v>24</v>
      </c>
      <c r="H206" s="12">
        <v>20</v>
      </c>
      <c r="I206" s="16">
        <v>2025.1</v>
      </c>
      <c r="J206" s="16">
        <v>2025.12</v>
      </c>
      <c r="K206" s="12">
        <v>20</v>
      </c>
      <c r="L206" s="12"/>
      <c r="M206" s="12"/>
      <c r="N206" s="12"/>
      <c r="O206" s="12">
        <v>20</v>
      </c>
      <c r="P206" s="18">
        <v>1</v>
      </c>
      <c r="Q206" s="20"/>
    </row>
    <row r="207" s="1" customFormat="1" ht="122" customHeight="1" spans="1:17">
      <c r="A207" s="12">
        <v>203</v>
      </c>
      <c r="B207" s="12" t="s">
        <v>495</v>
      </c>
      <c r="C207" s="12" t="s">
        <v>21</v>
      </c>
      <c r="D207" s="12" t="s">
        <v>255</v>
      </c>
      <c r="E207" s="12" t="s">
        <v>259</v>
      </c>
      <c r="F207" s="12" t="s">
        <v>496</v>
      </c>
      <c r="G207" s="12" t="s">
        <v>24</v>
      </c>
      <c r="H207" s="12">
        <v>5</v>
      </c>
      <c r="I207" s="44" t="str">
        <f>VLOOKUP(B207,[1]入库项目申报表!$G$7:$K$1141,4,0)</f>
        <v>2025年7月</v>
      </c>
      <c r="J207" s="44" t="str">
        <f>VLOOKUP(B207,[1]入库项目申报表!$G$7:$K$1141,5,0)</f>
        <v>2025年12月</v>
      </c>
      <c r="K207" s="12">
        <v>5</v>
      </c>
      <c r="L207" s="12"/>
      <c r="M207" s="12"/>
      <c r="N207" s="12"/>
      <c r="O207" s="12">
        <v>5</v>
      </c>
      <c r="P207" s="18">
        <v>1</v>
      </c>
      <c r="Q207" s="20"/>
    </row>
    <row r="208" s="1" customFormat="1" ht="54" spans="1:17">
      <c r="A208" s="12">
        <v>204</v>
      </c>
      <c r="B208" s="12" t="s">
        <v>497</v>
      </c>
      <c r="C208" s="12" t="s">
        <v>21</v>
      </c>
      <c r="D208" s="12" t="s">
        <v>255</v>
      </c>
      <c r="E208" s="12" t="s">
        <v>498</v>
      </c>
      <c r="F208" s="12" t="s">
        <v>498</v>
      </c>
      <c r="G208" s="12" t="s">
        <v>24</v>
      </c>
      <c r="H208" s="12">
        <v>8</v>
      </c>
      <c r="I208" s="44" t="str">
        <f>VLOOKUP(B208,[1]入库项目申报表!$G$7:$K$1141,4,0)</f>
        <v>2025年7月</v>
      </c>
      <c r="J208" s="44" t="str">
        <f>VLOOKUP(B208,[1]入库项目申报表!$G$7:$K$1141,5,0)</f>
        <v>2025年10月</v>
      </c>
      <c r="K208" s="12">
        <v>8</v>
      </c>
      <c r="L208" s="12"/>
      <c r="M208" s="12"/>
      <c r="N208" s="12"/>
      <c r="O208" s="12">
        <v>8</v>
      </c>
      <c r="P208" s="18">
        <v>1</v>
      </c>
      <c r="Q208" s="20"/>
    </row>
    <row r="209" s="1" customFormat="1" ht="113" customHeight="1" spans="1:17">
      <c r="A209" s="12">
        <v>205</v>
      </c>
      <c r="B209" s="12" t="s">
        <v>499</v>
      </c>
      <c r="C209" s="12" t="s">
        <v>21</v>
      </c>
      <c r="D209" s="12" t="s">
        <v>255</v>
      </c>
      <c r="E209" s="12" t="s">
        <v>275</v>
      </c>
      <c r="F209" s="12" t="s">
        <v>275</v>
      </c>
      <c r="G209" s="12" t="s">
        <v>24</v>
      </c>
      <c r="H209" s="12">
        <v>25</v>
      </c>
      <c r="I209" s="44" t="str">
        <f>VLOOKUP(B209,[1]入库项目申报表!$G$7:$K$1141,4,0)</f>
        <v>2025年7月</v>
      </c>
      <c r="J209" s="44" t="str">
        <f>VLOOKUP(B209,[1]入库项目申报表!$G$7:$K$1141,5,0)</f>
        <v>2025年9月</v>
      </c>
      <c r="K209" s="12">
        <v>25</v>
      </c>
      <c r="L209" s="12"/>
      <c r="M209" s="12"/>
      <c r="N209" s="12"/>
      <c r="O209" s="12">
        <v>25</v>
      </c>
      <c r="P209" s="18">
        <v>1</v>
      </c>
      <c r="Q209" s="20"/>
    </row>
    <row r="210" s="1" customFormat="1" ht="54" spans="1:17">
      <c r="A210" s="12">
        <v>206</v>
      </c>
      <c r="B210" s="12" t="s">
        <v>500</v>
      </c>
      <c r="C210" s="12" t="s">
        <v>21</v>
      </c>
      <c r="D210" s="12" t="s">
        <v>255</v>
      </c>
      <c r="E210" s="12" t="s">
        <v>396</v>
      </c>
      <c r="F210" s="12" t="s">
        <v>501</v>
      </c>
      <c r="G210" s="12" t="s">
        <v>24</v>
      </c>
      <c r="H210" s="12">
        <v>34</v>
      </c>
      <c r="I210" s="44" t="str">
        <f>VLOOKUP(B210,[1]入库项目申报表!$G$7:$K$1141,4,0)</f>
        <v>2025年8月</v>
      </c>
      <c r="J210" s="44" t="str">
        <f>VLOOKUP(B210,[1]入库项目申报表!$G$7:$K$1141,5,0)</f>
        <v>2025年12月</v>
      </c>
      <c r="K210" s="12">
        <v>34</v>
      </c>
      <c r="L210" s="12"/>
      <c r="M210" s="12"/>
      <c r="N210" s="12"/>
      <c r="O210" s="12">
        <v>34</v>
      </c>
      <c r="P210" s="18">
        <v>1</v>
      </c>
      <c r="Q210" s="20"/>
    </row>
    <row r="211" s="1" customFormat="1" ht="102" customHeight="1" spans="1:17">
      <c r="A211" s="12">
        <v>207</v>
      </c>
      <c r="B211" s="12" t="s">
        <v>502</v>
      </c>
      <c r="C211" s="12" t="s">
        <v>21</v>
      </c>
      <c r="D211" s="12" t="s">
        <v>255</v>
      </c>
      <c r="E211" s="12" t="s">
        <v>262</v>
      </c>
      <c r="F211" s="12" t="s">
        <v>503</v>
      </c>
      <c r="G211" s="12" t="s">
        <v>24</v>
      </c>
      <c r="H211" s="12">
        <v>6</v>
      </c>
      <c r="I211" s="16">
        <v>2025.1</v>
      </c>
      <c r="J211" s="16">
        <v>2025.12</v>
      </c>
      <c r="K211" s="12">
        <v>6</v>
      </c>
      <c r="L211" s="12"/>
      <c r="M211" s="12"/>
      <c r="N211" s="12"/>
      <c r="O211" s="12">
        <v>6</v>
      </c>
      <c r="P211" s="18">
        <v>1</v>
      </c>
      <c r="Q211" s="20"/>
    </row>
    <row r="212" s="1" customFormat="1" ht="54" spans="1:17">
      <c r="A212" s="12">
        <v>208</v>
      </c>
      <c r="B212" s="12" t="s">
        <v>504</v>
      </c>
      <c r="C212" s="12" t="s">
        <v>21</v>
      </c>
      <c r="D212" s="12" t="s">
        <v>255</v>
      </c>
      <c r="E212" s="12" t="s">
        <v>505</v>
      </c>
      <c r="F212" s="12" t="s">
        <v>505</v>
      </c>
      <c r="G212" s="12" t="s">
        <v>24</v>
      </c>
      <c r="H212" s="12">
        <v>50</v>
      </c>
      <c r="I212" s="44" t="str">
        <f>VLOOKUP(B212,[1]入库项目申报表!$G$7:$K$1141,4,0)</f>
        <v>2025年7月</v>
      </c>
      <c r="J212" s="44" t="str">
        <f>VLOOKUP(B212,[1]入库项目申报表!$G$7:$K$1141,5,0)</f>
        <v>2025年8月</v>
      </c>
      <c r="K212" s="12">
        <v>50</v>
      </c>
      <c r="L212" s="12"/>
      <c r="M212" s="12"/>
      <c r="N212" s="12"/>
      <c r="O212" s="12">
        <v>50</v>
      </c>
      <c r="P212" s="18">
        <v>1</v>
      </c>
      <c r="Q212" s="20"/>
    </row>
    <row r="213" s="1" customFormat="1" ht="83" customHeight="1" spans="1:17">
      <c r="A213" s="12">
        <v>209</v>
      </c>
      <c r="B213" s="12" t="s">
        <v>506</v>
      </c>
      <c r="C213" s="12" t="s">
        <v>21</v>
      </c>
      <c r="D213" s="12" t="s">
        <v>255</v>
      </c>
      <c r="E213" s="12" t="s">
        <v>256</v>
      </c>
      <c r="F213" s="12" t="s">
        <v>256</v>
      </c>
      <c r="G213" s="12" t="s">
        <v>27</v>
      </c>
      <c r="H213" s="12">
        <v>17</v>
      </c>
      <c r="I213" s="44" t="str">
        <f>VLOOKUP(B213,[1]入库项目申报表!$G$7:$K$1141,4,0)</f>
        <v>2025年4月</v>
      </c>
      <c r="J213" s="44" t="str">
        <f>VLOOKUP(B213,[1]入库项目申报表!$G$7:$K$1141,5,0)</f>
        <v>2025年1月</v>
      </c>
      <c r="K213" s="12">
        <v>17</v>
      </c>
      <c r="L213" s="12"/>
      <c r="M213" s="12"/>
      <c r="N213" s="12"/>
      <c r="O213" s="12">
        <v>17</v>
      </c>
      <c r="P213" s="18">
        <v>1</v>
      </c>
      <c r="Q213" s="20"/>
    </row>
    <row r="214" s="1" customFormat="1" ht="72" spans="1:17">
      <c r="A214" s="12">
        <v>210</v>
      </c>
      <c r="B214" s="12" t="s">
        <v>507</v>
      </c>
      <c r="C214" s="12" t="s">
        <v>21</v>
      </c>
      <c r="D214" s="12" t="s">
        <v>255</v>
      </c>
      <c r="E214" s="12" t="s">
        <v>259</v>
      </c>
      <c r="F214" s="12" t="s">
        <v>259</v>
      </c>
      <c r="G214" s="12" t="s">
        <v>27</v>
      </c>
      <c r="H214" s="12">
        <v>20</v>
      </c>
      <c r="I214" s="44" t="str">
        <f>VLOOKUP(B214,[1]入库项目申报表!$G$7:$K$1141,4,0)</f>
        <v>2025年7月</v>
      </c>
      <c r="J214" s="44" t="str">
        <f>VLOOKUP(B214,[1]入库项目申报表!$G$7:$K$1141,5,0)</f>
        <v>2025年12月</v>
      </c>
      <c r="K214" s="12">
        <v>20</v>
      </c>
      <c r="L214" s="12"/>
      <c r="M214" s="12"/>
      <c r="N214" s="12"/>
      <c r="O214" s="12">
        <v>20</v>
      </c>
      <c r="P214" s="18">
        <v>1</v>
      </c>
      <c r="Q214" s="20"/>
    </row>
    <row r="215" s="1" customFormat="1" ht="94" customHeight="1" spans="1:17">
      <c r="A215" s="12">
        <v>211</v>
      </c>
      <c r="B215" s="12" t="s">
        <v>508</v>
      </c>
      <c r="C215" s="12" t="s">
        <v>21</v>
      </c>
      <c r="D215" s="12" t="s">
        <v>255</v>
      </c>
      <c r="E215" s="12" t="s">
        <v>509</v>
      </c>
      <c r="F215" s="12" t="s">
        <v>509</v>
      </c>
      <c r="G215" s="12" t="s">
        <v>27</v>
      </c>
      <c r="H215" s="12">
        <v>6</v>
      </c>
      <c r="I215" s="44" t="str">
        <f>VLOOKUP(B215,[1]入库项目申报表!$G$7:$K$1141,4,0)</f>
        <v>2025年3月</v>
      </c>
      <c r="J215" s="44" t="str">
        <f>VLOOKUP(B215,[1]入库项目申报表!$G$7:$K$1141,5,0)</f>
        <v>2025年11月</v>
      </c>
      <c r="K215" s="12">
        <v>6</v>
      </c>
      <c r="L215" s="12"/>
      <c r="M215" s="12"/>
      <c r="N215" s="12"/>
      <c r="O215" s="12">
        <v>6</v>
      </c>
      <c r="P215" s="18">
        <v>1</v>
      </c>
      <c r="Q215" s="20"/>
    </row>
    <row r="216" s="1" customFormat="1" ht="54" spans="1:17">
      <c r="A216" s="12">
        <v>212</v>
      </c>
      <c r="B216" s="12" t="s">
        <v>510</v>
      </c>
      <c r="C216" s="12" t="s">
        <v>21</v>
      </c>
      <c r="D216" s="12" t="s">
        <v>255</v>
      </c>
      <c r="E216" s="12" t="s">
        <v>238</v>
      </c>
      <c r="F216" s="12" t="s">
        <v>238</v>
      </c>
      <c r="G216" s="12" t="s">
        <v>27</v>
      </c>
      <c r="H216" s="12">
        <v>20</v>
      </c>
      <c r="I216" s="44" t="str">
        <f>VLOOKUP(B216,[1]入库项目申报表!$G$7:$K$1141,4,0)</f>
        <v>2025年7月</v>
      </c>
      <c r="J216" s="44" t="str">
        <f>VLOOKUP(B216,[1]入库项目申报表!$G$7:$K$1141,5,0)</f>
        <v>2025年12月</v>
      </c>
      <c r="K216" s="12">
        <v>20</v>
      </c>
      <c r="L216" s="12"/>
      <c r="M216" s="12"/>
      <c r="N216" s="12"/>
      <c r="O216" s="12">
        <v>20</v>
      </c>
      <c r="P216" s="18">
        <v>1</v>
      </c>
      <c r="Q216" s="20"/>
    </row>
    <row r="217" s="1" customFormat="1" ht="128" customHeight="1" spans="1:17">
      <c r="A217" s="12">
        <v>213</v>
      </c>
      <c r="B217" s="12" t="s">
        <v>511</v>
      </c>
      <c r="C217" s="12" t="s">
        <v>21</v>
      </c>
      <c r="D217" s="12" t="s">
        <v>255</v>
      </c>
      <c r="E217" s="12" t="s">
        <v>275</v>
      </c>
      <c r="F217" s="12" t="s">
        <v>275</v>
      </c>
      <c r="G217" s="12" t="s">
        <v>27</v>
      </c>
      <c r="H217" s="12">
        <v>15</v>
      </c>
      <c r="I217" s="44" t="str">
        <f>VLOOKUP(B217,[1]入库项目申报表!$G$7:$K$1141,4,0)</f>
        <v>2025年4月</v>
      </c>
      <c r="J217" s="44" t="str">
        <f>VLOOKUP(B217,[1]入库项目申报表!$G$7:$K$1141,5,0)</f>
        <v>2025年7月</v>
      </c>
      <c r="K217" s="12">
        <v>15</v>
      </c>
      <c r="L217" s="12"/>
      <c r="M217" s="12"/>
      <c r="N217" s="12"/>
      <c r="O217" s="12">
        <v>15</v>
      </c>
      <c r="P217" s="18">
        <v>1</v>
      </c>
      <c r="Q217" s="20"/>
    </row>
    <row r="218" s="1" customFormat="1" ht="54" spans="1:17">
      <c r="A218" s="12">
        <v>214</v>
      </c>
      <c r="B218" s="12" t="s">
        <v>512</v>
      </c>
      <c r="C218" s="12" t="s">
        <v>21</v>
      </c>
      <c r="D218" s="12" t="s">
        <v>255</v>
      </c>
      <c r="E218" s="12" t="s">
        <v>396</v>
      </c>
      <c r="F218" s="12" t="s">
        <v>513</v>
      </c>
      <c r="G218" s="12" t="s">
        <v>27</v>
      </c>
      <c r="H218" s="12">
        <v>6</v>
      </c>
      <c r="I218" s="44" t="str">
        <f>VLOOKUP(B218,[1]入库项目申报表!$G$7:$K$1141,4,0)</f>
        <v>2025年1月</v>
      </c>
      <c r="J218" s="44" t="str">
        <f>VLOOKUP(B218,[1]入库项目申报表!$G$7:$K$1141,5,0)</f>
        <v>2025年12月</v>
      </c>
      <c r="K218" s="12">
        <v>6</v>
      </c>
      <c r="L218" s="12"/>
      <c r="M218" s="12"/>
      <c r="N218" s="12"/>
      <c r="O218" s="12">
        <v>6</v>
      </c>
      <c r="P218" s="18">
        <v>1</v>
      </c>
      <c r="Q218" s="20"/>
    </row>
    <row r="219" s="1" customFormat="1" ht="118" customHeight="1" spans="1:17">
      <c r="A219" s="12">
        <v>215</v>
      </c>
      <c r="B219" s="12" t="s">
        <v>514</v>
      </c>
      <c r="C219" s="12" t="s">
        <v>21</v>
      </c>
      <c r="D219" s="12" t="s">
        <v>255</v>
      </c>
      <c r="E219" s="12" t="s">
        <v>256</v>
      </c>
      <c r="F219" s="12" t="s">
        <v>256</v>
      </c>
      <c r="G219" s="12" t="s">
        <v>27</v>
      </c>
      <c r="H219" s="12">
        <v>6.5</v>
      </c>
      <c r="I219" s="44" t="str">
        <f>VLOOKUP(B219,[1]入库项目申报表!$G$7:$K$1141,4,0)</f>
        <v>2025年3月</v>
      </c>
      <c r="J219" s="44" t="str">
        <f>VLOOKUP(B219,[1]入库项目申报表!$G$7:$K$1141,5,0)</f>
        <v>2025年7月</v>
      </c>
      <c r="K219" s="12">
        <v>6.5</v>
      </c>
      <c r="L219" s="12"/>
      <c r="M219" s="12"/>
      <c r="N219" s="12"/>
      <c r="O219" s="12">
        <v>6.5</v>
      </c>
      <c r="P219" s="18">
        <v>1</v>
      </c>
      <c r="Q219" s="20"/>
    </row>
    <row r="220" s="1" customFormat="1" ht="54" spans="1:17">
      <c r="A220" s="12">
        <v>216</v>
      </c>
      <c r="B220" s="12" t="s">
        <v>515</v>
      </c>
      <c r="C220" s="12" t="s">
        <v>21</v>
      </c>
      <c r="D220" s="12" t="s">
        <v>255</v>
      </c>
      <c r="E220" s="12" t="s">
        <v>396</v>
      </c>
      <c r="F220" s="12" t="s">
        <v>396</v>
      </c>
      <c r="G220" s="12" t="s">
        <v>27</v>
      </c>
      <c r="H220" s="12">
        <v>5.5</v>
      </c>
      <c r="I220" s="44" t="str">
        <f>VLOOKUP(B220,[1]入库项目申报表!$G$7:$K$1141,4,0)</f>
        <v>2025年1月</v>
      </c>
      <c r="J220" s="44" t="str">
        <f>VLOOKUP(B220,[1]入库项目申报表!$G$7:$K$1141,5,0)</f>
        <v>2025年5月</v>
      </c>
      <c r="K220" s="12">
        <v>5.5</v>
      </c>
      <c r="L220" s="12"/>
      <c r="M220" s="12"/>
      <c r="N220" s="12"/>
      <c r="O220" s="12">
        <v>5.5</v>
      </c>
      <c r="P220" s="18">
        <v>1</v>
      </c>
      <c r="Q220" s="20"/>
    </row>
    <row r="221" s="1" customFormat="1" ht="123" customHeight="1" spans="1:17">
      <c r="A221" s="12">
        <v>217</v>
      </c>
      <c r="B221" s="12" t="s">
        <v>516</v>
      </c>
      <c r="C221" s="12" t="s">
        <v>21</v>
      </c>
      <c r="D221" s="12" t="s">
        <v>255</v>
      </c>
      <c r="E221" s="12" t="s">
        <v>262</v>
      </c>
      <c r="F221" s="12" t="s">
        <v>517</v>
      </c>
      <c r="G221" s="12" t="s">
        <v>27</v>
      </c>
      <c r="H221" s="12">
        <v>4.5</v>
      </c>
      <c r="I221" s="16">
        <v>2025.1</v>
      </c>
      <c r="J221" s="16">
        <v>2025.12</v>
      </c>
      <c r="K221" s="12">
        <v>4.5</v>
      </c>
      <c r="L221" s="12"/>
      <c r="M221" s="12"/>
      <c r="N221" s="12"/>
      <c r="O221" s="12">
        <v>4.5</v>
      </c>
      <c r="P221" s="18">
        <v>1</v>
      </c>
      <c r="Q221" s="20"/>
    </row>
    <row r="222" s="1" customFormat="1" ht="54" spans="1:17">
      <c r="A222" s="12">
        <v>218</v>
      </c>
      <c r="B222" s="12" t="s">
        <v>518</v>
      </c>
      <c r="C222" s="12" t="s">
        <v>21</v>
      </c>
      <c r="D222" s="12" t="s">
        <v>255</v>
      </c>
      <c r="E222" s="12" t="s">
        <v>238</v>
      </c>
      <c r="F222" s="12" t="s">
        <v>238</v>
      </c>
      <c r="G222" s="12" t="s">
        <v>27</v>
      </c>
      <c r="H222" s="12">
        <v>4</v>
      </c>
      <c r="I222" s="44" t="str">
        <f>VLOOKUP(B222,[1]入库项目申报表!$G$7:$K$1141,4,0)</f>
        <v>2025年3月</v>
      </c>
      <c r="J222" s="44" t="str">
        <f>VLOOKUP(B222,[1]入库项目申报表!$G$7:$K$1141,5,0)</f>
        <v>2025年7月</v>
      </c>
      <c r="K222" s="12">
        <v>4</v>
      </c>
      <c r="L222" s="12"/>
      <c r="M222" s="12"/>
      <c r="N222" s="12"/>
      <c r="O222" s="12">
        <v>4</v>
      </c>
      <c r="P222" s="18">
        <v>1</v>
      </c>
      <c r="Q222" s="20"/>
    </row>
    <row r="223" s="1" customFormat="1" ht="98" customHeight="1" spans="1:17">
      <c r="A223" s="12">
        <v>219</v>
      </c>
      <c r="B223" s="12" t="s">
        <v>519</v>
      </c>
      <c r="C223" s="12" t="s">
        <v>21</v>
      </c>
      <c r="D223" s="12" t="s">
        <v>255</v>
      </c>
      <c r="E223" s="12" t="s">
        <v>275</v>
      </c>
      <c r="F223" s="12" t="s">
        <v>275</v>
      </c>
      <c r="G223" s="12" t="s">
        <v>27</v>
      </c>
      <c r="H223" s="12">
        <v>3.5</v>
      </c>
      <c r="I223" s="44" t="str">
        <f>VLOOKUP(B223,[1]入库项目申报表!$G$7:$K$1141,4,0)</f>
        <v>2025年7月</v>
      </c>
      <c r="J223" s="44" t="str">
        <f>VLOOKUP(B223,[1]入库项目申报表!$G$7:$K$1141,5,0)</f>
        <v>2025年9月</v>
      </c>
      <c r="K223" s="12">
        <v>3.5</v>
      </c>
      <c r="L223" s="12"/>
      <c r="M223" s="12"/>
      <c r="N223" s="12"/>
      <c r="O223" s="12">
        <v>3.5</v>
      </c>
      <c r="P223" s="18">
        <v>1</v>
      </c>
      <c r="Q223" s="20"/>
    </row>
    <row r="224" s="1" customFormat="1" ht="54" spans="1:17">
      <c r="A224" s="12">
        <v>220</v>
      </c>
      <c r="B224" s="12" t="s">
        <v>313</v>
      </c>
      <c r="C224" s="12" t="s">
        <v>21</v>
      </c>
      <c r="D224" s="12" t="s">
        <v>278</v>
      </c>
      <c r="E224" s="12" t="s">
        <v>314</v>
      </c>
      <c r="F224" s="12" t="s">
        <v>314</v>
      </c>
      <c r="G224" s="12" t="s">
        <v>27</v>
      </c>
      <c r="H224" s="12">
        <v>4.5</v>
      </c>
      <c r="I224" s="44" t="str">
        <f>VLOOKUP(B224,[1]入库项目申报表!$G$7:$K$1141,4,0)</f>
        <v>2025年1月</v>
      </c>
      <c r="J224" s="44" t="str">
        <f>VLOOKUP(B224,[1]入库项目申报表!$G$7:$K$1141,5,0)</f>
        <v>2025年12月</v>
      </c>
      <c r="K224" s="12">
        <v>4.5</v>
      </c>
      <c r="L224" s="12"/>
      <c r="M224" s="12"/>
      <c r="N224" s="12"/>
      <c r="O224" s="12">
        <v>4.5</v>
      </c>
      <c r="P224" s="18">
        <v>1</v>
      </c>
      <c r="Q224" s="20"/>
    </row>
    <row r="225" s="1" customFormat="1" ht="125" customHeight="1" spans="1:17">
      <c r="A225" s="12">
        <v>221</v>
      </c>
      <c r="B225" s="12" t="s">
        <v>277</v>
      </c>
      <c r="C225" s="12" t="s">
        <v>21</v>
      </c>
      <c r="D225" s="12" t="s">
        <v>278</v>
      </c>
      <c r="E225" s="12" t="s">
        <v>279</v>
      </c>
      <c r="F225" s="12" t="s">
        <v>279</v>
      </c>
      <c r="G225" s="12" t="s">
        <v>24</v>
      </c>
      <c r="H225" s="12">
        <v>4</v>
      </c>
      <c r="I225" s="16">
        <v>2025.1</v>
      </c>
      <c r="J225" s="16">
        <v>2025.12</v>
      </c>
      <c r="K225" s="12">
        <v>4</v>
      </c>
      <c r="L225" s="12"/>
      <c r="M225" s="12"/>
      <c r="N225" s="12"/>
      <c r="O225" s="12">
        <v>4</v>
      </c>
      <c r="P225" s="18">
        <v>1</v>
      </c>
      <c r="Q225" s="20"/>
    </row>
    <row r="226" s="1" customFormat="1" ht="54" spans="1:17">
      <c r="A226" s="12">
        <v>222</v>
      </c>
      <c r="B226" s="12" t="s">
        <v>281</v>
      </c>
      <c r="C226" s="12" t="s">
        <v>21</v>
      </c>
      <c r="D226" s="12" t="s">
        <v>278</v>
      </c>
      <c r="E226" s="12" t="s">
        <v>282</v>
      </c>
      <c r="F226" s="12" t="s">
        <v>283</v>
      </c>
      <c r="G226" s="12" t="s">
        <v>24</v>
      </c>
      <c r="H226" s="12">
        <v>4</v>
      </c>
      <c r="I226" s="44" t="str">
        <f>VLOOKUP(B226,[1]入库项目申报表!$G$7:$K$1141,4,0)</f>
        <v>2025年1月</v>
      </c>
      <c r="J226" s="44" t="str">
        <f>VLOOKUP(B226,[1]入库项目申报表!$G$7:$K$1141,5,0)</f>
        <v>2025年12月</v>
      </c>
      <c r="K226" s="12">
        <v>4</v>
      </c>
      <c r="L226" s="12"/>
      <c r="M226" s="12"/>
      <c r="N226" s="12"/>
      <c r="O226" s="12">
        <v>4</v>
      </c>
      <c r="P226" s="18">
        <v>1</v>
      </c>
      <c r="Q226" s="20"/>
    </row>
    <row r="227" s="1" customFormat="1" ht="88" customHeight="1" spans="1:17">
      <c r="A227" s="12">
        <v>223</v>
      </c>
      <c r="B227" s="12" t="s">
        <v>284</v>
      </c>
      <c r="C227" s="12" t="s">
        <v>21</v>
      </c>
      <c r="D227" s="12" t="s">
        <v>278</v>
      </c>
      <c r="E227" s="12" t="s">
        <v>285</v>
      </c>
      <c r="F227" s="12" t="s">
        <v>286</v>
      </c>
      <c r="G227" s="12" t="s">
        <v>24</v>
      </c>
      <c r="H227" s="12">
        <v>4</v>
      </c>
      <c r="I227" s="16">
        <v>2025.1</v>
      </c>
      <c r="J227" s="16">
        <v>2025.12</v>
      </c>
      <c r="K227" s="12">
        <v>4</v>
      </c>
      <c r="L227" s="12"/>
      <c r="M227" s="12"/>
      <c r="N227" s="12"/>
      <c r="O227" s="12">
        <v>4</v>
      </c>
      <c r="P227" s="18">
        <v>1</v>
      </c>
      <c r="Q227" s="20"/>
    </row>
    <row r="228" s="1" customFormat="1" ht="54" spans="1:17">
      <c r="A228" s="12">
        <v>224</v>
      </c>
      <c r="B228" s="12" t="s">
        <v>287</v>
      </c>
      <c r="C228" s="12" t="s">
        <v>21</v>
      </c>
      <c r="D228" s="12" t="s">
        <v>278</v>
      </c>
      <c r="E228" s="12" t="s">
        <v>75</v>
      </c>
      <c r="F228" s="12" t="s">
        <v>75</v>
      </c>
      <c r="G228" s="12" t="s">
        <v>24</v>
      </c>
      <c r="H228" s="12">
        <v>11</v>
      </c>
      <c r="I228" s="44" t="str">
        <f>VLOOKUP(B228,[1]入库项目申报表!$G$7:$K$1141,4,0)</f>
        <v>2025年5月</v>
      </c>
      <c r="J228" s="44" t="str">
        <f>VLOOKUP(B228,[1]入库项目申报表!$G$7:$K$1141,5,0)</f>
        <v>2025年8月</v>
      </c>
      <c r="K228" s="12">
        <v>11</v>
      </c>
      <c r="L228" s="12"/>
      <c r="M228" s="12"/>
      <c r="N228" s="12"/>
      <c r="O228" s="12">
        <v>11</v>
      </c>
      <c r="P228" s="18">
        <v>1</v>
      </c>
      <c r="Q228" s="20"/>
    </row>
    <row r="229" s="1" customFormat="1" ht="114" customHeight="1" spans="1:17">
      <c r="A229" s="12">
        <v>225</v>
      </c>
      <c r="B229" s="12" t="s">
        <v>289</v>
      </c>
      <c r="C229" s="12" t="s">
        <v>21</v>
      </c>
      <c r="D229" s="12" t="s">
        <v>278</v>
      </c>
      <c r="E229" s="12" t="s">
        <v>147</v>
      </c>
      <c r="F229" s="12" t="s">
        <v>290</v>
      </c>
      <c r="G229" s="12" t="s">
        <v>24</v>
      </c>
      <c r="H229" s="12">
        <v>4</v>
      </c>
      <c r="I229" s="44" t="str">
        <f>VLOOKUP(B229,[1]入库项目申报表!$G$7:$K$1141,4,0)</f>
        <v>2025年3月</v>
      </c>
      <c r="J229" s="44" t="str">
        <f>VLOOKUP(B229,[1]入库项目申报表!$G$7:$K$1141,5,0)</f>
        <v>2025年5月</v>
      </c>
      <c r="K229" s="12">
        <v>4</v>
      </c>
      <c r="L229" s="12"/>
      <c r="M229" s="12"/>
      <c r="N229" s="12"/>
      <c r="O229" s="12">
        <v>4</v>
      </c>
      <c r="P229" s="18">
        <v>1</v>
      </c>
      <c r="Q229" s="20"/>
    </row>
    <row r="230" s="1" customFormat="1" ht="54" spans="1:17">
      <c r="A230" s="12">
        <v>226</v>
      </c>
      <c r="B230" s="12" t="s">
        <v>291</v>
      </c>
      <c r="C230" s="12" t="s">
        <v>21</v>
      </c>
      <c r="D230" s="12" t="s">
        <v>278</v>
      </c>
      <c r="E230" s="12" t="s">
        <v>292</v>
      </c>
      <c r="F230" s="12" t="s">
        <v>293</v>
      </c>
      <c r="G230" s="12" t="s">
        <v>27</v>
      </c>
      <c r="H230" s="12">
        <v>4.5</v>
      </c>
      <c r="I230" s="44" t="str">
        <f>VLOOKUP(B230,[1]入库项目申报表!$G$7:$K$1141,4,0)</f>
        <v>2025年3月</v>
      </c>
      <c r="J230" s="44" t="str">
        <f>VLOOKUP(B230,[1]入库项目申报表!$G$7:$K$1141,5,0)</f>
        <v>2025年12月</v>
      </c>
      <c r="K230" s="12">
        <v>4.5</v>
      </c>
      <c r="L230" s="12"/>
      <c r="M230" s="12"/>
      <c r="N230" s="12"/>
      <c r="O230" s="12">
        <v>4.5</v>
      </c>
      <c r="P230" s="18">
        <v>1</v>
      </c>
      <c r="Q230" s="20"/>
    </row>
    <row r="231" s="1" customFormat="1" ht="190" customHeight="1" spans="1:17">
      <c r="A231" s="12">
        <v>227</v>
      </c>
      <c r="B231" s="12" t="s">
        <v>294</v>
      </c>
      <c r="C231" s="12" t="s">
        <v>21</v>
      </c>
      <c r="D231" s="12" t="s">
        <v>278</v>
      </c>
      <c r="E231" s="12" t="s">
        <v>292</v>
      </c>
      <c r="F231" s="12" t="s">
        <v>295</v>
      </c>
      <c r="G231" s="12" t="s">
        <v>24</v>
      </c>
      <c r="H231" s="12">
        <v>8</v>
      </c>
      <c r="I231" s="44" t="str">
        <f>VLOOKUP(B231,[1]入库项目申报表!$G$7:$K$1141,4,0)</f>
        <v>2025年3月</v>
      </c>
      <c r="J231" s="44" t="str">
        <f>VLOOKUP(B231,[1]入库项目申报表!$G$7:$K$1141,5,0)</f>
        <v>2025年12月</v>
      </c>
      <c r="K231" s="12">
        <v>8</v>
      </c>
      <c r="L231" s="12"/>
      <c r="M231" s="12"/>
      <c r="N231" s="12"/>
      <c r="O231" s="12">
        <v>8</v>
      </c>
      <c r="P231" s="18">
        <v>1</v>
      </c>
      <c r="Q231" s="20"/>
    </row>
    <row r="232" s="1" customFormat="1" ht="72" spans="1:17">
      <c r="A232" s="12">
        <v>228</v>
      </c>
      <c r="B232" s="12" t="s">
        <v>296</v>
      </c>
      <c r="C232" s="12" t="s">
        <v>21</v>
      </c>
      <c r="D232" s="12" t="s">
        <v>278</v>
      </c>
      <c r="E232" s="12" t="s">
        <v>292</v>
      </c>
      <c r="F232" s="12" t="s">
        <v>297</v>
      </c>
      <c r="G232" s="12" t="s">
        <v>24</v>
      </c>
      <c r="H232" s="12">
        <v>5</v>
      </c>
      <c r="I232" s="44" t="str">
        <f>VLOOKUP(B232,[1]入库项目申报表!$G$7:$K$1141,4,0)</f>
        <v>2025年3月</v>
      </c>
      <c r="J232" s="44" t="str">
        <f>VLOOKUP(B232,[1]入库项目申报表!$G$7:$K$1141,5,0)</f>
        <v>2025年12月</v>
      </c>
      <c r="K232" s="12">
        <v>5</v>
      </c>
      <c r="L232" s="12"/>
      <c r="M232" s="12"/>
      <c r="N232" s="12"/>
      <c r="O232" s="12">
        <v>5</v>
      </c>
      <c r="P232" s="18">
        <v>1</v>
      </c>
      <c r="Q232" s="20"/>
    </row>
    <row r="233" s="1" customFormat="1" ht="121" customHeight="1" spans="1:17">
      <c r="A233" s="12">
        <v>229</v>
      </c>
      <c r="B233" s="12" t="s">
        <v>298</v>
      </c>
      <c r="C233" s="12" t="s">
        <v>21</v>
      </c>
      <c r="D233" s="12" t="s">
        <v>278</v>
      </c>
      <c r="E233" s="12" t="s">
        <v>299</v>
      </c>
      <c r="F233" s="12" t="s">
        <v>300</v>
      </c>
      <c r="G233" s="12" t="s">
        <v>27</v>
      </c>
      <c r="H233" s="12">
        <v>12</v>
      </c>
      <c r="I233" s="44" t="str">
        <f>VLOOKUP(B233,[1]入库项目申报表!$G$7:$K$1141,4,0)</f>
        <v>2025年2月</v>
      </c>
      <c r="J233" s="44" t="str">
        <f>VLOOKUP(B233,[1]入库项目申报表!$G$7:$K$1141,5,0)</f>
        <v>2025年12月</v>
      </c>
      <c r="K233" s="12">
        <v>12</v>
      </c>
      <c r="L233" s="12"/>
      <c r="M233" s="12"/>
      <c r="N233" s="12"/>
      <c r="O233" s="12">
        <v>12</v>
      </c>
      <c r="P233" s="18">
        <v>1</v>
      </c>
      <c r="Q233" s="20"/>
    </row>
    <row r="234" s="1" customFormat="1" ht="54" spans="1:17">
      <c r="A234" s="12">
        <v>230</v>
      </c>
      <c r="B234" s="12" t="s">
        <v>301</v>
      </c>
      <c r="C234" s="12" t="s">
        <v>21</v>
      </c>
      <c r="D234" s="12" t="s">
        <v>278</v>
      </c>
      <c r="E234" s="12" t="s">
        <v>299</v>
      </c>
      <c r="F234" s="12" t="s">
        <v>300</v>
      </c>
      <c r="G234" s="12" t="s">
        <v>27</v>
      </c>
      <c r="H234" s="12">
        <v>9</v>
      </c>
      <c r="I234" s="44" t="str">
        <f>VLOOKUP(B234,[1]入库项目申报表!$G$7:$K$1141,4,0)</f>
        <v>2025年3月</v>
      </c>
      <c r="J234" s="44" t="str">
        <f>VLOOKUP(B234,[1]入库项目申报表!$G$7:$K$1141,5,0)</f>
        <v>2025年12月</v>
      </c>
      <c r="K234" s="12">
        <v>9</v>
      </c>
      <c r="L234" s="12"/>
      <c r="M234" s="12"/>
      <c r="N234" s="12"/>
      <c r="O234" s="12">
        <v>9</v>
      </c>
      <c r="P234" s="18">
        <v>1</v>
      </c>
      <c r="Q234" s="20"/>
    </row>
    <row r="235" s="1" customFormat="1" ht="112" customHeight="1" spans="1:17">
      <c r="A235" s="12">
        <v>231</v>
      </c>
      <c r="B235" s="12" t="s">
        <v>302</v>
      </c>
      <c r="C235" s="12" t="s">
        <v>21</v>
      </c>
      <c r="D235" s="12" t="s">
        <v>278</v>
      </c>
      <c r="E235" s="12" t="s">
        <v>299</v>
      </c>
      <c r="F235" s="12" t="s">
        <v>299</v>
      </c>
      <c r="G235" s="12" t="s">
        <v>27</v>
      </c>
      <c r="H235" s="12">
        <v>8</v>
      </c>
      <c r="I235" s="44" t="str">
        <f>VLOOKUP(B235,[1]入库项目申报表!$G$7:$K$1141,4,0)</f>
        <v>2025年3月</v>
      </c>
      <c r="J235" s="44" t="str">
        <f>VLOOKUP(B235,[1]入库项目申报表!$G$7:$K$1141,5,0)</f>
        <v>2025年12月</v>
      </c>
      <c r="K235" s="12">
        <v>8</v>
      </c>
      <c r="L235" s="12"/>
      <c r="M235" s="12"/>
      <c r="N235" s="12"/>
      <c r="O235" s="12">
        <v>8</v>
      </c>
      <c r="P235" s="18">
        <v>1</v>
      </c>
      <c r="Q235" s="20"/>
    </row>
    <row r="236" s="1" customFormat="1" ht="108" spans="1:17">
      <c r="A236" s="12">
        <v>232</v>
      </c>
      <c r="B236" s="12" t="s">
        <v>303</v>
      </c>
      <c r="C236" s="12" t="s">
        <v>21</v>
      </c>
      <c r="D236" s="12" t="s">
        <v>278</v>
      </c>
      <c r="E236" s="12" t="s">
        <v>304</v>
      </c>
      <c r="F236" s="12" t="s">
        <v>305</v>
      </c>
      <c r="G236" s="12" t="s">
        <v>24</v>
      </c>
      <c r="H236" s="12">
        <v>4</v>
      </c>
      <c r="I236" s="44" t="str">
        <f>VLOOKUP(B236,[1]入库项目申报表!$G$7:$K$1141,4,0)</f>
        <v>2025年1月</v>
      </c>
      <c r="J236" s="44" t="str">
        <f>VLOOKUP(B236,[1]入库项目申报表!$G$7:$K$1141,5,0)</f>
        <v>2025年12月</v>
      </c>
      <c r="K236" s="12">
        <v>4</v>
      </c>
      <c r="L236" s="12"/>
      <c r="M236" s="12"/>
      <c r="N236" s="12"/>
      <c r="O236" s="12">
        <v>4</v>
      </c>
      <c r="P236" s="18">
        <v>1</v>
      </c>
      <c r="Q236" s="20"/>
    </row>
    <row r="237" s="1" customFormat="1" ht="95" customHeight="1" spans="1:17">
      <c r="A237" s="12">
        <v>233</v>
      </c>
      <c r="B237" s="12" t="s">
        <v>306</v>
      </c>
      <c r="C237" s="12" t="s">
        <v>21</v>
      </c>
      <c r="D237" s="12" t="s">
        <v>278</v>
      </c>
      <c r="E237" s="12" t="s">
        <v>147</v>
      </c>
      <c r="F237" s="12" t="s">
        <v>147</v>
      </c>
      <c r="G237" s="12" t="s">
        <v>27</v>
      </c>
      <c r="H237" s="12">
        <v>4.5</v>
      </c>
      <c r="I237" s="44" t="str">
        <f>VLOOKUP(B237,[1]入库项目申报表!$G$7:$K$1141,4,0)</f>
        <v>2025年2月</v>
      </c>
      <c r="J237" s="44" t="str">
        <f>VLOOKUP(B237,[1]入库项目申报表!$G$7:$K$1141,5,0)</f>
        <v>2025年12月</v>
      </c>
      <c r="K237" s="12">
        <v>4.5</v>
      </c>
      <c r="L237" s="12"/>
      <c r="M237" s="12"/>
      <c r="N237" s="12"/>
      <c r="O237" s="12">
        <v>4.5</v>
      </c>
      <c r="P237" s="18">
        <v>1</v>
      </c>
      <c r="Q237" s="20"/>
    </row>
    <row r="238" s="1" customFormat="1" ht="54" spans="1:17">
      <c r="A238" s="12">
        <v>234</v>
      </c>
      <c r="B238" s="12" t="s">
        <v>307</v>
      </c>
      <c r="C238" s="12" t="s">
        <v>21</v>
      </c>
      <c r="D238" s="12" t="s">
        <v>278</v>
      </c>
      <c r="E238" s="12" t="s">
        <v>299</v>
      </c>
      <c r="F238" s="12" t="s">
        <v>308</v>
      </c>
      <c r="G238" s="12" t="s">
        <v>24</v>
      </c>
      <c r="H238" s="12">
        <v>4.5</v>
      </c>
      <c r="I238" s="44" t="str">
        <f>VLOOKUP(B238,[1]入库项目申报表!$G$7:$K$1141,4,0)</f>
        <v>2025年3月</v>
      </c>
      <c r="J238" s="44" t="str">
        <f>VLOOKUP(B238,[1]入库项目申报表!$G$7:$K$1141,5,0)</f>
        <v>2025年12月</v>
      </c>
      <c r="K238" s="12">
        <v>4.5</v>
      </c>
      <c r="L238" s="12"/>
      <c r="M238" s="12"/>
      <c r="N238" s="12"/>
      <c r="O238" s="12">
        <v>4.5</v>
      </c>
      <c r="P238" s="18">
        <v>1</v>
      </c>
      <c r="Q238" s="20"/>
    </row>
    <row r="239" s="1" customFormat="1" ht="121" customHeight="1" spans="1:17">
      <c r="A239" s="12">
        <v>235</v>
      </c>
      <c r="B239" s="12" t="s">
        <v>309</v>
      </c>
      <c r="C239" s="12" t="s">
        <v>21</v>
      </c>
      <c r="D239" s="12" t="s">
        <v>278</v>
      </c>
      <c r="E239" s="12" t="s">
        <v>292</v>
      </c>
      <c r="F239" s="12" t="s">
        <v>310</v>
      </c>
      <c r="G239" s="12" t="s">
        <v>27</v>
      </c>
      <c r="H239" s="12">
        <v>2</v>
      </c>
      <c r="I239" s="44" t="str">
        <f>VLOOKUP(B239,[1]入库项目申报表!$G$7:$K$1141,4,0)</f>
        <v>2025年2月</v>
      </c>
      <c r="J239" s="44" t="str">
        <f>VLOOKUP(B239,[1]入库项目申报表!$G$7:$K$1141,5,0)</f>
        <v>2025年10月</v>
      </c>
      <c r="K239" s="12">
        <v>2</v>
      </c>
      <c r="L239" s="12"/>
      <c r="M239" s="12"/>
      <c r="N239" s="12"/>
      <c r="O239" s="12">
        <v>2</v>
      </c>
      <c r="P239" s="18">
        <v>1</v>
      </c>
      <c r="Q239" s="20"/>
    </row>
    <row r="240" s="1" customFormat="1" ht="54" spans="1:17">
      <c r="A240" s="12">
        <v>236</v>
      </c>
      <c r="B240" s="12" t="s">
        <v>311</v>
      </c>
      <c r="C240" s="12" t="s">
        <v>21</v>
      </c>
      <c r="D240" s="12" t="s">
        <v>278</v>
      </c>
      <c r="E240" s="12" t="s">
        <v>299</v>
      </c>
      <c r="F240" s="12" t="s">
        <v>312</v>
      </c>
      <c r="G240" s="12" t="s">
        <v>24</v>
      </c>
      <c r="H240" s="12">
        <v>17</v>
      </c>
      <c r="I240" s="16">
        <v>2025.1</v>
      </c>
      <c r="J240" s="16">
        <v>2025.12</v>
      </c>
      <c r="K240" s="12">
        <v>17</v>
      </c>
      <c r="L240" s="12"/>
      <c r="M240" s="12"/>
      <c r="N240" s="12"/>
      <c r="O240" s="12">
        <v>17</v>
      </c>
      <c r="P240" s="18">
        <v>1</v>
      </c>
      <c r="Q240" s="20"/>
    </row>
    <row r="241" s="1" customFormat="1" ht="136" customHeight="1" spans="1:17">
      <c r="A241" s="12">
        <v>237</v>
      </c>
      <c r="B241" s="12" t="s">
        <v>520</v>
      </c>
      <c r="C241" s="12" t="s">
        <v>21</v>
      </c>
      <c r="D241" s="12" t="s">
        <v>198</v>
      </c>
      <c r="E241" s="12" t="s">
        <v>69</v>
      </c>
      <c r="F241" s="12" t="s">
        <v>70</v>
      </c>
      <c r="G241" s="12" t="s">
        <v>24</v>
      </c>
      <c r="H241" s="12">
        <v>20</v>
      </c>
      <c r="I241" s="44" t="str">
        <f>VLOOKUP(B241,[1]入库项目申报表!$G$7:$K$1141,4,0)</f>
        <v>2025年6月</v>
      </c>
      <c r="J241" s="44" t="str">
        <f>VLOOKUP(B241,[1]入库项目申报表!$G$7:$K$1141,5,0)</f>
        <v>2025年12月</v>
      </c>
      <c r="K241" s="12">
        <v>20</v>
      </c>
      <c r="L241" s="12"/>
      <c r="M241" s="12"/>
      <c r="N241" s="12"/>
      <c r="O241" s="12">
        <v>20</v>
      </c>
      <c r="P241" s="18">
        <v>1</v>
      </c>
      <c r="Q241" s="20"/>
    </row>
    <row r="242" s="1" customFormat="1" ht="54" spans="1:17">
      <c r="A242" s="12">
        <v>238</v>
      </c>
      <c r="B242" s="12" t="s">
        <v>521</v>
      </c>
      <c r="C242" s="12" t="s">
        <v>21</v>
      </c>
      <c r="D242" s="12" t="s">
        <v>198</v>
      </c>
      <c r="E242" s="12" t="s">
        <v>522</v>
      </c>
      <c r="F242" s="12" t="s">
        <v>523</v>
      </c>
      <c r="G242" s="12" t="s">
        <v>24</v>
      </c>
      <c r="H242" s="12">
        <v>20</v>
      </c>
      <c r="I242" s="44" t="str">
        <f>VLOOKUP(B242,[1]入库项目申报表!$G$7:$K$1141,4,0)</f>
        <v>2025年8月</v>
      </c>
      <c r="J242" s="44" t="str">
        <f>VLOOKUP(B242,[1]入库项目申报表!$G$7:$K$1141,5,0)</f>
        <v>2025年12月</v>
      </c>
      <c r="K242" s="12">
        <v>20</v>
      </c>
      <c r="L242" s="12"/>
      <c r="M242" s="12"/>
      <c r="N242" s="12"/>
      <c r="O242" s="12">
        <v>20</v>
      </c>
      <c r="P242" s="18">
        <v>1</v>
      </c>
      <c r="Q242" s="20"/>
    </row>
    <row r="243" s="1" customFormat="1" ht="97" customHeight="1" spans="1:17">
      <c r="A243" s="12">
        <v>239</v>
      </c>
      <c r="B243" s="12" t="s">
        <v>524</v>
      </c>
      <c r="C243" s="12" t="s">
        <v>21</v>
      </c>
      <c r="D243" s="12" t="s">
        <v>341</v>
      </c>
      <c r="E243" s="12" t="s">
        <v>106</v>
      </c>
      <c r="F243" s="12" t="s">
        <v>106</v>
      </c>
      <c r="G243" s="12" t="s">
        <v>24</v>
      </c>
      <c r="H243" s="12">
        <v>25</v>
      </c>
      <c r="I243" s="44" t="str">
        <f>VLOOKUP(B243,[1]入库项目申报表!$G$7:$K$1141,4,0)</f>
        <v>2025年6月</v>
      </c>
      <c r="J243" s="44" t="str">
        <f>VLOOKUP(B243,[1]入库项目申报表!$G$7:$K$1141,5,0)</f>
        <v>2025年12月</v>
      </c>
      <c r="K243" s="12">
        <v>25</v>
      </c>
      <c r="L243" s="12"/>
      <c r="M243" s="12"/>
      <c r="N243" s="12"/>
      <c r="O243" s="12">
        <v>25</v>
      </c>
      <c r="P243" s="18">
        <v>1</v>
      </c>
      <c r="Q243" s="20"/>
    </row>
    <row r="244" s="1" customFormat="1" ht="54" spans="1:17">
      <c r="A244" s="12">
        <v>240</v>
      </c>
      <c r="B244" s="12" t="s">
        <v>525</v>
      </c>
      <c r="C244" s="12" t="s">
        <v>21</v>
      </c>
      <c r="D244" s="12" t="s">
        <v>341</v>
      </c>
      <c r="E244" s="12" t="s">
        <v>106</v>
      </c>
      <c r="F244" s="12" t="s">
        <v>106</v>
      </c>
      <c r="G244" s="12" t="s">
        <v>24</v>
      </c>
      <c r="H244" s="12">
        <v>25</v>
      </c>
      <c r="I244" s="44" t="str">
        <f>VLOOKUP(B244,[1]入库项目申报表!$G$7:$K$1141,4,0)</f>
        <v>2025年7月</v>
      </c>
      <c r="J244" s="44" t="str">
        <f>VLOOKUP(B244,[1]入库项目申报表!$G$7:$K$1141,5,0)</f>
        <v>2025年12月</v>
      </c>
      <c r="K244" s="12">
        <v>25</v>
      </c>
      <c r="L244" s="12"/>
      <c r="M244" s="12"/>
      <c r="N244" s="12"/>
      <c r="O244" s="12">
        <v>25</v>
      </c>
      <c r="P244" s="18">
        <v>1</v>
      </c>
      <c r="Q244" s="20"/>
    </row>
    <row r="245" s="1" customFormat="1" ht="95" customHeight="1" spans="1:17">
      <c r="A245" s="12">
        <v>241</v>
      </c>
      <c r="B245" s="12" t="s">
        <v>526</v>
      </c>
      <c r="C245" s="12" t="s">
        <v>21</v>
      </c>
      <c r="D245" s="12" t="s">
        <v>341</v>
      </c>
      <c r="E245" s="12" t="s">
        <v>344</v>
      </c>
      <c r="F245" s="12" t="s">
        <v>527</v>
      </c>
      <c r="G245" s="12" t="s">
        <v>24</v>
      </c>
      <c r="H245" s="12">
        <v>45</v>
      </c>
      <c r="I245" s="44" t="str">
        <f>VLOOKUP(B245,[1]入库项目申报表!$G$7:$K$1141,4,0)</f>
        <v>2025年3月</v>
      </c>
      <c r="J245" s="44" t="str">
        <f>VLOOKUP(B245,[1]入库项目申报表!$G$7:$K$1141,5,0)</f>
        <v>2025年8月</v>
      </c>
      <c r="K245" s="12">
        <v>45</v>
      </c>
      <c r="L245" s="12"/>
      <c r="M245" s="12"/>
      <c r="N245" s="12"/>
      <c r="O245" s="12">
        <v>45</v>
      </c>
      <c r="P245" s="18">
        <v>1</v>
      </c>
      <c r="Q245" s="20"/>
    </row>
    <row r="246" s="1" customFormat="1" ht="54" spans="1:17">
      <c r="A246" s="12">
        <v>242</v>
      </c>
      <c r="B246" s="12" t="s">
        <v>528</v>
      </c>
      <c r="C246" s="12" t="s">
        <v>21</v>
      </c>
      <c r="D246" s="12" t="s">
        <v>341</v>
      </c>
      <c r="E246" s="12" t="s">
        <v>344</v>
      </c>
      <c r="F246" s="12" t="s">
        <v>529</v>
      </c>
      <c r="G246" s="12" t="s">
        <v>24</v>
      </c>
      <c r="H246" s="12">
        <v>35</v>
      </c>
      <c r="I246" s="44" t="str">
        <f>VLOOKUP(B246,[1]入库项目申报表!$G$7:$K$1141,4,0)</f>
        <v>2025年3月</v>
      </c>
      <c r="J246" s="44" t="str">
        <f>VLOOKUP(B246,[1]入库项目申报表!$G$7:$K$1141,5,0)</f>
        <v>2025年8月</v>
      </c>
      <c r="K246" s="12">
        <v>35</v>
      </c>
      <c r="L246" s="12"/>
      <c r="M246" s="12"/>
      <c r="N246" s="12"/>
      <c r="O246" s="12">
        <v>35</v>
      </c>
      <c r="P246" s="18">
        <v>1</v>
      </c>
      <c r="Q246" s="20"/>
    </row>
    <row r="247" s="1" customFormat="1" ht="125" customHeight="1" spans="1:17">
      <c r="A247" s="12">
        <v>243</v>
      </c>
      <c r="B247" s="12" t="s">
        <v>530</v>
      </c>
      <c r="C247" s="12" t="s">
        <v>21</v>
      </c>
      <c r="D247" s="12" t="s">
        <v>341</v>
      </c>
      <c r="E247" s="12" t="s">
        <v>342</v>
      </c>
      <c r="F247" s="12" t="s">
        <v>342</v>
      </c>
      <c r="G247" s="12" t="s">
        <v>27</v>
      </c>
      <c r="H247" s="12">
        <v>70</v>
      </c>
      <c r="I247" s="44" t="str">
        <f>VLOOKUP(B247,[1]入库项目申报表!$G$7:$K$1141,4,0)</f>
        <v>2025年6月</v>
      </c>
      <c r="J247" s="44" t="str">
        <f>VLOOKUP(B247,[1]入库项目申报表!$G$7:$K$1141,5,0)</f>
        <v>2025年9月</v>
      </c>
      <c r="K247" s="12">
        <v>70</v>
      </c>
      <c r="L247" s="12"/>
      <c r="M247" s="12"/>
      <c r="N247" s="12"/>
      <c r="O247" s="12">
        <v>70</v>
      </c>
      <c r="P247" s="18">
        <v>1</v>
      </c>
      <c r="Q247" s="20"/>
    </row>
    <row r="248" s="1" customFormat="1" ht="100" customHeight="1" spans="1:17">
      <c r="A248" s="12">
        <v>244</v>
      </c>
      <c r="B248" s="12" t="s">
        <v>51</v>
      </c>
      <c r="C248" s="12" t="s">
        <v>21</v>
      </c>
      <c r="D248" s="12" t="s">
        <v>22</v>
      </c>
      <c r="E248" s="12" t="s">
        <v>52</v>
      </c>
      <c r="F248" s="12" t="s">
        <v>53</v>
      </c>
      <c r="G248" s="12" t="s">
        <v>24</v>
      </c>
      <c r="H248" s="12">
        <v>10</v>
      </c>
      <c r="I248" s="44" t="str">
        <f>VLOOKUP(B248,[1]入库项目申报表!$G$7:$K$1141,4,0)</f>
        <v>2025年1月</v>
      </c>
      <c r="J248" s="44" t="str">
        <f>VLOOKUP(B248,[1]入库项目申报表!$G$7:$K$1141,5,0)</f>
        <v>2025年7月</v>
      </c>
      <c r="K248" s="12">
        <v>10</v>
      </c>
      <c r="L248" s="12"/>
      <c r="M248" s="12"/>
      <c r="N248" s="12"/>
      <c r="O248" s="12">
        <v>10</v>
      </c>
      <c r="P248" s="18">
        <v>1</v>
      </c>
      <c r="Q248" s="20"/>
    </row>
    <row r="249" s="1" customFormat="1" ht="54" spans="1:17">
      <c r="A249" s="12">
        <v>245</v>
      </c>
      <c r="B249" s="12" t="s">
        <v>54</v>
      </c>
      <c r="C249" s="12" t="s">
        <v>21</v>
      </c>
      <c r="D249" s="12" t="s">
        <v>22</v>
      </c>
      <c r="E249" s="12" t="s">
        <v>55</v>
      </c>
      <c r="F249" s="12" t="s">
        <v>55</v>
      </c>
      <c r="G249" s="12" t="s">
        <v>24</v>
      </c>
      <c r="H249" s="12">
        <v>10</v>
      </c>
      <c r="I249" s="44" t="str">
        <f>VLOOKUP(B249,[1]入库项目申报表!$G$7:$K$1141,4,0)</f>
        <v>2025年3月</v>
      </c>
      <c r="J249" s="44" t="str">
        <f>VLOOKUP(B249,[1]入库项目申报表!$G$7:$K$1141,5,0)</f>
        <v>2025年6月</v>
      </c>
      <c r="K249" s="12">
        <v>10</v>
      </c>
      <c r="L249" s="12"/>
      <c r="M249" s="12"/>
      <c r="N249" s="12"/>
      <c r="O249" s="12">
        <v>10</v>
      </c>
      <c r="P249" s="18">
        <v>1</v>
      </c>
      <c r="Q249" s="20"/>
    </row>
    <row r="250" s="1" customFormat="1" ht="181" customHeight="1" spans="1:17">
      <c r="A250" s="12">
        <v>246</v>
      </c>
      <c r="B250" s="12" t="s">
        <v>56</v>
      </c>
      <c r="C250" s="12" t="s">
        <v>21</v>
      </c>
      <c r="D250" s="12" t="s">
        <v>22</v>
      </c>
      <c r="E250" s="12" t="s">
        <v>57</v>
      </c>
      <c r="F250" s="12" t="s">
        <v>57</v>
      </c>
      <c r="G250" s="12" t="s">
        <v>24</v>
      </c>
      <c r="H250" s="12">
        <v>10</v>
      </c>
      <c r="I250" s="44" t="str">
        <f>VLOOKUP(B250,[1]入库项目申报表!$G$7:$K$1141,4,0)</f>
        <v>2025年1月</v>
      </c>
      <c r="J250" s="44" t="str">
        <f>VLOOKUP(B250,[1]入库项目申报表!$G$7:$K$1141,5,0)</f>
        <v>2025年12月</v>
      </c>
      <c r="K250" s="12">
        <v>10</v>
      </c>
      <c r="L250" s="12"/>
      <c r="M250" s="12"/>
      <c r="N250" s="12"/>
      <c r="O250" s="12">
        <v>10</v>
      </c>
      <c r="P250" s="18">
        <v>1</v>
      </c>
      <c r="Q250" s="20"/>
    </row>
    <row r="251" s="1" customFormat="1" ht="54" spans="1:17">
      <c r="A251" s="12">
        <v>247</v>
      </c>
      <c r="B251" s="12" t="s">
        <v>58</v>
      </c>
      <c r="C251" s="12" t="s">
        <v>21</v>
      </c>
      <c r="D251" s="12" t="s">
        <v>22</v>
      </c>
      <c r="E251" s="12" t="s">
        <v>59</v>
      </c>
      <c r="F251" s="12" t="s">
        <v>59</v>
      </c>
      <c r="G251" s="12" t="s">
        <v>24</v>
      </c>
      <c r="H251" s="12">
        <v>10</v>
      </c>
      <c r="I251" s="44" t="str">
        <f>VLOOKUP(B251,[1]入库项目申报表!$G$7:$K$1141,4,0)</f>
        <v>2025.01</v>
      </c>
      <c r="J251" s="44" t="str">
        <f>VLOOKUP(B251,[1]入库项目申报表!$G$7:$K$1141,5,0)</f>
        <v>2025.12</v>
      </c>
      <c r="K251" s="12">
        <v>10</v>
      </c>
      <c r="L251" s="12"/>
      <c r="M251" s="12"/>
      <c r="N251" s="12"/>
      <c r="O251" s="12">
        <v>10</v>
      </c>
      <c r="P251" s="18">
        <v>1</v>
      </c>
      <c r="Q251" s="20"/>
    </row>
    <row r="252" s="1" customFormat="1" ht="105" customHeight="1" spans="1:17">
      <c r="A252" s="12">
        <v>248</v>
      </c>
      <c r="B252" s="12" t="s">
        <v>60</v>
      </c>
      <c r="C252" s="12" t="s">
        <v>21</v>
      </c>
      <c r="D252" s="12" t="s">
        <v>22</v>
      </c>
      <c r="E252" s="12" t="s">
        <v>61</v>
      </c>
      <c r="F252" s="12" t="s">
        <v>61</v>
      </c>
      <c r="G252" s="12" t="s">
        <v>24</v>
      </c>
      <c r="H252" s="12">
        <v>10</v>
      </c>
      <c r="I252" s="16">
        <v>2025.1</v>
      </c>
      <c r="J252" s="16">
        <v>2025.12</v>
      </c>
      <c r="K252" s="12">
        <v>10</v>
      </c>
      <c r="L252" s="12"/>
      <c r="M252" s="12"/>
      <c r="N252" s="12"/>
      <c r="O252" s="12">
        <v>10</v>
      </c>
      <c r="P252" s="18">
        <v>1</v>
      </c>
      <c r="Q252" s="20"/>
    </row>
    <row r="253" s="1" customFormat="1" ht="54" spans="1:17">
      <c r="A253" s="12">
        <v>249</v>
      </c>
      <c r="B253" s="12" t="s">
        <v>62</v>
      </c>
      <c r="C253" s="12" t="s">
        <v>21</v>
      </c>
      <c r="D253" s="12" t="s">
        <v>22</v>
      </c>
      <c r="E253" s="12" t="s">
        <v>63</v>
      </c>
      <c r="F253" s="12" t="s">
        <v>64</v>
      </c>
      <c r="G253" s="12" t="s">
        <v>24</v>
      </c>
      <c r="H253" s="12">
        <v>10</v>
      </c>
      <c r="I253" s="44" t="str">
        <f>VLOOKUP(B253,[1]入库项目申报表!$G$7:$K$1141,4,0)</f>
        <v>2025年3月</v>
      </c>
      <c r="J253" s="44" t="str">
        <f>VLOOKUP(B253,[1]入库项目申报表!$G$7:$K$1141,5,0)</f>
        <v>2025年7月</v>
      </c>
      <c r="K253" s="12">
        <v>10</v>
      </c>
      <c r="L253" s="12"/>
      <c r="M253" s="12"/>
      <c r="N253" s="12"/>
      <c r="O253" s="12">
        <v>10</v>
      </c>
      <c r="P253" s="18">
        <v>1</v>
      </c>
      <c r="Q253" s="20"/>
    </row>
    <row r="254" s="1" customFormat="1" ht="108" customHeight="1" spans="1:17">
      <c r="A254" s="12">
        <v>250</v>
      </c>
      <c r="B254" s="12" t="s">
        <v>65</v>
      </c>
      <c r="C254" s="12" t="s">
        <v>21</v>
      </c>
      <c r="D254" s="12" t="s">
        <v>22</v>
      </c>
      <c r="E254" s="12" t="s">
        <v>66</v>
      </c>
      <c r="F254" s="12" t="s">
        <v>67</v>
      </c>
      <c r="G254" s="12" t="s">
        <v>24</v>
      </c>
      <c r="H254" s="12">
        <v>20</v>
      </c>
      <c r="I254" s="44" t="str">
        <f>VLOOKUP(B254,[1]入库项目申报表!$G$7:$K$1141,4,0)</f>
        <v>2025年3月</v>
      </c>
      <c r="J254" s="44" t="str">
        <f>VLOOKUP(B254,[1]入库项目申报表!$G$7:$K$1141,5,0)</f>
        <v>2025年10月</v>
      </c>
      <c r="K254" s="12">
        <v>20</v>
      </c>
      <c r="L254" s="12"/>
      <c r="M254" s="12"/>
      <c r="N254" s="12"/>
      <c r="O254" s="12">
        <v>20</v>
      </c>
      <c r="P254" s="18">
        <v>1</v>
      </c>
      <c r="Q254" s="20"/>
    </row>
    <row r="255" s="1" customFormat="1" ht="54" spans="1:17">
      <c r="A255" s="12">
        <v>251</v>
      </c>
      <c r="B255" s="12" t="s">
        <v>68</v>
      </c>
      <c r="C255" s="12" t="s">
        <v>21</v>
      </c>
      <c r="D255" s="12" t="s">
        <v>22</v>
      </c>
      <c r="E255" s="12" t="s">
        <v>69</v>
      </c>
      <c r="F255" s="12" t="s">
        <v>70</v>
      </c>
      <c r="G255" s="12" t="s">
        <v>24</v>
      </c>
      <c r="H255" s="12">
        <v>20</v>
      </c>
      <c r="I255" s="44" t="str">
        <f>VLOOKUP(B255,[1]入库项目申报表!$G$7:$K$1141,4,0)</f>
        <v>2025年3月</v>
      </c>
      <c r="J255" s="44" t="str">
        <f>VLOOKUP(B255,[1]入库项目申报表!$G$7:$K$1141,5,0)</f>
        <v>2025年10月</v>
      </c>
      <c r="K255" s="12">
        <v>20</v>
      </c>
      <c r="L255" s="12"/>
      <c r="M255" s="12"/>
      <c r="N255" s="12"/>
      <c r="O255" s="12">
        <v>20</v>
      </c>
      <c r="P255" s="18">
        <v>1</v>
      </c>
      <c r="Q255" s="20"/>
    </row>
    <row r="256" s="1" customFormat="1" ht="112" customHeight="1" spans="1:17">
      <c r="A256" s="12">
        <v>252</v>
      </c>
      <c r="B256" s="12" t="s">
        <v>79</v>
      </c>
      <c r="C256" s="12" t="s">
        <v>21</v>
      </c>
      <c r="D256" s="12" t="s">
        <v>22</v>
      </c>
      <c r="E256" s="12" t="s">
        <v>80</v>
      </c>
      <c r="F256" s="12" t="s">
        <v>81</v>
      </c>
      <c r="G256" s="12" t="s">
        <v>24</v>
      </c>
      <c r="H256" s="12">
        <v>20</v>
      </c>
      <c r="I256" s="44" t="str">
        <f>VLOOKUP(B256,[1]入库项目申报表!$G$7:$K$1141,4,0)</f>
        <v>2025年1月</v>
      </c>
      <c r="J256" s="44" t="str">
        <f>VLOOKUP(B256,[1]入库项目申报表!$G$7:$K$1141,5,0)</f>
        <v>2025年3月</v>
      </c>
      <c r="K256" s="12">
        <v>20</v>
      </c>
      <c r="L256" s="12"/>
      <c r="M256" s="12"/>
      <c r="N256" s="12"/>
      <c r="O256" s="12">
        <v>20</v>
      </c>
      <c r="P256" s="18">
        <v>1</v>
      </c>
      <c r="Q256" s="20"/>
    </row>
    <row r="257" s="1" customFormat="1" ht="54" spans="1:17">
      <c r="A257" s="12">
        <v>253</v>
      </c>
      <c r="B257" s="12" t="s">
        <v>82</v>
      </c>
      <c r="C257" s="12" t="s">
        <v>21</v>
      </c>
      <c r="D257" s="12" t="s">
        <v>22</v>
      </c>
      <c r="E257" s="12" t="s">
        <v>83</v>
      </c>
      <c r="F257" s="12" t="s">
        <v>84</v>
      </c>
      <c r="G257" s="12" t="s">
        <v>24</v>
      </c>
      <c r="H257" s="12">
        <v>10</v>
      </c>
      <c r="I257" s="16">
        <v>2025.1</v>
      </c>
      <c r="J257" s="16">
        <v>2025.12</v>
      </c>
      <c r="K257" s="12">
        <v>10</v>
      </c>
      <c r="L257" s="12"/>
      <c r="M257" s="12"/>
      <c r="N257" s="12"/>
      <c r="O257" s="12">
        <v>10</v>
      </c>
      <c r="P257" s="18">
        <v>1</v>
      </c>
      <c r="Q257" s="20"/>
    </row>
    <row r="258" s="1" customFormat="1" ht="135" customHeight="1" spans="1:17">
      <c r="A258" s="12">
        <v>254</v>
      </c>
      <c r="B258" s="12" t="s">
        <v>71</v>
      </c>
      <c r="C258" s="12" t="s">
        <v>21</v>
      </c>
      <c r="D258" s="12" t="s">
        <v>22</v>
      </c>
      <c r="E258" s="12" t="s">
        <v>72</v>
      </c>
      <c r="F258" s="12" t="s">
        <v>73</v>
      </c>
      <c r="G258" s="12" t="s">
        <v>24</v>
      </c>
      <c r="H258" s="12">
        <v>20</v>
      </c>
      <c r="I258" s="16">
        <v>2025.1</v>
      </c>
      <c r="J258" s="16">
        <v>2025.12</v>
      </c>
      <c r="K258" s="12">
        <v>20</v>
      </c>
      <c r="L258" s="12"/>
      <c r="M258" s="12"/>
      <c r="N258" s="12"/>
      <c r="O258" s="12">
        <v>20</v>
      </c>
      <c r="P258" s="18">
        <v>1</v>
      </c>
      <c r="Q258" s="20"/>
    </row>
    <row r="259" s="1" customFormat="1" ht="54" spans="1:17">
      <c r="A259" s="12">
        <v>255</v>
      </c>
      <c r="B259" s="12" t="s">
        <v>74</v>
      </c>
      <c r="C259" s="12" t="s">
        <v>21</v>
      </c>
      <c r="D259" s="12" t="s">
        <v>22</v>
      </c>
      <c r="E259" s="12" t="s">
        <v>75</v>
      </c>
      <c r="F259" s="12" t="s">
        <v>75</v>
      </c>
      <c r="G259" s="12" t="s">
        <v>24</v>
      </c>
      <c r="H259" s="12">
        <v>20</v>
      </c>
      <c r="I259" s="16">
        <v>2025.1</v>
      </c>
      <c r="J259" s="16">
        <v>2025.12</v>
      </c>
      <c r="K259" s="12">
        <v>20</v>
      </c>
      <c r="L259" s="12"/>
      <c r="M259" s="12"/>
      <c r="N259" s="12"/>
      <c r="O259" s="12">
        <v>20</v>
      </c>
      <c r="P259" s="18">
        <v>1</v>
      </c>
      <c r="Q259" s="20"/>
    </row>
    <row r="260" s="1" customFormat="1" ht="155" customHeight="1" spans="1:17">
      <c r="A260" s="12">
        <v>256</v>
      </c>
      <c r="B260" s="12" t="s">
        <v>76</v>
      </c>
      <c r="C260" s="12" t="s">
        <v>21</v>
      </c>
      <c r="D260" s="12" t="s">
        <v>22</v>
      </c>
      <c r="E260" s="12" t="s">
        <v>77</v>
      </c>
      <c r="F260" s="12" t="s">
        <v>78</v>
      </c>
      <c r="G260" s="12" t="s">
        <v>24</v>
      </c>
      <c r="H260" s="12">
        <v>30</v>
      </c>
      <c r="I260" s="44" t="str">
        <f>VLOOKUP(B260,[1]入库项目申报表!$G$7:$K$1141,4,0)</f>
        <v>2025年1月</v>
      </c>
      <c r="J260" s="44" t="str">
        <f>VLOOKUP(B260,[1]入库项目申报表!$G$7:$K$1141,5,0)</f>
        <v>2025年3月</v>
      </c>
      <c r="K260" s="12">
        <v>30</v>
      </c>
      <c r="L260" s="12"/>
      <c r="M260" s="12"/>
      <c r="N260" s="12"/>
      <c r="O260" s="12">
        <v>30</v>
      </c>
      <c r="P260" s="18">
        <v>1</v>
      </c>
      <c r="Q260" s="20"/>
    </row>
    <row r="261" s="1" customFormat="1" ht="54" spans="1:17">
      <c r="A261" s="12">
        <v>257</v>
      </c>
      <c r="B261" s="12" t="s">
        <v>85</v>
      </c>
      <c r="C261" s="12" t="s">
        <v>21</v>
      </c>
      <c r="D261" s="12" t="s">
        <v>22</v>
      </c>
      <c r="E261" s="12" t="s">
        <v>86</v>
      </c>
      <c r="F261" s="12" t="s">
        <v>86</v>
      </c>
      <c r="G261" s="12" t="s">
        <v>24</v>
      </c>
      <c r="H261" s="12">
        <v>20</v>
      </c>
      <c r="I261" s="44" t="str">
        <f>VLOOKUP(B261,[1]入库项目申报表!$G$7:$K$1141,4,0)</f>
        <v>2025年1月</v>
      </c>
      <c r="J261" s="44" t="str">
        <f>VLOOKUP(B261,[1]入库项目申报表!$G$7:$K$1141,5,0)</f>
        <v>2025年3月</v>
      </c>
      <c r="K261" s="12">
        <v>20</v>
      </c>
      <c r="L261" s="12"/>
      <c r="M261" s="12"/>
      <c r="N261" s="12"/>
      <c r="O261" s="12">
        <v>20</v>
      </c>
      <c r="P261" s="18">
        <v>1</v>
      </c>
      <c r="Q261" s="20"/>
    </row>
    <row r="262" s="1" customFormat="1" ht="116" customHeight="1" spans="1:17">
      <c r="A262" s="12">
        <v>258</v>
      </c>
      <c r="B262" s="12" t="s">
        <v>87</v>
      </c>
      <c r="C262" s="12" t="s">
        <v>21</v>
      </c>
      <c r="D262" s="12" t="s">
        <v>22</v>
      </c>
      <c r="E262" s="12" t="s">
        <v>88</v>
      </c>
      <c r="F262" s="12" t="s">
        <v>88</v>
      </c>
      <c r="G262" s="12" t="s">
        <v>24</v>
      </c>
      <c r="H262" s="12">
        <v>20</v>
      </c>
      <c r="I262" s="44" t="str">
        <f>VLOOKUP(B262,[1]入库项目申报表!$G$7:$K$1141,4,0)</f>
        <v>2025年1月</v>
      </c>
      <c r="J262" s="44" t="str">
        <f>VLOOKUP(B262,[1]入库项目申报表!$G$7:$K$1141,5,0)</f>
        <v>2025年3月</v>
      </c>
      <c r="K262" s="12">
        <v>20</v>
      </c>
      <c r="L262" s="12"/>
      <c r="M262" s="12"/>
      <c r="N262" s="12"/>
      <c r="O262" s="12">
        <v>20</v>
      </c>
      <c r="P262" s="18">
        <v>1</v>
      </c>
      <c r="Q262" s="20"/>
    </row>
    <row r="263" s="1" customFormat="1" ht="54" spans="1:17">
      <c r="A263" s="12">
        <v>259</v>
      </c>
      <c r="B263" s="12" t="s">
        <v>92</v>
      </c>
      <c r="C263" s="12" t="s">
        <v>21</v>
      </c>
      <c r="D263" s="12" t="s">
        <v>22</v>
      </c>
      <c r="E263" s="12" t="s">
        <v>93</v>
      </c>
      <c r="F263" s="12" t="s">
        <v>94</v>
      </c>
      <c r="G263" s="12" t="s">
        <v>24</v>
      </c>
      <c r="H263" s="12">
        <v>10</v>
      </c>
      <c r="I263" s="16">
        <v>2025.1</v>
      </c>
      <c r="J263" s="16">
        <v>2025.12</v>
      </c>
      <c r="K263" s="12">
        <v>10</v>
      </c>
      <c r="L263" s="12"/>
      <c r="M263" s="12"/>
      <c r="N263" s="12"/>
      <c r="O263" s="12">
        <v>10</v>
      </c>
      <c r="P263" s="18">
        <v>1</v>
      </c>
      <c r="Q263" s="20"/>
    </row>
    <row r="264" s="1" customFormat="1" ht="106" customHeight="1" spans="1:17">
      <c r="A264" s="12">
        <v>260</v>
      </c>
      <c r="B264" s="12" t="s">
        <v>531</v>
      </c>
      <c r="C264" s="12" t="s">
        <v>21</v>
      </c>
      <c r="D264" s="12" t="s">
        <v>22</v>
      </c>
      <c r="E264" s="12" t="s">
        <v>532</v>
      </c>
      <c r="F264" s="12" t="s">
        <v>532</v>
      </c>
      <c r="G264" s="12" t="s">
        <v>24</v>
      </c>
      <c r="H264" s="12">
        <v>30</v>
      </c>
      <c r="I264" s="44" t="str">
        <f>VLOOKUP(B264,[1]入库项目申报表!$G$7:$K$1141,4,0)</f>
        <v>2025年1月</v>
      </c>
      <c r="J264" s="44" t="str">
        <f>VLOOKUP(B264,[1]入库项目申报表!$G$7:$K$1141,5,0)</f>
        <v>2025年12月</v>
      </c>
      <c r="K264" s="12">
        <v>30</v>
      </c>
      <c r="L264" s="12"/>
      <c r="M264" s="12"/>
      <c r="N264" s="12"/>
      <c r="O264" s="12">
        <v>30</v>
      </c>
      <c r="P264" s="18">
        <v>1</v>
      </c>
      <c r="Q264" s="20"/>
    </row>
    <row r="265" s="1" customFormat="1" ht="54" spans="1:17">
      <c r="A265" s="12">
        <v>261</v>
      </c>
      <c r="B265" s="12" t="s">
        <v>95</v>
      </c>
      <c r="C265" s="12" t="s">
        <v>21</v>
      </c>
      <c r="D265" s="12" t="s">
        <v>22</v>
      </c>
      <c r="E265" s="12" t="s">
        <v>96</v>
      </c>
      <c r="F265" s="12" t="s">
        <v>96</v>
      </c>
      <c r="G265" s="12" t="s">
        <v>24</v>
      </c>
      <c r="H265" s="12">
        <v>5</v>
      </c>
      <c r="I265" s="44" t="str">
        <f>VLOOKUP(B265,[1]入库项目申报表!$G$7:$K$1141,4,0)</f>
        <v>2025年1月</v>
      </c>
      <c r="J265" s="44" t="str">
        <f>VLOOKUP(B265,[1]入库项目申报表!$G$7:$K$1141,5,0)</f>
        <v>2025年10月</v>
      </c>
      <c r="K265" s="12">
        <v>5</v>
      </c>
      <c r="L265" s="12"/>
      <c r="M265" s="12"/>
      <c r="N265" s="12"/>
      <c r="O265" s="12">
        <v>5</v>
      </c>
      <c r="P265" s="18">
        <v>1</v>
      </c>
      <c r="Q265" s="20"/>
    </row>
    <row r="266" s="1" customFormat="1" ht="100" customHeight="1" spans="1:17">
      <c r="A266" s="12">
        <v>262</v>
      </c>
      <c r="B266" s="12" t="s">
        <v>97</v>
      </c>
      <c r="C266" s="12" t="s">
        <v>21</v>
      </c>
      <c r="D266" s="12" t="s">
        <v>22</v>
      </c>
      <c r="E266" s="12" t="s">
        <v>96</v>
      </c>
      <c r="F266" s="12" t="s">
        <v>96</v>
      </c>
      <c r="G266" s="12" t="s">
        <v>24</v>
      </c>
      <c r="H266" s="12">
        <v>5</v>
      </c>
      <c r="I266" s="44" t="str">
        <f>VLOOKUP(B266,[1]入库项目申报表!$G$7:$K$1141,4,0)</f>
        <v>2025年8月</v>
      </c>
      <c r="J266" s="16" t="str">
        <f>VLOOKUP(B266,[1]入库项目申报表!$G$7:$K$1141,5,0)</f>
        <v>2025年12月底</v>
      </c>
      <c r="K266" s="12">
        <v>5</v>
      </c>
      <c r="L266" s="12"/>
      <c r="M266" s="12"/>
      <c r="N266" s="12"/>
      <c r="O266" s="12">
        <v>5</v>
      </c>
      <c r="P266" s="18">
        <v>1</v>
      </c>
      <c r="Q266" s="20"/>
    </row>
    <row r="267" s="1" customFormat="1" ht="90" spans="1:17">
      <c r="A267" s="12">
        <v>263</v>
      </c>
      <c r="B267" s="12" t="s">
        <v>98</v>
      </c>
      <c r="C267" s="12" t="s">
        <v>21</v>
      </c>
      <c r="D267" s="12" t="s">
        <v>22</v>
      </c>
      <c r="E267" s="12" t="s">
        <v>99</v>
      </c>
      <c r="F267" s="12" t="s">
        <v>99</v>
      </c>
      <c r="G267" s="12" t="s">
        <v>24</v>
      </c>
      <c r="H267" s="12">
        <v>20</v>
      </c>
      <c r="I267" s="16">
        <v>2025.1</v>
      </c>
      <c r="J267" s="16">
        <v>2025.12</v>
      </c>
      <c r="K267" s="12">
        <v>20</v>
      </c>
      <c r="L267" s="12"/>
      <c r="M267" s="12"/>
      <c r="N267" s="12"/>
      <c r="O267" s="12">
        <v>20</v>
      </c>
      <c r="P267" s="18">
        <v>1</v>
      </c>
      <c r="Q267" s="20"/>
    </row>
    <row r="268" s="1" customFormat="1" ht="117" customHeight="1" spans="1:17">
      <c r="A268" s="12">
        <v>264</v>
      </c>
      <c r="B268" s="12" t="s">
        <v>100</v>
      </c>
      <c r="C268" s="12" t="s">
        <v>21</v>
      </c>
      <c r="D268" s="12" t="s">
        <v>22</v>
      </c>
      <c r="E268" s="12" t="s">
        <v>101</v>
      </c>
      <c r="F268" s="12" t="s">
        <v>101</v>
      </c>
      <c r="G268" s="12" t="s">
        <v>24</v>
      </c>
      <c r="H268" s="12">
        <v>20</v>
      </c>
      <c r="I268" s="16">
        <v>2025.1</v>
      </c>
      <c r="J268" s="16">
        <v>2025.12</v>
      </c>
      <c r="K268" s="12">
        <v>20</v>
      </c>
      <c r="L268" s="12"/>
      <c r="M268" s="12"/>
      <c r="N268" s="12"/>
      <c r="O268" s="12">
        <v>20</v>
      </c>
      <c r="P268" s="18">
        <v>1</v>
      </c>
      <c r="Q268" s="20"/>
    </row>
    <row r="269" s="1" customFormat="1" ht="54" spans="1:17">
      <c r="A269" s="12">
        <v>265</v>
      </c>
      <c r="B269" s="12" t="s">
        <v>102</v>
      </c>
      <c r="C269" s="12" t="s">
        <v>21</v>
      </c>
      <c r="D269" s="12" t="s">
        <v>22</v>
      </c>
      <c r="E269" s="12" t="s">
        <v>103</v>
      </c>
      <c r="F269" s="12" t="s">
        <v>104</v>
      </c>
      <c r="G269" s="12" t="s">
        <v>24</v>
      </c>
      <c r="H269" s="12">
        <v>20</v>
      </c>
      <c r="I269" s="44" t="str">
        <f>VLOOKUP(B269,[1]入库项目申报表!$G$7:$K$1141,4,0)</f>
        <v>2025年1月</v>
      </c>
      <c r="J269" s="44" t="str">
        <f>VLOOKUP(B269,[1]入库项目申报表!$G$7:$K$1141,5,0)</f>
        <v>2025年12月</v>
      </c>
      <c r="K269" s="12">
        <v>20</v>
      </c>
      <c r="L269" s="12"/>
      <c r="M269" s="12"/>
      <c r="N269" s="12"/>
      <c r="O269" s="12">
        <v>20</v>
      </c>
      <c r="P269" s="18">
        <v>1</v>
      </c>
      <c r="Q269" s="20"/>
    </row>
    <row r="270" s="1" customFormat="1" ht="132" customHeight="1" spans="1:17">
      <c r="A270" s="12">
        <v>266</v>
      </c>
      <c r="B270" s="12" t="s">
        <v>105</v>
      </c>
      <c r="C270" s="12" t="s">
        <v>21</v>
      </c>
      <c r="D270" s="12" t="s">
        <v>22</v>
      </c>
      <c r="E270" s="12" t="s">
        <v>106</v>
      </c>
      <c r="F270" s="12" t="s">
        <v>106</v>
      </c>
      <c r="G270" s="12" t="s">
        <v>24</v>
      </c>
      <c r="H270" s="12">
        <v>20</v>
      </c>
      <c r="I270" s="44" t="str">
        <f>VLOOKUP(B270,[1]入库项目申报表!$G$7:$K$1141,4,0)</f>
        <v>2025年1月</v>
      </c>
      <c r="J270" s="44" t="str">
        <f>VLOOKUP(B270,[1]入库项目申报表!$G$7:$K$1141,5,0)</f>
        <v>2025年8月</v>
      </c>
      <c r="K270" s="12">
        <v>20</v>
      </c>
      <c r="L270" s="12"/>
      <c r="M270" s="12"/>
      <c r="N270" s="12"/>
      <c r="O270" s="12">
        <v>20</v>
      </c>
      <c r="P270" s="18">
        <v>1</v>
      </c>
      <c r="Q270" s="20"/>
    </row>
    <row r="271" s="1" customFormat="1" ht="54" spans="1:17">
      <c r="A271" s="12">
        <v>267</v>
      </c>
      <c r="B271" s="12" t="s">
        <v>107</v>
      </c>
      <c r="C271" s="12" t="s">
        <v>21</v>
      </c>
      <c r="D271" s="12" t="s">
        <v>22</v>
      </c>
      <c r="E271" s="12" t="s">
        <v>108</v>
      </c>
      <c r="F271" s="12" t="s">
        <v>108</v>
      </c>
      <c r="G271" s="12" t="s">
        <v>24</v>
      </c>
      <c r="H271" s="12">
        <v>10</v>
      </c>
      <c r="I271" s="16">
        <v>2025.1</v>
      </c>
      <c r="J271" s="16">
        <v>2025.12</v>
      </c>
      <c r="K271" s="12">
        <v>10</v>
      </c>
      <c r="L271" s="12"/>
      <c r="M271" s="12"/>
      <c r="N271" s="12"/>
      <c r="O271" s="12">
        <v>10</v>
      </c>
      <c r="P271" s="18">
        <v>1</v>
      </c>
      <c r="Q271" s="20"/>
    </row>
    <row r="272" s="1" customFormat="1" ht="101" customHeight="1" spans="1:17">
      <c r="A272" s="12">
        <v>268</v>
      </c>
      <c r="B272" s="12" t="s">
        <v>533</v>
      </c>
      <c r="C272" s="12" t="s">
        <v>21</v>
      </c>
      <c r="D272" s="12" t="s">
        <v>22</v>
      </c>
      <c r="E272" s="12" t="s">
        <v>108</v>
      </c>
      <c r="F272" s="12" t="s">
        <v>108</v>
      </c>
      <c r="G272" s="12" t="s">
        <v>24</v>
      </c>
      <c r="H272" s="12">
        <v>20</v>
      </c>
      <c r="I272" s="44" t="str">
        <f>VLOOKUP(B272,[1]入库项目申报表!$G$7:$K$1141,4,0)</f>
        <v>2025年1月</v>
      </c>
      <c r="J272" s="44" t="str">
        <f>VLOOKUP(B272,[1]入库项目申报表!$G$7:$K$1141,5,0)</f>
        <v>2025年12月</v>
      </c>
      <c r="K272" s="12">
        <v>20</v>
      </c>
      <c r="L272" s="12"/>
      <c r="M272" s="12"/>
      <c r="N272" s="12"/>
      <c r="O272" s="12">
        <v>20</v>
      </c>
      <c r="P272" s="18">
        <v>1</v>
      </c>
      <c r="Q272" s="20"/>
    </row>
    <row r="273" s="1" customFormat="1" ht="54" spans="1:17">
      <c r="A273" s="12">
        <v>269</v>
      </c>
      <c r="B273" s="12" t="s">
        <v>109</v>
      </c>
      <c r="C273" s="12" t="s">
        <v>21</v>
      </c>
      <c r="D273" s="12" t="s">
        <v>22</v>
      </c>
      <c r="E273" s="12" t="s">
        <v>110</v>
      </c>
      <c r="F273" s="12" t="s">
        <v>110</v>
      </c>
      <c r="G273" s="12" t="s">
        <v>24</v>
      </c>
      <c r="H273" s="12">
        <v>20</v>
      </c>
      <c r="I273" s="44" t="str">
        <f>VLOOKUP(B273,[1]入库项目申报表!$G$7:$K$1141,4,0)</f>
        <v>2025年1月</v>
      </c>
      <c r="J273" s="44" t="str">
        <f>VLOOKUP(B273,[1]入库项目申报表!$G$7:$K$1141,5,0)</f>
        <v>2025年12月</v>
      </c>
      <c r="K273" s="12">
        <v>20</v>
      </c>
      <c r="L273" s="12"/>
      <c r="M273" s="12"/>
      <c r="N273" s="12"/>
      <c r="O273" s="12">
        <v>20</v>
      </c>
      <c r="P273" s="18">
        <v>1</v>
      </c>
      <c r="Q273" s="20"/>
    </row>
    <row r="274" s="1" customFormat="1" ht="108" customHeight="1" spans="1:17">
      <c r="A274" s="12">
        <v>270</v>
      </c>
      <c r="B274" s="12" t="s">
        <v>111</v>
      </c>
      <c r="C274" s="12" t="s">
        <v>21</v>
      </c>
      <c r="D274" s="12" t="s">
        <v>22</v>
      </c>
      <c r="E274" s="12" t="s">
        <v>112</v>
      </c>
      <c r="F274" s="12" t="s">
        <v>113</v>
      </c>
      <c r="G274" s="12" t="s">
        <v>24</v>
      </c>
      <c r="H274" s="12">
        <v>20</v>
      </c>
      <c r="I274" s="16">
        <v>2025.1</v>
      </c>
      <c r="J274" s="16">
        <v>2025.12</v>
      </c>
      <c r="K274" s="12">
        <v>20</v>
      </c>
      <c r="L274" s="12"/>
      <c r="M274" s="12"/>
      <c r="N274" s="12"/>
      <c r="O274" s="12">
        <v>20</v>
      </c>
      <c r="P274" s="18">
        <v>1</v>
      </c>
      <c r="Q274" s="20"/>
    </row>
    <row r="275" s="1" customFormat="1" ht="54" spans="1:17">
      <c r="A275" s="12">
        <v>271</v>
      </c>
      <c r="B275" s="12" t="s">
        <v>114</v>
      </c>
      <c r="C275" s="12" t="s">
        <v>21</v>
      </c>
      <c r="D275" s="12" t="s">
        <v>22</v>
      </c>
      <c r="E275" s="12" t="s">
        <v>115</v>
      </c>
      <c r="F275" s="12" t="s">
        <v>116</v>
      </c>
      <c r="G275" s="12" t="s">
        <v>24</v>
      </c>
      <c r="H275" s="12">
        <v>20</v>
      </c>
      <c r="I275" s="44" t="str">
        <f>VLOOKUP(B275,[1]入库项目申报表!$G$7:$K$1141,4,0)</f>
        <v>2025年1月</v>
      </c>
      <c r="J275" s="44" t="str">
        <f>VLOOKUP(B275,[1]入库项目申报表!$G$7:$K$1141,5,0)</f>
        <v>2025年12月</v>
      </c>
      <c r="K275" s="12">
        <v>20</v>
      </c>
      <c r="L275" s="12"/>
      <c r="M275" s="12"/>
      <c r="N275" s="12"/>
      <c r="O275" s="12">
        <v>20</v>
      </c>
      <c r="P275" s="18">
        <v>1</v>
      </c>
      <c r="Q275" s="20"/>
    </row>
    <row r="276" s="1" customFormat="1" ht="117" customHeight="1" spans="1:17">
      <c r="A276" s="12">
        <v>272</v>
      </c>
      <c r="B276" s="12" t="s">
        <v>117</v>
      </c>
      <c r="C276" s="12" t="s">
        <v>21</v>
      </c>
      <c r="D276" s="12" t="s">
        <v>22</v>
      </c>
      <c r="E276" s="12" t="s">
        <v>118</v>
      </c>
      <c r="F276" s="12" t="s">
        <v>119</v>
      </c>
      <c r="G276" s="12" t="s">
        <v>24</v>
      </c>
      <c r="H276" s="12">
        <v>20</v>
      </c>
      <c r="I276" s="16">
        <v>2025.1</v>
      </c>
      <c r="J276" s="16">
        <v>2025.12</v>
      </c>
      <c r="K276" s="12">
        <v>20</v>
      </c>
      <c r="L276" s="12"/>
      <c r="M276" s="12"/>
      <c r="N276" s="12"/>
      <c r="O276" s="12">
        <v>20</v>
      </c>
      <c r="P276" s="18">
        <v>1</v>
      </c>
      <c r="Q276" s="20"/>
    </row>
    <row r="277" s="1" customFormat="1" ht="54" spans="1:17">
      <c r="A277" s="12">
        <v>273</v>
      </c>
      <c r="B277" s="12" t="s">
        <v>534</v>
      </c>
      <c r="C277" s="12" t="s">
        <v>21</v>
      </c>
      <c r="D277" s="12" t="s">
        <v>22</v>
      </c>
      <c r="E277" s="12" t="s">
        <v>121</v>
      </c>
      <c r="F277" s="12" t="s">
        <v>121</v>
      </c>
      <c r="G277" s="12" t="s">
        <v>24</v>
      </c>
      <c r="H277" s="12">
        <v>10</v>
      </c>
      <c r="I277" s="16">
        <v>2025.1</v>
      </c>
      <c r="J277" s="16">
        <v>2025.12</v>
      </c>
      <c r="K277" s="12">
        <v>10</v>
      </c>
      <c r="L277" s="12"/>
      <c r="M277" s="12"/>
      <c r="N277" s="12"/>
      <c r="O277" s="12">
        <v>10</v>
      </c>
      <c r="P277" s="18">
        <v>1</v>
      </c>
      <c r="Q277" s="20"/>
    </row>
    <row r="278" s="1" customFormat="1" ht="73" customHeight="1" spans="1:17">
      <c r="A278" s="12">
        <v>274</v>
      </c>
      <c r="B278" s="12" t="s">
        <v>120</v>
      </c>
      <c r="C278" s="12" t="s">
        <v>21</v>
      </c>
      <c r="D278" s="12" t="s">
        <v>22</v>
      </c>
      <c r="E278" s="12" t="s">
        <v>121</v>
      </c>
      <c r="F278" s="12" t="s">
        <v>121</v>
      </c>
      <c r="G278" s="12" t="s">
        <v>24</v>
      </c>
      <c r="H278" s="12">
        <v>10</v>
      </c>
      <c r="I278" s="16">
        <v>2025.1</v>
      </c>
      <c r="J278" s="16">
        <v>2025.12</v>
      </c>
      <c r="K278" s="12">
        <v>10</v>
      </c>
      <c r="L278" s="12"/>
      <c r="M278" s="12"/>
      <c r="N278" s="12"/>
      <c r="O278" s="12">
        <v>10</v>
      </c>
      <c r="P278" s="18">
        <v>1</v>
      </c>
      <c r="Q278" s="20"/>
    </row>
    <row r="279" s="1" customFormat="1" ht="54" spans="1:17">
      <c r="A279" s="12">
        <v>275</v>
      </c>
      <c r="B279" s="12" t="s">
        <v>535</v>
      </c>
      <c r="C279" s="12" t="s">
        <v>21</v>
      </c>
      <c r="D279" s="12" t="s">
        <v>22</v>
      </c>
      <c r="E279" s="12" t="s">
        <v>171</v>
      </c>
      <c r="F279" s="12" t="s">
        <v>171</v>
      </c>
      <c r="G279" s="12" t="s">
        <v>24</v>
      </c>
      <c r="H279" s="12">
        <v>15</v>
      </c>
      <c r="I279" s="44" t="str">
        <f>VLOOKUP(B279,[1]入库项目申报表!$G$7:$K$1141,4,0)</f>
        <v>2025年8月</v>
      </c>
      <c r="J279" s="44" t="str">
        <f>VLOOKUP(B279,[1]入库项目申报表!$G$7:$K$1141,5,0)</f>
        <v>2025年11月</v>
      </c>
      <c r="K279" s="12">
        <v>15</v>
      </c>
      <c r="L279" s="12"/>
      <c r="M279" s="12"/>
      <c r="N279" s="12"/>
      <c r="O279" s="12">
        <v>15</v>
      </c>
      <c r="P279" s="18">
        <v>1</v>
      </c>
      <c r="Q279" s="20"/>
    </row>
    <row r="280" s="1" customFormat="1" ht="78" customHeight="1" spans="1:17">
      <c r="A280" s="12">
        <v>276</v>
      </c>
      <c r="B280" s="12" t="s">
        <v>536</v>
      </c>
      <c r="C280" s="12" t="s">
        <v>21</v>
      </c>
      <c r="D280" s="12" t="s">
        <v>22</v>
      </c>
      <c r="E280" s="12" t="s">
        <v>171</v>
      </c>
      <c r="F280" s="12" t="s">
        <v>171</v>
      </c>
      <c r="G280" s="12" t="s">
        <v>27</v>
      </c>
      <c r="H280" s="12">
        <v>5</v>
      </c>
      <c r="I280" s="44" t="str">
        <f>VLOOKUP(B280,[1]入库项目申报表!$G$7:$K$1141,4,0)</f>
        <v>2025年8月</v>
      </c>
      <c r="J280" s="44" t="str">
        <f>VLOOKUP(B280,[1]入库项目申报表!$G$7:$K$1141,5,0)</f>
        <v>2025年11月</v>
      </c>
      <c r="K280" s="12">
        <v>5</v>
      </c>
      <c r="L280" s="12"/>
      <c r="M280" s="12"/>
      <c r="N280" s="12"/>
      <c r="O280" s="12">
        <v>5</v>
      </c>
      <c r="P280" s="18">
        <v>1</v>
      </c>
      <c r="Q280" s="20"/>
    </row>
    <row r="281" s="1" customFormat="1" ht="54" spans="1:17">
      <c r="A281" s="12">
        <v>277</v>
      </c>
      <c r="B281" s="12" t="s">
        <v>537</v>
      </c>
      <c r="C281" s="12" t="s">
        <v>21</v>
      </c>
      <c r="D281" s="12" t="s">
        <v>22</v>
      </c>
      <c r="E281" s="12" t="s">
        <v>538</v>
      </c>
      <c r="F281" s="12" t="s">
        <v>539</v>
      </c>
      <c r="G281" s="12" t="s">
        <v>27</v>
      </c>
      <c r="H281" s="12">
        <v>10</v>
      </c>
      <c r="I281" s="44" t="str">
        <f>VLOOKUP(B281,[1]入库项目申报表!$G$7:$K$1141,4,0)</f>
        <v>2025.7</v>
      </c>
      <c r="J281" s="44" t="str">
        <f>VLOOKUP(B281,[1]入库项目申报表!$G$7:$K$1141,5,0)</f>
        <v>2025.9</v>
      </c>
      <c r="K281" s="12">
        <v>10</v>
      </c>
      <c r="L281" s="12"/>
      <c r="M281" s="12"/>
      <c r="N281" s="12"/>
      <c r="O281" s="12">
        <v>10</v>
      </c>
      <c r="P281" s="18">
        <v>1</v>
      </c>
      <c r="Q281" s="20"/>
    </row>
    <row r="282" s="1" customFormat="1" ht="102" customHeight="1" spans="1:17">
      <c r="A282" s="12">
        <v>278</v>
      </c>
      <c r="B282" s="12" t="s">
        <v>540</v>
      </c>
      <c r="C282" s="12" t="s">
        <v>21</v>
      </c>
      <c r="D282" s="12" t="s">
        <v>22</v>
      </c>
      <c r="E282" s="12" t="s">
        <v>541</v>
      </c>
      <c r="F282" s="12" t="s">
        <v>541</v>
      </c>
      <c r="G282" s="12" t="s">
        <v>27</v>
      </c>
      <c r="H282" s="12">
        <v>5</v>
      </c>
      <c r="I282" s="44" t="str">
        <f>VLOOKUP(B282,[1]入库项目申报表!$G$7:$K$1141,4,0)</f>
        <v>2025年1月</v>
      </c>
      <c r="J282" s="44" t="str">
        <f>VLOOKUP(B282,[1]入库项目申报表!$G$7:$K$1141,5,0)</f>
        <v>2025年2月</v>
      </c>
      <c r="K282" s="12">
        <v>5</v>
      </c>
      <c r="L282" s="12"/>
      <c r="M282" s="12"/>
      <c r="N282" s="12"/>
      <c r="O282" s="12">
        <v>5</v>
      </c>
      <c r="P282" s="18">
        <v>1</v>
      </c>
      <c r="Q282" s="20"/>
    </row>
    <row r="283" s="1" customFormat="1" ht="54" spans="1:17">
      <c r="A283" s="12">
        <v>279</v>
      </c>
      <c r="B283" s="12" t="s">
        <v>542</v>
      </c>
      <c r="C283" s="12" t="s">
        <v>21</v>
      </c>
      <c r="D283" s="12" t="s">
        <v>22</v>
      </c>
      <c r="E283" s="12" t="s">
        <v>210</v>
      </c>
      <c r="F283" s="12" t="s">
        <v>210</v>
      </c>
      <c r="G283" s="12" t="s">
        <v>27</v>
      </c>
      <c r="H283" s="12">
        <v>15</v>
      </c>
      <c r="I283" s="44" t="str">
        <f>VLOOKUP(B283,[1]入库项目申报表!$G$7:$K$1141,4,0)</f>
        <v>2025年8月</v>
      </c>
      <c r="J283" s="16" t="str">
        <f>VLOOKUP(B283,[1]入库项目申报表!$G$7:$K$1141,5,0)</f>
        <v>2025年12月底</v>
      </c>
      <c r="K283" s="12">
        <v>15</v>
      </c>
      <c r="L283" s="12"/>
      <c r="M283" s="12"/>
      <c r="N283" s="12"/>
      <c r="O283" s="12">
        <v>15</v>
      </c>
      <c r="P283" s="18">
        <v>1</v>
      </c>
      <c r="Q283" s="20"/>
    </row>
    <row r="284" s="1" customFormat="1" ht="73" customHeight="1" spans="1:17">
      <c r="A284" s="12">
        <v>280</v>
      </c>
      <c r="B284" s="12" t="s">
        <v>543</v>
      </c>
      <c r="C284" s="12" t="s">
        <v>21</v>
      </c>
      <c r="D284" s="12" t="s">
        <v>22</v>
      </c>
      <c r="E284" s="12" t="s">
        <v>544</v>
      </c>
      <c r="F284" s="12" t="s">
        <v>544</v>
      </c>
      <c r="G284" s="12" t="s">
        <v>24</v>
      </c>
      <c r="H284" s="12">
        <v>5</v>
      </c>
      <c r="I284" s="44" t="str">
        <f>VLOOKUP(B284,[1]入库项目申报表!$G$7:$K$1141,4,0)</f>
        <v>2025年8月</v>
      </c>
      <c r="J284" s="16" t="str">
        <f>VLOOKUP(B284,[1]入库项目申报表!$G$7:$K$1141,5,0)</f>
        <v>2025年12月底</v>
      </c>
      <c r="K284" s="12">
        <v>5</v>
      </c>
      <c r="L284" s="12"/>
      <c r="M284" s="12"/>
      <c r="N284" s="12"/>
      <c r="O284" s="12">
        <v>5</v>
      </c>
      <c r="P284" s="18">
        <v>1</v>
      </c>
      <c r="Q284" s="20"/>
    </row>
    <row r="285" s="1" customFormat="1" ht="54" spans="1:17">
      <c r="A285" s="12">
        <v>281</v>
      </c>
      <c r="B285" s="12" t="s">
        <v>545</v>
      </c>
      <c r="C285" s="12" t="s">
        <v>21</v>
      </c>
      <c r="D285" s="12" t="s">
        <v>22</v>
      </c>
      <c r="E285" s="12" t="s">
        <v>546</v>
      </c>
      <c r="F285" s="12" t="s">
        <v>546</v>
      </c>
      <c r="G285" s="12" t="s">
        <v>24</v>
      </c>
      <c r="H285" s="12">
        <v>5</v>
      </c>
      <c r="I285" s="16">
        <v>2025.1</v>
      </c>
      <c r="J285" s="16">
        <v>2025.12</v>
      </c>
      <c r="K285" s="12">
        <v>5</v>
      </c>
      <c r="L285" s="12"/>
      <c r="M285" s="12"/>
      <c r="N285" s="12"/>
      <c r="O285" s="12">
        <v>5</v>
      </c>
      <c r="P285" s="18">
        <v>1</v>
      </c>
      <c r="Q285" s="20"/>
    </row>
    <row r="286" s="1" customFormat="1" ht="107" customHeight="1" spans="1:17">
      <c r="A286" s="12">
        <v>282</v>
      </c>
      <c r="B286" s="12" t="s">
        <v>547</v>
      </c>
      <c r="C286" s="12" t="s">
        <v>21</v>
      </c>
      <c r="D286" s="12" t="s">
        <v>22</v>
      </c>
      <c r="E286" s="12" t="s">
        <v>548</v>
      </c>
      <c r="F286" s="12" t="s">
        <v>548</v>
      </c>
      <c r="G286" s="12" t="s">
        <v>24</v>
      </c>
      <c r="H286" s="12">
        <v>5</v>
      </c>
      <c r="I286" s="44" t="str">
        <f>VLOOKUP(B286,[1]入库项目申报表!$G$7:$K$1141,4,0)</f>
        <v>2025年1月</v>
      </c>
      <c r="J286" s="44" t="str">
        <f>VLOOKUP(B286,[1]入库项目申报表!$G$7:$K$1141,5,0)</f>
        <v>2025年12月</v>
      </c>
      <c r="K286" s="12">
        <v>5</v>
      </c>
      <c r="L286" s="12"/>
      <c r="M286" s="12"/>
      <c r="N286" s="12"/>
      <c r="O286" s="12">
        <v>5</v>
      </c>
      <c r="P286" s="18">
        <v>1</v>
      </c>
      <c r="Q286" s="20"/>
    </row>
    <row r="287" s="1" customFormat="1" ht="54" spans="1:17">
      <c r="A287" s="12">
        <v>283</v>
      </c>
      <c r="B287" s="12" t="s">
        <v>549</v>
      </c>
      <c r="C287" s="12" t="s">
        <v>21</v>
      </c>
      <c r="D287" s="12" t="s">
        <v>22</v>
      </c>
      <c r="E287" s="12" t="s">
        <v>191</v>
      </c>
      <c r="F287" s="12" t="s">
        <v>550</v>
      </c>
      <c r="G287" s="12" t="s">
        <v>27</v>
      </c>
      <c r="H287" s="12">
        <v>10</v>
      </c>
      <c r="I287" s="44" t="str">
        <f>VLOOKUP(B287,[1]入库项目申报表!$G$7:$K$1141,4,0)</f>
        <v>2025年2月</v>
      </c>
      <c r="J287" s="44" t="str">
        <f>VLOOKUP(B287,[1]入库项目申报表!$G$7:$K$1141,5,0)</f>
        <v>2025年5月</v>
      </c>
      <c r="K287" s="12">
        <v>10</v>
      </c>
      <c r="L287" s="12"/>
      <c r="M287" s="12"/>
      <c r="N287" s="12"/>
      <c r="O287" s="12">
        <v>10</v>
      </c>
      <c r="P287" s="18">
        <v>1</v>
      </c>
      <c r="Q287" s="20"/>
    </row>
    <row r="288" s="1" customFormat="1" ht="87" customHeight="1" spans="1:17">
      <c r="A288" s="12">
        <v>284</v>
      </c>
      <c r="B288" s="12" t="s">
        <v>551</v>
      </c>
      <c r="C288" s="12" t="s">
        <v>21</v>
      </c>
      <c r="D288" s="12" t="s">
        <v>22</v>
      </c>
      <c r="E288" s="12" t="s">
        <v>552</v>
      </c>
      <c r="F288" s="12" t="s">
        <v>553</v>
      </c>
      <c r="G288" s="12" t="s">
        <v>24</v>
      </c>
      <c r="H288" s="12">
        <v>5</v>
      </c>
      <c r="I288" s="44" t="str">
        <f>VLOOKUP(B288,[1]入库项目申报表!$G$7:$K$1141,4,0)</f>
        <v>2025年1月</v>
      </c>
      <c r="J288" s="44" t="str">
        <f>VLOOKUP(B288,[1]入库项目申报表!$G$7:$K$1141,5,0)</f>
        <v>2025年12月</v>
      </c>
      <c r="K288" s="12">
        <v>5</v>
      </c>
      <c r="L288" s="12"/>
      <c r="M288" s="12"/>
      <c r="N288" s="12"/>
      <c r="O288" s="12">
        <v>5</v>
      </c>
      <c r="P288" s="18">
        <v>1</v>
      </c>
      <c r="Q288" s="20"/>
    </row>
    <row r="289" s="1" customFormat="1" ht="54" spans="1:17">
      <c r="A289" s="12">
        <v>285</v>
      </c>
      <c r="B289" s="12" t="s">
        <v>554</v>
      </c>
      <c r="C289" s="12" t="s">
        <v>21</v>
      </c>
      <c r="D289" s="12" t="s">
        <v>22</v>
      </c>
      <c r="E289" s="12" t="s">
        <v>555</v>
      </c>
      <c r="F289" s="12" t="s">
        <v>555</v>
      </c>
      <c r="G289" s="12" t="s">
        <v>24</v>
      </c>
      <c r="H289" s="12">
        <v>5</v>
      </c>
      <c r="I289" s="44" t="s">
        <v>35</v>
      </c>
      <c r="J289" s="44" t="s">
        <v>36</v>
      </c>
      <c r="K289" s="12">
        <v>5</v>
      </c>
      <c r="L289" s="12"/>
      <c r="M289" s="12"/>
      <c r="N289" s="12"/>
      <c r="O289" s="12">
        <v>5</v>
      </c>
      <c r="P289" s="18">
        <v>1</v>
      </c>
      <c r="Q289" s="20"/>
    </row>
    <row r="290" s="1" customFormat="1" ht="95" customHeight="1" spans="1:17">
      <c r="A290" s="12">
        <v>286</v>
      </c>
      <c r="B290" s="12" t="s">
        <v>556</v>
      </c>
      <c r="C290" s="12" t="s">
        <v>21</v>
      </c>
      <c r="D290" s="12" t="s">
        <v>22</v>
      </c>
      <c r="E290" s="12" t="s">
        <v>557</v>
      </c>
      <c r="F290" s="12" t="s">
        <v>557</v>
      </c>
      <c r="G290" s="12" t="s">
        <v>24</v>
      </c>
      <c r="H290" s="12">
        <v>3</v>
      </c>
      <c r="I290" s="16">
        <v>2025.1</v>
      </c>
      <c r="J290" s="16">
        <v>2025.12</v>
      </c>
      <c r="K290" s="12">
        <v>3</v>
      </c>
      <c r="L290" s="12"/>
      <c r="M290" s="12"/>
      <c r="N290" s="12"/>
      <c r="O290" s="12">
        <v>3</v>
      </c>
      <c r="P290" s="18">
        <v>1</v>
      </c>
      <c r="Q290" s="20"/>
    </row>
    <row r="291" s="1" customFormat="1" ht="54" spans="1:17">
      <c r="A291" s="12">
        <v>287</v>
      </c>
      <c r="B291" s="12" t="s">
        <v>558</v>
      </c>
      <c r="C291" s="12" t="s">
        <v>21</v>
      </c>
      <c r="D291" s="12" t="s">
        <v>22</v>
      </c>
      <c r="E291" s="12" t="s">
        <v>557</v>
      </c>
      <c r="F291" s="12" t="s">
        <v>557</v>
      </c>
      <c r="G291" s="12" t="s">
        <v>24</v>
      </c>
      <c r="H291" s="12">
        <v>2</v>
      </c>
      <c r="I291" s="16">
        <v>2025.1</v>
      </c>
      <c r="J291" s="16">
        <v>2025.12</v>
      </c>
      <c r="K291" s="12">
        <v>2</v>
      </c>
      <c r="L291" s="12"/>
      <c r="M291" s="12"/>
      <c r="N291" s="12"/>
      <c r="O291" s="12">
        <v>2</v>
      </c>
      <c r="P291" s="18">
        <v>1</v>
      </c>
      <c r="Q291" s="20"/>
    </row>
    <row r="292" s="1" customFormat="1" ht="118" customHeight="1" spans="1:17">
      <c r="A292" s="12">
        <v>288</v>
      </c>
      <c r="B292" s="12" t="s">
        <v>559</v>
      </c>
      <c r="C292" s="12" t="s">
        <v>21</v>
      </c>
      <c r="D292" s="12" t="s">
        <v>22</v>
      </c>
      <c r="E292" s="12" t="s">
        <v>279</v>
      </c>
      <c r="F292" s="12" t="s">
        <v>560</v>
      </c>
      <c r="G292" s="12" t="s">
        <v>24</v>
      </c>
      <c r="H292" s="12">
        <v>5</v>
      </c>
      <c r="I292" s="44" t="str">
        <f>VLOOKUP(B292,[1]入库项目申报表!$G$7:$K$1141,4,0)</f>
        <v>2025年9月</v>
      </c>
      <c r="J292" s="44" t="str">
        <f>VLOOKUP(B292,[1]入库项目申报表!$G$7:$K$1141,5,0)</f>
        <v>2025年12月</v>
      </c>
      <c r="K292" s="12">
        <v>5</v>
      </c>
      <c r="L292" s="12"/>
      <c r="M292" s="12"/>
      <c r="N292" s="12"/>
      <c r="O292" s="12">
        <v>5</v>
      </c>
      <c r="P292" s="18">
        <v>1</v>
      </c>
      <c r="Q292" s="20"/>
    </row>
    <row r="293" s="1" customFormat="1" ht="54" spans="1:17">
      <c r="A293" s="12">
        <v>289</v>
      </c>
      <c r="B293" s="12" t="s">
        <v>561</v>
      </c>
      <c r="C293" s="12" t="s">
        <v>21</v>
      </c>
      <c r="D293" s="12" t="s">
        <v>22</v>
      </c>
      <c r="E293" s="12" t="s">
        <v>562</v>
      </c>
      <c r="F293" s="12" t="s">
        <v>563</v>
      </c>
      <c r="G293" s="12" t="s">
        <v>24</v>
      </c>
      <c r="H293" s="12">
        <v>5</v>
      </c>
      <c r="I293" s="16">
        <v>2025.1</v>
      </c>
      <c r="J293" s="16">
        <v>2025.12</v>
      </c>
      <c r="K293" s="12">
        <v>5</v>
      </c>
      <c r="L293" s="12"/>
      <c r="M293" s="12"/>
      <c r="N293" s="12"/>
      <c r="O293" s="12">
        <v>5</v>
      </c>
      <c r="P293" s="18">
        <v>1</v>
      </c>
      <c r="Q293" s="20"/>
    </row>
    <row r="294" s="1" customFormat="1" ht="196" customHeight="1" spans="1:17">
      <c r="A294" s="12">
        <v>290</v>
      </c>
      <c r="B294" s="12" t="s">
        <v>564</v>
      </c>
      <c r="C294" s="12" t="s">
        <v>21</v>
      </c>
      <c r="D294" s="12" t="s">
        <v>22</v>
      </c>
      <c r="E294" s="12" t="s">
        <v>144</v>
      </c>
      <c r="F294" s="12" t="s">
        <v>565</v>
      </c>
      <c r="G294" s="12" t="s">
        <v>27</v>
      </c>
      <c r="H294" s="12">
        <v>5</v>
      </c>
      <c r="I294" s="44" t="str">
        <f>VLOOKUP(B294,[1]入库项目申报表!$G$7:$K$1141,4,0)</f>
        <v>2025年9月</v>
      </c>
      <c r="J294" s="44" t="str">
        <f>VLOOKUP(B294,[1]入库项目申报表!$G$7:$K$1141,5,0)</f>
        <v>2025年11月</v>
      </c>
      <c r="K294" s="12">
        <v>5</v>
      </c>
      <c r="L294" s="12"/>
      <c r="M294" s="12"/>
      <c r="N294" s="12"/>
      <c r="O294" s="12">
        <v>5</v>
      </c>
      <c r="P294" s="18">
        <v>1</v>
      </c>
      <c r="Q294" s="20"/>
    </row>
    <row r="295" s="1" customFormat="1" ht="54" spans="1:17">
      <c r="A295" s="12">
        <v>291</v>
      </c>
      <c r="B295" s="12" t="s">
        <v>566</v>
      </c>
      <c r="C295" s="12" t="s">
        <v>21</v>
      </c>
      <c r="D295" s="12" t="s">
        <v>22</v>
      </c>
      <c r="E295" s="12" t="s">
        <v>108</v>
      </c>
      <c r="F295" s="12" t="s">
        <v>108</v>
      </c>
      <c r="G295" s="12" t="s">
        <v>27</v>
      </c>
      <c r="H295" s="12">
        <v>20</v>
      </c>
      <c r="I295" s="44" t="str">
        <f>VLOOKUP(B295,[1]入库项目申报表!$G$7:$K$1141,4,0)</f>
        <v>2025年1月</v>
      </c>
      <c r="J295" s="44" t="str">
        <f>VLOOKUP(B295,[1]入库项目申报表!$G$7:$K$1141,5,0)</f>
        <v>2025年10月</v>
      </c>
      <c r="K295" s="12">
        <v>20</v>
      </c>
      <c r="L295" s="12"/>
      <c r="M295" s="12"/>
      <c r="N295" s="12"/>
      <c r="O295" s="12">
        <v>20</v>
      </c>
      <c r="P295" s="18">
        <v>1</v>
      </c>
      <c r="Q295" s="20"/>
    </row>
    <row r="296" s="1" customFormat="1" ht="131" customHeight="1" spans="1:17">
      <c r="A296" s="12">
        <v>292</v>
      </c>
      <c r="B296" s="12" t="s">
        <v>567</v>
      </c>
      <c r="C296" s="12" t="s">
        <v>21</v>
      </c>
      <c r="D296" s="12" t="s">
        <v>22</v>
      </c>
      <c r="E296" s="12" t="s">
        <v>568</v>
      </c>
      <c r="F296" s="12" t="s">
        <v>568</v>
      </c>
      <c r="G296" s="12" t="s">
        <v>27</v>
      </c>
      <c r="H296" s="12">
        <v>10</v>
      </c>
      <c r="I296" s="44" t="str">
        <f>VLOOKUP(B296,[1]入库项目申报表!$G$7:$K$1141,4,0)</f>
        <v>2025年6月</v>
      </c>
      <c r="J296" s="44" t="str">
        <f>VLOOKUP(B296,[1]入库项目申报表!$G$7:$K$1141,5,0)</f>
        <v>2025年12月</v>
      </c>
      <c r="K296" s="12">
        <v>10</v>
      </c>
      <c r="L296" s="12"/>
      <c r="M296" s="12"/>
      <c r="N296" s="12"/>
      <c r="O296" s="12">
        <v>10</v>
      </c>
      <c r="P296" s="18">
        <v>1</v>
      </c>
      <c r="Q296" s="20"/>
    </row>
    <row r="297" s="1" customFormat="1" ht="54" spans="1:17">
      <c r="A297" s="12">
        <v>293</v>
      </c>
      <c r="B297" s="12" t="s">
        <v>569</v>
      </c>
      <c r="C297" s="12" t="s">
        <v>21</v>
      </c>
      <c r="D297" s="12" t="s">
        <v>22</v>
      </c>
      <c r="E297" s="12" t="s">
        <v>183</v>
      </c>
      <c r="F297" s="12" t="s">
        <v>570</v>
      </c>
      <c r="G297" s="12" t="s">
        <v>24</v>
      </c>
      <c r="H297" s="12">
        <v>20</v>
      </c>
      <c r="I297" s="44" t="str">
        <f>VLOOKUP(B297,[1]入库项目申报表!$G$7:$K$1141,4,0)</f>
        <v>2025年8月</v>
      </c>
      <c r="J297" s="44" t="str">
        <f>VLOOKUP(B297,[1]入库项目申报表!$G$7:$K$1141,5,0)</f>
        <v>2025年12月</v>
      </c>
      <c r="K297" s="12">
        <v>20</v>
      </c>
      <c r="L297" s="12"/>
      <c r="M297" s="12"/>
      <c r="N297" s="12"/>
      <c r="O297" s="12">
        <v>20</v>
      </c>
      <c r="P297" s="18">
        <v>1</v>
      </c>
      <c r="Q297" s="20"/>
    </row>
    <row r="298" s="1" customFormat="1" ht="94" customHeight="1" spans="1:17">
      <c r="A298" s="12">
        <v>294</v>
      </c>
      <c r="B298" s="12" t="s">
        <v>571</v>
      </c>
      <c r="C298" s="12" t="s">
        <v>21</v>
      </c>
      <c r="D298" s="12" t="s">
        <v>22</v>
      </c>
      <c r="E298" s="12" t="s">
        <v>572</v>
      </c>
      <c r="F298" s="12" t="s">
        <v>572</v>
      </c>
      <c r="G298" s="12" t="s">
        <v>27</v>
      </c>
      <c r="H298" s="12">
        <v>5</v>
      </c>
      <c r="I298" s="16" t="str">
        <f>VLOOKUP(B298,[1]入库项目申报表!$G$7:$K$1141,4,0)</f>
        <v>2025.07.02</v>
      </c>
      <c r="J298" s="16" t="str">
        <f>VLOOKUP(B298,[1]入库项目申报表!$G$7:$K$1141,5,0)</f>
        <v>2025.12.30</v>
      </c>
      <c r="K298" s="12">
        <v>5</v>
      </c>
      <c r="L298" s="12"/>
      <c r="M298" s="12"/>
      <c r="N298" s="12"/>
      <c r="O298" s="12">
        <v>5</v>
      </c>
      <c r="P298" s="18">
        <v>1</v>
      </c>
      <c r="Q298" s="20"/>
    </row>
    <row r="299" s="1" customFormat="1" ht="54" spans="1:17">
      <c r="A299" s="12">
        <v>295</v>
      </c>
      <c r="B299" s="12" t="s">
        <v>573</v>
      </c>
      <c r="C299" s="12" t="s">
        <v>21</v>
      </c>
      <c r="D299" s="12" t="s">
        <v>22</v>
      </c>
      <c r="E299" s="12" t="s">
        <v>574</v>
      </c>
      <c r="F299" s="12" t="s">
        <v>575</v>
      </c>
      <c r="G299" s="12" t="s">
        <v>24</v>
      </c>
      <c r="H299" s="12">
        <v>5</v>
      </c>
      <c r="I299" s="44" t="str">
        <f>VLOOKUP(B299,[1]入库项目申报表!$G$7:$K$1141,4,0)</f>
        <v>2025年8月</v>
      </c>
      <c r="J299" s="44" t="str">
        <f>VLOOKUP(B299,[1]入库项目申报表!$G$7:$K$1141,5,0)</f>
        <v>2025年9月</v>
      </c>
      <c r="K299" s="12">
        <v>5</v>
      </c>
      <c r="L299" s="12"/>
      <c r="M299" s="12"/>
      <c r="N299" s="12"/>
      <c r="O299" s="12">
        <v>5</v>
      </c>
      <c r="P299" s="18">
        <v>1</v>
      </c>
      <c r="Q299" s="20"/>
    </row>
    <row r="300" s="1" customFormat="1" ht="107" customHeight="1" spans="1:17">
      <c r="A300" s="12">
        <v>296</v>
      </c>
      <c r="B300" s="12" t="s">
        <v>576</v>
      </c>
      <c r="C300" s="12" t="s">
        <v>21</v>
      </c>
      <c r="D300" s="12" t="s">
        <v>22</v>
      </c>
      <c r="E300" s="12" t="s">
        <v>342</v>
      </c>
      <c r="F300" s="12" t="s">
        <v>342</v>
      </c>
      <c r="G300" s="12" t="s">
        <v>27</v>
      </c>
      <c r="H300" s="12">
        <v>5</v>
      </c>
      <c r="I300" s="44" t="str">
        <f>VLOOKUP(B300,[1]入库项目申报表!$G$7:$K$1141,4,0)</f>
        <v>2025年8月</v>
      </c>
      <c r="J300" s="44" t="str">
        <f>VLOOKUP(B300,[1]入库项目申报表!$G$7:$K$1141,5,0)</f>
        <v>2025年9月</v>
      </c>
      <c r="K300" s="12">
        <v>5</v>
      </c>
      <c r="L300" s="12"/>
      <c r="M300" s="12"/>
      <c r="N300" s="12"/>
      <c r="O300" s="12">
        <v>5</v>
      </c>
      <c r="P300" s="18">
        <v>1</v>
      </c>
      <c r="Q300" s="20"/>
    </row>
    <row r="301" s="1" customFormat="1" ht="54" spans="1:17">
      <c r="A301" s="12">
        <v>297</v>
      </c>
      <c r="B301" s="12" t="s">
        <v>577</v>
      </c>
      <c r="C301" s="12" t="s">
        <v>21</v>
      </c>
      <c r="D301" s="12" t="s">
        <v>22</v>
      </c>
      <c r="E301" s="12" t="s">
        <v>126</v>
      </c>
      <c r="F301" s="12" t="s">
        <v>127</v>
      </c>
      <c r="G301" s="12" t="s">
        <v>27</v>
      </c>
      <c r="H301" s="12">
        <v>5</v>
      </c>
      <c r="I301" s="44" t="str">
        <f>VLOOKUP(B301,[1]入库项目申报表!$G$7:$K$1141,4,0)</f>
        <v>2025年7月</v>
      </c>
      <c r="J301" s="44" t="str">
        <f>VLOOKUP(B301,[1]入库项目申报表!$G$7:$K$1141,5,0)</f>
        <v>2025年12月</v>
      </c>
      <c r="K301" s="12">
        <v>5</v>
      </c>
      <c r="L301" s="12"/>
      <c r="M301" s="12"/>
      <c r="N301" s="12"/>
      <c r="O301" s="12">
        <v>5</v>
      </c>
      <c r="P301" s="18">
        <v>1</v>
      </c>
      <c r="Q301" s="20"/>
    </row>
    <row r="302" s="1" customFormat="1" ht="139" customHeight="1" spans="1:17">
      <c r="A302" s="12">
        <v>298</v>
      </c>
      <c r="B302" s="12" t="s">
        <v>578</v>
      </c>
      <c r="C302" s="12" t="s">
        <v>21</v>
      </c>
      <c r="D302" s="12" t="s">
        <v>22</v>
      </c>
      <c r="E302" s="12" t="s">
        <v>579</v>
      </c>
      <c r="F302" s="12" t="s">
        <v>580</v>
      </c>
      <c r="G302" s="12" t="s">
        <v>27</v>
      </c>
      <c r="H302" s="12">
        <v>10</v>
      </c>
      <c r="I302" s="44" t="str">
        <f>VLOOKUP(B302,[1]入库项目申报表!$G$7:$K$1141,4,0)</f>
        <v>2025.1</v>
      </c>
      <c r="J302" s="44" t="str">
        <f>VLOOKUP(B302,[1]入库项目申报表!$G$7:$K$1141,5,0)</f>
        <v>2025.12</v>
      </c>
      <c r="K302" s="12">
        <v>10</v>
      </c>
      <c r="L302" s="12"/>
      <c r="M302" s="12"/>
      <c r="N302" s="12"/>
      <c r="O302" s="12">
        <v>10</v>
      </c>
      <c r="P302" s="18">
        <v>1</v>
      </c>
      <c r="Q302" s="20"/>
    </row>
    <row r="303" s="1" customFormat="1" ht="54" spans="1:17">
      <c r="A303" s="12">
        <v>299</v>
      </c>
      <c r="B303" s="12" t="s">
        <v>581</v>
      </c>
      <c r="C303" s="12" t="s">
        <v>21</v>
      </c>
      <c r="D303" s="12" t="s">
        <v>22</v>
      </c>
      <c r="E303" s="12" t="s">
        <v>183</v>
      </c>
      <c r="F303" s="12" t="s">
        <v>582</v>
      </c>
      <c r="G303" s="12" t="s">
        <v>27</v>
      </c>
      <c r="H303" s="12">
        <v>5</v>
      </c>
      <c r="I303" s="44" t="str">
        <f>VLOOKUP(B303,[1]入库项目申报表!$G$7:$K$1141,4,0)</f>
        <v>2025年9月</v>
      </c>
      <c r="J303" s="44" t="str">
        <f>VLOOKUP(B303,[1]入库项目申报表!$G$7:$K$1141,5,0)</f>
        <v>2025年12月</v>
      </c>
      <c r="K303" s="12">
        <v>5</v>
      </c>
      <c r="L303" s="12"/>
      <c r="M303" s="12"/>
      <c r="N303" s="12"/>
      <c r="O303" s="12">
        <v>5</v>
      </c>
      <c r="P303" s="18">
        <v>1</v>
      </c>
      <c r="Q303" s="20"/>
    </row>
    <row r="304" s="1" customFormat="1" ht="97" customHeight="1" spans="1:17">
      <c r="A304" s="12">
        <v>300</v>
      </c>
      <c r="B304" s="12" t="s">
        <v>583</v>
      </c>
      <c r="C304" s="12" t="s">
        <v>21</v>
      </c>
      <c r="D304" s="12" t="s">
        <v>22</v>
      </c>
      <c r="E304" s="12" t="s">
        <v>584</v>
      </c>
      <c r="F304" s="12" t="s">
        <v>585</v>
      </c>
      <c r="G304" s="12" t="s">
        <v>24</v>
      </c>
      <c r="H304" s="12">
        <v>10</v>
      </c>
      <c r="I304" s="44" t="str">
        <f>VLOOKUP(B304,[1]入库项目申报表!$G$7:$K$1141,4,0)</f>
        <v>2025年8月</v>
      </c>
      <c r="J304" s="44" t="str">
        <f>VLOOKUP(B304,[1]入库项目申报表!$G$7:$K$1141,5,0)</f>
        <v>2025年10月</v>
      </c>
      <c r="K304" s="12">
        <v>10</v>
      </c>
      <c r="L304" s="12"/>
      <c r="M304" s="12"/>
      <c r="N304" s="12"/>
      <c r="O304" s="12">
        <v>10</v>
      </c>
      <c r="P304" s="18">
        <v>1</v>
      </c>
      <c r="Q304" s="20"/>
    </row>
    <row r="305" s="1" customFormat="1" ht="54" spans="1:17">
      <c r="A305" s="12">
        <v>301</v>
      </c>
      <c r="B305" s="12" t="s">
        <v>586</v>
      </c>
      <c r="C305" s="12" t="s">
        <v>21</v>
      </c>
      <c r="D305" s="12" t="s">
        <v>587</v>
      </c>
      <c r="E305" s="12" t="s">
        <v>588</v>
      </c>
      <c r="F305" s="12" t="s">
        <v>589</v>
      </c>
      <c r="G305" s="12" t="s">
        <v>24</v>
      </c>
      <c r="H305" s="12">
        <v>20</v>
      </c>
      <c r="I305" s="44" t="s">
        <v>35</v>
      </c>
      <c r="J305" s="44" t="s">
        <v>36</v>
      </c>
      <c r="K305" s="12">
        <v>20</v>
      </c>
      <c r="L305" s="12"/>
      <c r="M305" s="12"/>
      <c r="N305" s="12"/>
      <c r="O305" s="12">
        <v>20</v>
      </c>
      <c r="P305" s="18">
        <v>1</v>
      </c>
      <c r="Q305" s="20"/>
    </row>
    <row r="306" s="1" customFormat="1" ht="117" customHeight="1" spans="1:17">
      <c r="A306" s="12">
        <v>302</v>
      </c>
      <c r="B306" s="12" t="s">
        <v>590</v>
      </c>
      <c r="C306" s="12" t="s">
        <v>21</v>
      </c>
      <c r="D306" s="12" t="s">
        <v>587</v>
      </c>
      <c r="E306" s="12" t="s">
        <v>591</v>
      </c>
      <c r="F306" s="12" t="s">
        <v>592</v>
      </c>
      <c r="G306" s="12" t="s">
        <v>27</v>
      </c>
      <c r="H306" s="12">
        <v>385.29</v>
      </c>
      <c r="I306" s="44" t="s">
        <v>35</v>
      </c>
      <c r="J306" s="44" t="s">
        <v>36</v>
      </c>
      <c r="K306" s="12">
        <v>385.29</v>
      </c>
      <c r="L306" s="12"/>
      <c r="M306" s="12"/>
      <c r="N306" s="12"/>
      <c r="O306" s="12">
        <v>385.29</v>
      </c>
      <c r="P306" s="18">
        <v>1</v>
      </c>
      <c r="Q306" s="20"/>
    </row>
    <row r="307" s="1" customFormat="1" ht="72" spans="1:17">
      <c r="A307" s="12">
        <v>303</v>
      </c>
      <c r="B307" s="12" t="s">
        <v>593</v>
      </c>
      <c r="C307" s="12" t="s">
        <v>21</v>
      </c>
      <c r="D307" s="12" t="s">
        <v>594</v>
      </c>
      <c r="E307" s="12" t="s">
        <v>41</v>
      </c>
      <c r="F307" s="12" t="s">
        <v>34</v>
      </c>
      <c r="G307" s="12" t="s">
        <v>593</v>
      </c>
      <c r="H307" s="12">
        <v>37</v>
      </c>
      <c r="I307" s="44" t="str">
        <f>VLOOKUP(B307,[1]入库项目申报表!$G$7:$K$1141,4,0)</f>
        <v>2025年7月</v>
      </c>
      <c r="J307" s="44" t="str">
        <f>VLOOKUP(B307,[1]入库项目申报表!$G$7:$K$1141,5,0)</f>
        <v>2025年8月</v>
      </c>
      <c r="K307" s="12">
        <v>37</v>
      </c>
      <c r="L307" s="12"/>
      <c r="M307" s="12"/>
      <c r="N307" s="12"/>
      <c r="O307" s="12">
        <v>37</v>
      </c>
      <c r="P307" s="18">
        <v>1</v>
      </c>
      <c r="Q307" s="20"/>
    </row>
    <row r="308" s="1" customFormat="1" ht="78" customHeight="1" spans="1:17">
      <c r="A308" s="12">
        <v>304</v>
      </c>
      <c r="B308" s="12" t="s">
        <v>595</v>
      </c>
      <c r="C308" s="12" t="s">
        <v>21</v>
      </c>
      <c r="D308" s="12" t="s">
        <v>22</v>
      </c>
      <c r="E308" s="12" t="s">
        <v>33</v>
      </c>
      <c r="F308" s="12" t="s">
        <v>34</v>
      </c>
      <c r="G308" s="12" t="s">
        <v>38</v>
      </c>
      <c r="H308" s="12">
        <v>161.0941</v>
      </c>
      <c r="I308" s="44" t="str">
        <f>VLOOKUP(B308,[1]入库项目申报表!$G$7:$K$1141,4,0)</f>
        <v>2025年1月</v>
      </c>
      <c r="J308" s="44" t="str">
        <f>VLOOKUP(B308,[1]入库项目申报表!$G$7:$K$1141,5,0)</f>
        <v>2025年12月</v>
      </c>
      <c r="K308" s="12">
        <v>161.0941</v>
      </c>
      <c r="L308" s="12"/>
      <c r="M308" s="12"/>
      <c r="N308" s="12"/>
      <c r="O308" s="12">
        <v>161.0941</v>
      </c>
      <c r="P308" s="18">
        <v>1</v>
      </c>
      <c r="Q308" s="20"/>
    </row>
    <row r="309" s="1" customFormat="1" ht="72" spans="1:17">
      <c r="A309" s="12">
        <v>305</v>
      </c>
      <c r="B309" s="12" t="s">
        <v>596</v>
      </c>
      <c r="C309" s="12" t="s">
        <v>21</v>
      </c>
      <c r="D309" s="12" t="s">
        <v>22</v>
      </c>
      <c r="E309" s="12" t="s">
        <v>41</v>
      </c>
      <c r="F309" s="12" t="s">
        <v>34</v>
      </c>
      <c r="G309" s="12" t="s">
        <v>428</v>
      </c>
      <c r="H309" s="12">
        <v>755.4</v>
      </c>
      <c r="I309" s="44" t="s">
        <v>35</v>
      </c>
      <c r="J309" s="44" t="s">
        <v>36</v>
      </c>
      <c r="K309" s="12">
        <v>755.4</v>
      </c>
      <c r="L309" s="12"/>
      <c r="M309" s="12"/>
      <c r="N309" s="12"/>
      <c r="O309" s="12">
        <v>755.4</v>
      </c>
      <c r="P309" s="18">
        <v>1</v>
      </c>
      <c r="Q309" s="20"/>
    </row>
    <row r="310" s="1" customFormat="1" ht="102" customHeight="1" spans="1:17">
      <c r="A310" s="12">
        <v>306</v>
      </c>
      <c r="B310" s="12" t="s">
        <v>597</v>
      </c>
      <c r="C310" s="12" t="s">
        <v>357</v>
      </c>
      <c r="D310" s="12" t="s">
        <v>358</v>
      </c>
      <c r="E310" s="12" t="s">
        <v>598</v>
      </c>
      <c r="F310" s="12" t="s">
        <v>599</v>
      </c>
      <c r="G310" s="12" t="s">
        <v>27</v>
      </c>
      <c r="H310" s="12">
        <v>20</v>
      </c>
      <c r="I310" s="16" t="str">
        <f>VLOOKUP(B310,[1]入库项目申报表!$G$7:$K$1141,4,0)</f>
        <v>2025.7.10</v>
      </c>
      <c r="J310" s="16" t="str">
        <f>VLOOKUP(B310,[1]入库项目申报表!$G$7:$K$1141,5,0)</f>
        <v>2025.9.20</v>
      </c>
      <c r="K310" s="12">
        <v>20</v>
      </c>
      <c r="L310" s="12"/>
      <c r="M310" s="12"/>
      <c r="N310" s="12"/>
      <c r="O310" s="12">
        <v>20</v>
      </c>
      <c r="P310" s="18">
        <v>1</v>
      </c>
      <c r="Q310" s="20"/>
    </row>
    <row r="311" s="1" customFormat="1" ht="54" spans="1:17">
      <c r="A311" s="12">
        <v>307</v>
      </c>
      <c r="B311" s="12" t="s">
        <v>600</v>
      </c>
      <c r="C311" s="12" t="s">
        <v>357</v>
      </c>
      <c r="D311" s="12" t="s">
        <v>358</v>
      </c>
      <c r="E311" s="12" t="s">
        <v>601</v>
      </c>
      <c r="F311" s="12" t="s">
        <v>602</v>
      </c>
      <c r="G311" s="12" t="s">
        <v>24</v>
      </c>
      <c r="H311" s="12">
        <v>10</v>
      </c>
      <c r="I311" s="44" t="s">
        <v>35</v>
      </c>
      <c r="J311" s="44" t="s">
        <v>36</v>
      </c>
      <c r="K311" s="12">
        <v>10</v>
      </c>
      <c r="L311" s="12"/>
      <c r="M311" s="12"/>
      <c r="N311" s="12"/>
      <c r="O311" s="12">
        <v>10</v>
      </c>
      <c r="P311" s="18">
        <v>1</v>
      </c>
      <c r="Q311" s="20"/>
    </row>
    <row r="312" s="1" customFormat="1" ht="141" customHeight="1" spans="1:17">
      <c r="A312" s="12">
        <v>308</v>
      </c>
      <c r="B312" s="12" t="s">
        <v>603</v>
      </c>
      <c r="C312" s="12" t="s">
        <v>423</v>
      </c>
      <c r="D312" s="12" t="s">
        <v>424</v>
      </c>
      <c r="E312" s="12" t="s">
        <v>121</v>
      </c>
      <c r="F312" s="12" t="s">
        <v>604</v>
      </c>
      <c r="G312" s="12" t="s">
        <v>27</v>
      </c>
      <c r="H312" s="12">
        <v>60</v>
      </c>
      <c r="I312" s="44" t="str">
        <f>VLOOKUP(B312,[1]入库项目申报表!$G$7:$K$1141,4,0)</f>
        <v>2025年8月</v>
      </c>
      <c r="J312" s="44" t="str">
        <f>VLOOKUP(B312,[1]入库项目申报表!$G$7:$K$1141,5,0)</f>
        <v>2025年12月</v>
      </c>
      <c r="K312" s="12">
        <v>60</v>
      </c>
      <c r="L312" s="12"/>
      <c r="M312" s="12"/>
      <c r="N312" s="12"/>
      <c r="O312" s="12">
        <v>60</v>
      </c>
      <c r="P312" s="18">
        <v>1</v>
      </c>
      <c r="Q312" s="20"/>
    </row>
    <row r="313" s="1" customFormat="1" ht="72" spans="1:17">
      <c r="A313" s="12">
        <v>309</v>
      </c>
      <c r="B313" s="12" t="s">
        <v>605</v>
      </c>
      <c r="C313" s="12" t="s">
        <v>21</v>
      </c>
      <c r="D313" s="12" t="s">
        <v>421</v>
      </c>
      <c r="E313" s="12" t="s">
        <v>452</v>
      </c>
      <c r="F313" s="12" t="s">
        <v>606</v>
      </c>
      <c r="G313" s="12" t="s">
        <v>27</v>
      </c>
      <c r="H313" s="12">
        <v>13.02</v>
      </c>
      <c r="I313" s="44" t="str">
        <f>VLOOKUP(B313,[1]入库项目申报表!$G$7:$K$1141,4,0)</f>
        <v>2025年3月</v>
      </c>
      <c r="J313" s="44" t="str">
        <f>VLOOKUP(B313,[1]入库项目申报表!$G$7:$K$1141,5,0)</f>
        <v>2025年10月</v>
      </c>
      <c r="K313" s="12">
        <v>13.02</v>
      </c>
      <c r="L313" s="12"/>
      <c r="M313" s="12"/>
      <c r="N313" s="12"/>
      <c r="O313" s="12">
        <v>13.02</v>
      </c>
      <c r="P313" s="18">
        <v>1</v>
      </c>
      <c r="Q313" s="20"/>
    </row>
    <row r="314" s="1" customFormat="1" ht="118" customHeight="1" spans="1:17">
      <c r="A314" s="12">
        <v>310</v>
      </c>
      <c r="B314" s="12" t="s">
        <v>607</v>
      </c>
      <c r="C314" s="12" t="s">
        <v>21</v>
      </c>
      <c r="D314" s="12" t="s">
        <v>421</v>
      </c>
      <c r="E314" s="12" t="s">
        <v>366</v>
      </c>
      <c r="F314" s="12" t="s">
        <v>367</v>
      </c>
      <c r="G314" s="12" t="s">
        <v>27</v>
      </c>
      <c r="H314" s="12">
        <v>11.22</v>
      </c>
      <c r="I314" s="44" t="str">
        <f>VLOOKUP(B314,[1]入库项目申报表!$G$7:$K$1141,4,0)</f>
        <v>2025年3月</v>
      </c>
      <c r="J314" s="44" t="str">
        <f>VLOOKUP(B314,[1]入库项目申报表!$G$7:$K$1141,5,0)</f>
        <v>2025年10月</v>
      </c>
      <c r="K314" s="12">
        <v>11.22</v>
      </c>
      <c r="L314" s="12"/>
      <c r="M314" s="12"/>
      <c r="N314" s="12"/>
      <c r="O314" s="12">
        <v>11.22</v>
      </c>
      <c r="P314" s="18">
        <v>1</v>
      </c>
      <c r="Q314" s="20"/>
    </row>
    <row r="315" s="1" customFormat="1" ht="54" spans="1:17">
      <c r="A315" s="12">
        <v>311</v>
      </c>
      <c r="B315" s="12" t="s">
        <v>608</v>
      </c>
      <c r="C315" s="12" t="s">
        <v>21</v>
      </c>
      <c r="D315" s="12" t="s">
        <v>421</v>
      </c>
      <c r="E315" s="12" t="s">
        <v>61</v>
      </c>
      <c r="F315" s="12" t="s">
        <v>609</v>
      </c>
      <c r="G315" s="12" t="s">
        <v>27</v>
      </c>
      <c r="H315" s="12">
        <v>17.76</v>
      </c>
      <c r="I315" s="44" t="str">
        <f>VLOOKUP(B315,[1]入库项目申报表!$G$7:$K$1141,4,0)</f>
        <v>2025年3月</v>
      </c>
      <c r="J315" s="44" t="str">
        <f>VLOOKUP(B315,[1]入库项目申报表!$G$7:$K$1141,5,0)</f>
        <v>2025年10月</v>
      </c>
      <c r="K315" s="12">
        <v>17.76</v>
      </c>
      <c r="L315" s="12"/>
      <c r="M315" s="12"/>
      <c r="N315" s="12"/>
      <c r="O315" s="12">
        <v>17.76</v>
      </c>
      <c r="P315" s="18">
        <v>1</v>
      </c>
      <c r="Q315" s="20"/>
    </row>
    <row r="316" s="1" customFormat="1" ht="129" customHeight="1" spans="1:17">
      <c r="A316" s="12">
        <v>312</v>
      </c>
      <c r="B316" s="12" t="s">
        <v>610</v>
      </c>
      <c r="C316" s="12" t="s">
        <v>21</v>
      </c>
      <c r="D316" s="12" t="s">
        <v>421</v>
      </c>
      <c r="E316" s="12" t="s">
        <v>123</v>
      </c>
      <c r="F316" s="12" t="s">
        <v>611</v>
      </c>
      <c r="G316" s="12" t="s">
        <v>27</v>
      </c>
      <c r="H316" s="12">
        <v>13.32</v>
      </c>
      <c r="I316" s="44" t="str">
        <f>VLOOKUP(B316,[1]入库项目申报表!$G$7:$K$1141,4,0)</f>
        <v>2025年3月</v>
      </c>
      <c r="J316" s="44" t="str">
        <f>VLOOKUP(B316,[1]入库项目申报表!$G$7:$K$1141,5,0)</f>
        <v>2025年10月</v>
      </c>
      <c r="K316" s="12">
        <v>13.32</v>
      </c>
      <c r="L316" s="12"/>
      <c r="M316" s="12"/>
      <c r="N316" s="12"/>
      <c r="O316" s="12">
        <v>13.32</v>
      </c>
      <c r="P316" s="18">
        <v>1</v>
      </c>
      <c r="Q316" s="20"/>
    </row>
    <row r="317" s="1" customFormat="1" ht="54" spans="1:17">
      <c r="A317" s="12">
        <v>313</v>
      </c>
      <c r="B317" s="12" t="s">
        <v>612</v>
      </c>
      <c r="C317" s="12" t="s">
        <v>21</v>
      </c>
      <c r="D317" s="12" t="s">
        <v>421</v>
      </c>
      <c r="E317" s="12" t="s">
        <v>613</v>
      </c>
      <c r="F317" s="12" t="s">
        <v>614</v>
      </c>
      <c r="G317" s="12" t="s">
        <v>27</v>
      </c>
      <c r="H317" s="12">
        <v>22.2</v>
      </c>
      <c r="I317" s="44" t="str">
        <f>VLOOKUP(B317,[1]入库项目申报表!$G$7:$K$1141,4,0)</f>
        <v>2025年3月</v>
      </c>
      <c r="J317" s="44" t="str">
        <f>VLOOKUP(B317,[1]入库项目申报表!$G$7:$K$1141,5,0)</f>
        <v>2025年10月</v>
      </c>
      <c r="K317" s="12">
        <v>22.2</v>
      </c>
      <c r="L317" s="12"/>
      <c r="M317" s="12"/>
      <c r="N317" s="12"/>
      <c r="O317" s="12">
        <v>22.2</v>
      </c>
      <c r="P317" s="18">
        <v>1</v>
      </c>
      <c r="Q317" s="20"/>
    </row>
    <row r="318" s="1" customFormat="1" ht="121" customHeight="1" spans="1:17">
      <c r="A318" s="12">
        <v>314</v>
      </c>
      <c r="B318" s="12" t="s">
        <v>615</v>
      </c>
      <c r="C318" s="12" t="s">
        <v>21</v>
      </c>
      <c r="D318" s="12" t="s">
        <v>421</v>
      </c>
      <c r="E318" s="12" t="s">
        <v>616</v>
      </c>
      <c r="F318" s="12" t="s">
        <v>617</v>
      </c>
      <c r="G318" s="12" t="s">
        <v>27</v>
      </c>
      <c r="H318" s="12">
        <v>6.42</v>
      </c>
      <c r="I318" s="44" t="str">
        <f>VLOOKUP(B318,[1]入库项目申报表!$G$7:$K$1141,4,0)</f>
        <v>2025年3月</v>
      </c>
      <c r="J318" s="44" t="str">
        <f>VLOOKUP(B318,[1]入库项目申报表!$G$7:$K$1141,5,0)</f>
        <v>2025年10月</v>
      </c>
      <c r="K318" s="12">
        <v>6.42</v>
      </c>
      <c r="L318" s="12"/>
      <c r="M318" s="12"/>
      <c r="N318" s="12"/>
      <c r="O318" s="12">
        <v>6.42</v>
      </c>
      <c r="P318" s="18">
        <v>1</v>
      </c>
      <c r="Q318" s="20"/>
    </row>
    <row r="319" s="1" customFormat="1" ht="54" spans="1:17">
      <c r="A319" s="12">
        <v>315</v>
      </c>
      <c r="B319" s="12" t="s">
        <v>618</v>
      </c>
      <c r="C319" s="12" t="s">
        <v>21</v>
      </c>
      <c r="D319" s="12" t="s">
        <v>421</v>
      </c>
      <c r="E319" s="12" t="s">
        <v>91</v>
      </c>
      <c r="F319" s="12" t="s">
        <v>619</v>
      </c>
      <c r="G319" s="12" t="s">
        <v>27</v>
      </c>
      <c r="H319" s="12">
        <v>2.94</v>
      </c>
      <c r="I319" s="44" t="str">
        <f>VLOOKUP(B319,[1]入库项目申报表!$G$7:$K$1141,4,0)</f>
        <v>2025年3月</v>
      </c>
      <c r="J319" s="44" t="str">
        <f>VLOOKUP(B319,[1]入库项目申报表!$G$7:$K$1141,5,0)</f>
        <v>2025年10月</v>
      </c>
      <c r="K319" s="12">
        <v>2.94</v>
      </c>
      <c r="L319" s="12"/>
      <c r="M319" s="12"/>
      <c r="N319" s="12"/>
      <c r="O319" s="12">
        <v>2.94</v>
      </c>
      <c r="P319" s="18">
        <v>1</v>
      </c>
      <c r="Q319" s="20"/>
    </row>
    <row r="320" s="1" customFormat="1" ht="112" customHeight="1" spans="1:17">
      <c r="A320" s="12">
        <v>316</v>
      </c>
      <c r="B320" s="12" t="s">
        <v>620</v>
      </c>
      <c r="C320" s="12" t="s">
        <v>21</v>
      </c>
      <c r="D320" s="12" t="s">
        <v>421</v>
      </c>
      <c r="E320" s="12" t="s">
        <v>621</v>
      </c>
      <c r="F320" s="12" t="s">
        <v>622</v>
      </c>
      <c r="G320" s="12" t="s">
        <v>27</v>
      </c>
      <c r="H320" s="12">
        <v>16.98</v>
      </c>
      <c r="I320" s="44" t="str">
        <f>VLOOKUP(B320,[1]入库项目申报表!$G$7:$K$1141,4,0)</f>
        <v>2025年3月</v>
      </c>
      <c r="J320" s="44" t="str">
        <f>VLOOKUP(B320,[1]入库项目申报表!$G$7:$K$1141,5,0)</f>
        <v>2025年10月</v>
      </c>
      <c r="K320" s="12">
        <v>16.98</v>
      </c>
      <c r="L320" s="12"/>
      <c r="M320" s="12"/>
      <c r="N320" s="12"/>
      <c r="O320" s="12">
        <v>16.98</v>
      </c>
      <c r="P320" s="18">
        <v>1</v>
      </c>
      <c r="Q320" s="20"/>
    </row>
    <row r="321" s="1" customFormat="1" ht="54" spans="1:17">
      <c r="A321" s="12">
        <v>317</v>
      </c>
      <c r="B321" s="12" t="s">
        <v>623</v>
      </c>
      <c r="C321" s="12" t="s">
        <v>21</v>
      </c>
      <c r="D321" s="12" t="s">
        <v>421</v>
      </c>
      <c r="E321" s="12" t="s">
        <v>334</v>
      </c>
      <c r="F321" s="12" t="s">
        <v>624</v>
      </c>
      <c r="G321" s="12" t="s">
        <v>27</v>
      </c>
      <c r="H321" s="12">
        <v>17.04</v>
      </c>
      <c r="I321" s="44" t="str">
        <f>VLOOKUP(B321,[1]入库项目申报表!$G$7:$K$1141,4,0)</f>
        <v>2025年3月</v>
      </c>
      <c r="J321" s="44" t="str">
        <f>VLOOKUP(B321,[1]入库项目申报表!$G$7:$K$1141,5,0)</f>
        <v>2025年10月</v>
      </c>
      <c r="K321" s="12">
        <v>17.04</v>
      </c>
      <c r="L321" s="12"/>
      <c r="M321" s="12"/>
      <c r="N321" s="12"/>
      <c r="O321" s="12">
        <v>17.04</v>
      </c>
      <c r="P321" s="18">
        <v>1</v>
      </c>
      <c r="Q321" s="20"/>
    </row>
    <row r="322" s="1" customFormat="1" ht="137" customHeight="1" spans="1:17">
      <c r="A322" s="12">
        <v>318</v>
      </c>
      <c r="B322" s="12" t="s">
        <v>625</v>
      </c>
      <c r="C322" s="12" t="s">
        <v>21</v>
      </c>
      <c r="D322" s="12" t="s">
        <v>421</v>
      </c>
      <c r="E322" s="12" t="s">
        <v>205</v>
      </c>
      <c r="F322" s="12" t="s">
        <v>626</v>
      </c>
      <c r="G322" s="12" t="s">
        <v>27</v>
      </c>
      <c r="H322" s="12">
        <v>37.74</v>
      </c>
      <c r="I322" s="44" t="str">
        <f>VLOOKUP(B322,[1]入库项目申报表!$G$7:$K$1141,4,0)</f>
        <v>2025年3月</v>
      </c>
      <c r="J322" s="44" t="str">
        <f>VLOOKUP(B322,[1]入库项目申报表!$G$7:$K$1141,5,0)</f>
        <v>2025年10月</v>
      </c>
      <c r="K322" s="12">
        <v>37.74</v>
      </c>
      <c r="L322" s="12"/>
      <c r="M322" s="12"/>
      <c r="N322" s="12"/>
      <c r="O322" s="12">
        <v>37.74</v>
      </c>
      <c r="P322" s="18">
        <v>1</v>
      </c>
      <c r="Q322" s="20"/>
    </row>
    <row r="323" s="1" customFormat="1" ht="54" spans="1:17">
      <c r="A323" s="12">
        <v>319</v>
      </c>
      <c r="B323" s="12" t="s">
        <v>627</v>
      </c>
      <c r="C323" s="12" t="s">
        <v>21</v>
      </c>
      <c r="D323" s="12" t="s">
        <v>421</v>
      </c>
      <c r="E323" s="12" t="s">
        <v>189</v>
      </c>
      <c r="F323" s="12" t="s">
        <v>189</v>
      </c>
      <c r="G323" s="12" t="s">
        <v>27</v>
      </c>
      <c r="H323" s="12">
        <v>12.72</v>
      </c>
      <c r="I323" s="44" t="str">
        <f>VLOOKUP(B323,[1]入库项目申报表!$G$7:$K$1141,4,0)</f>
        <v>2025年3月</v>
      </c>
      <c r="J323" s="44" t="str">
        <f>VLOOKUP(B323,[1]入库项目申报表!$G$7:$K$1141,5,0)</f>
        <v>2025年10月</v>
      </c>
      <c r="K323" s="12">
        <v>12.72</v>
      </c>
      <c r="L323" s="12"/>
      <c r="M323" s="12"/>
      <c r="N323" s="12"/>
      <c r="O323" s="12">
        <v>12.72</v>
      </c>
      <c r="P323" s="18">
        <v>1</v>
      </c>
      <c r="Q323" s="20"/>
    </row>
    <row r="324" s="1" customFormat="1" ht="145" customHeight="1" spans="1:17">
      <c r="A324" s="12">
        <v>320</v>
      </c>
      <c r="B324" s="12" t="s">
        <v>628</v>
      </c>
      <c r="C324" s="12" t="s">
        <v>21</v>
      </c>
      <c r="D324" s="12" t="s">
        <v>421</v>
      </c>
      <c r="E324" s="12" t="s">
        <v>155</v>
      </c>
      <c r="F324" s="12" t="s">
        <v>629</v>
      </c>
      <c r="G324" s="12" t="s">
        <v>27</v>
      </c>
      <c r="H324" s="12">
        <v>28.86</v>
      </c>
      <c r="I324" s="44" t="str">
        <f>VLOOKUP(B324,[1]入库项目申报表!$G$7:$K$1141,4,0)</f>
        <v>2025年3月</v>
      </c>
      <c r="J324" s="44" t="str">
        <f>VLOOKUP(B324,[1]入库项目申报表!$G$7:$K$1141,5,0)</f>
        <v>2025年10月</v>
      </c>
      <c r="K324" s="12">
        <v>28.86</v>
      </c>
      <c r="L324" s="12"/>
      <c r="M324" s="12"/>
      <c r="N324" s="12"/>
      <c r="O324" s="12">
        <v>28.86</v>
      </c>
      <c r="P324" s="18">
        <v>1</v>
      </c>
      <c r="Q324" s="20"/>
    </row>
    <row r="325" s="1" customFormat="1" ht="54" spans="1:17">
      <c r="A325" s="12">
        <v>321</v>
      </c>
      <c r="B325" s="12" t="s">
        <v>630</v>
      </c>
      <c r="C325" s="12" t="s">
        <v>21</v>
      </c>
      <c r="D325" s="12" t="s">
        <v>421</v>
      </c>
      <c r="E325" s="12" t="s">
        <v>631</v>
      </c>
      <c r="F325" s="12" t="s">
        <v>632</v>
      </c>
      <c r="G325" s="12" t="s">
        <v>27</v>
      </c>
      <c r="H325" s="12">
        <v>11.94</v>
      </c>
      <c r="I325" s="44" t="str">
        <f>VLOOKUP(B325,[1]入库项目申报表!$G$7:$K$1141,4,0)</f>
        <v>2025年3月</v>
      </c>
      <c r="J325" s="44" t="str">
        <f>VLOOKUP(B325,[1]入库项目申报表!$G$7:$K$1141,5,0)</f>
        <v>2025年10月</v>
      </c>
      <c r="K325" s="12">
        <v>11.94</v>
      </c>
      <c r="L325" s="12"/>
      <c r="M325" s="12"/>
      <c r="N325" s="12"/>
      <c r="O325" s="12">
        <v>11.94</v>
      </c>
      <c r="P325" s="18">
        <v>1</v>
      </c>
      <c r="Q325" s="20"/>
    </row>
    <row r="326" s="1" customFormat="1" ht="157" customHeight="1" spans="1:17">
      <c r="A326" s="12">
        <v>322</v>
      </c>
      <c r="B326" s="12" t="s">
        <v>633</v>
      </c>
      <c r="C326" s="12" t="s">
        <v>21</v>
      </c>
      <c r="D326" s="12" t="s">
        <v>421</v>
      </c>
      <c r="E326" s="12" t="s">
        <v>634</v>
      </c>
      <c r="F326" s="12" t="s">
        <v>635</v>
      </c>
      <c r="G326" s="12" t="s">
        <v>27</v>
      </c>
      <c r="H326" s="12">
        <v>29.16</v>
      </c>
      <c r="I326" s="44" t="str">
        <f>VLOOKUP(B326,[1]入库项目申报表!$G$7:$K$1141,4,0)</f>
        <v>2025年3月</v>
      </c>
      <c r="J326" s="44" t="str">
        <f>VLOOKUP(B326,[1]入库项目申报表!$G$7:$K$1141,5,0)</f>
        <v>2025年10月</v>
      </c>
      <c r="K326" s="12">
        <v>29.16</v>
      </c>
      <c r="L326" s="12"/>
      <c r="M326" s="12"/>
      <c r="N326" s="12"/>
      <c r="O326" s="12">
        <v>29.16</v>
      </c>
      <c r="P326" s="18">
        <v>1</v>
      </c>
      <c r="Q326" s="20"/>
    </row>
    <row r="327" s="1" customFormat="1" ht="54" spans="1:17">
      <c r="A327" s="12">
        <v>323</v>
      </c>
      <c r="B327" s="12" t="s">
        <v>636</v>
      </c>
      <c r="C327" s="12" t="s">
        <v>21</v>
      </c>
      <c r="D327" s="12" t="s">
        <v>421</v>
      </c>
      <c r="E327" s="12" t="s">
        <v>637</v>
      </c>
      <c r="F327" s="12" t="s">
        <v>638</v>
      </c>
      <c r="G327" s="12" t="s">
        <v>27</v>
      </c>
      <c r="H327" s="12">
        <v>14.04</v>
      </c>
      <c r="I327" s="44" t="str">
        <f>VLOOKUP(B327,[1]入库项目申报表!$G$7:$K$1141,4,0)</f>
        <v>2025年3月</v>
      </c>
      <c r="J327" s="44" t="str">
        <f>VLOOKUP(B327,[1]入库项目申报表!$G$7:$K$1141,5,0)</f>
        <v>2025年10月</v>
      </c>
      <c r="K327" s="12">
        <v>14.04</v>
      </c>
      <c r="L327" s="12"/>
      <c r="M327" s="12"/>
      <c r="N327" s="12"/>
      <c r="O327" s="12">
        <v>14.04</v>
      </c>
      <c r="P327" s="18">
        <v>1</v>
      </c>
      <c r="Q327" s="20"/>
    </row>
    <row r="328" s="1" customFormat="1" ht="122" customHeight="1" spans="1:17">
      <c r="A328" s="12">
        <v>324</v>
      </c>
      <c r="B328" s="12" t="s">
        <v>639</v>
      </c>
      <c r="C328" s="12" t="s">
        <v>21</v>
      </c>
      <c r="D328" s="12" t="s">
        <v>421</v>
      </c>
      <c r="E328" s="12" t="s">
        <v>640</v>
      </c>
      <c r="F328" s="12" t="s">
        <v>641</v>
      </c>
      <c r="G328" s="12" t="s">
        <v>27</v>
      </c>
      <c r="H328" s="12">
        <v>13.74</v>
      </c>
      <c r="I328" s="44" t="str">
        <f>VLOOKUP(B328,[1]入库项目申报表!$G$7:$K$1141,4,0)</f>
        <v>2025年3月</v>
      </c>
      <c r="J328" s="44" t="str">
        <f>VLOOKUP(B328,[1]入库项目申报表!$G$7:$K$1141,5,0)</f>
        <v>2025年10月</v>
      </c>
      <c r="K328" s="12">
        <v>13.74</v>
      </c>
      <c r="L328" s="12"/>
      <c r="M328" s="12"/>
      <c r="N328" s="12"/>
      <c r="O328" s="12">
        <v>13.74</v>
      </c>
      <c r="P328" s="18">
        <v>1</v>
      </c>
      <c r="Q328" s="20"/>
    </row>
    <row r="329" s="1" customFormat="1" ht="54" spans="1:17">
      <c r="A329" s="12">
        <v>325</v>
      </c>
      <c r="B329" s="12" t="s">
        <v>642</v>
      </c>
      <c r="C329" s="12" t="s">
        <v>21</v>
      </c>
      <c r="D329" s="12" t="s">
        <v>421</v>
      </c>
      <c r="E329" s="12" t="s">
        <v>643</v>
      </c>
      <c r="F329" s="12" t="s">
        <v>644</v>
      </c>
      <c r="G329" s="12" t="s">
        <v>27</v>
      </c>
      <c r="H329" s="12">
        <v>4.26</v>
      </c>
      <c r="I329" s="44" t="str">
        <f>VLOOKUP(B329,[1]入库项目申报表!$G$7:$K$1141,4,0)</f>
        <v>2025年3月</v>
      </c>
      <c r="J329" s="44" t="str">
        <f>VLOOKUP(B329,[1]入库项目申报表!$G$7:$K$1141,5,0)</f>
        <v>2025年10月</v>
      </c>
      <c r="K329" s="12">
        <v>4.26</v>
      </c>
      <c r="L329" s="12"/>
      <c r="M329" s="12"/>
      <c r="N329" s="12"/>
      <c r="O329" s="12">
        <v>4.26</v>
      </c>
      <c r="P329" s="18">
        <v>1</v>
      </c>
      <c r="Q329" s="20"/>
    </row>
    <row r="330" s="1" customFormat="1" ht="135" customHeight="1" spans="1:17">
      <c r="A330" s="12">
        <v>326</v>
      </c>
      <c r="B330" s="12" t="s">
        <v>645</v>
      </c>
      <c r="C330" s="12" t="s">
        <v>21</v>
      </c>
      <c r="D330" s="12" t="s">
        <v>421</v>
      </c>
      <c r="E330" s="12" t="s">
        <v>339</v>
      </c>
      <c r="F330" s="12" t="s">
        <v>339</v>
      </c>
      <c r="G330" s="12" t="s">
        <v>27</v>
      </c>
      <c r="H330" s="12">
        <v>3.72</v>
      </c>
      <c r="I330" s="44" t="str">
        <f>VLOOKUP(B330,[1]入库项目申报表!$G$7:$K$1141,4,0)</f>
        <v>2025年3月</v>
      </c>
      <c r="J330" s="44" t="str">
        <f>VLOOKUP(B330,[1]入库项目申报表!$G$7:$K$1141,5,0)</f>
        <v>2025年10月</v>
      </c>
      <c r="K330" s="12">
        <v>3.72</v>
      </c>
      <c r="L330" s="12"/>
      <c r="M330" s="12"/>
      <c r="N330" s="12"/>
      <c r="O330" s="12">
        <v>3.72</v>
      </c>
      <c r="P330" s="18">
        <v>1</v>
      </c>
      <c r="Q330" s="20"/>
    </row>
    <row r="331" s="1" customFormat="1" ht="54" spans="1:17">
      <c r="A331" s="12">
        <v>327</v>
      </c>
      <c r="B331" s="12" t="s">
        <v>646</v>
      </c>
      <c r="C331" s="12" t="s">
        <v>21</v>
      </c>
      <c r="D331" s="12" t="s">
        <v>421</v>
      </c>
      <c r="E331" s="12" t="s">
        <v>647</v>
      </c>
      <c r="F331" s="12" t="s">
        <v>648</v>
      </c>
      <c r="G331" s="12" t="s">
        <v>27</v>
      </c>
      <c r="H331" s="12">
        <v>9.24</v>
      </c>
      <c r="I331" s="44" t="str">
        <f>VLOOKUP(B331,[1]入库项目申报表!$G$7:$K$1141,4,0)</f>
        <v>2025年3月</v>
      </c>
      <c r="J331" s="44" t="str">
        <f>VLOOKUP(B331,[1]入库项目申报表!$G$7:$K$1141,5,0)</f>
        <v>2025年10月</v>
      </c>
      <c r="K331" s="12">
        <v>9.24</v>
      </c>
      <c r="L331" s="12"/>
      <c r="M331" s="12"/>
      <c r="N331" s="12"/>
      <c r="O331" s="12">
        <v>9.24</v>
      </c>
      <c r="P331" s="18">
        <v>1</v>
      </c>
      <c r="Q331" s="20"/>
    </row>
    <row r="332" s="1" customFormat="1" ht="105" customHeight="1" spans="1:17">
      <c r="A332" s="12">
        <v>328</v>
      </c>
      <c r="B332" s="12" t="s">
        <v>649</v>
      </c>
      <c r="C332" s="12" t="s">
        <v>21</v>
      </c>
      <c r="D332" s="12" t="s">
        <v>421</v>
      </c>
      <c r="E332" s="12" t="s">
        <v>650</v>
      </c>
      <c r="F332" s="12" t="s">
        <v>651</v>
      </c>
      <c r="G332" s="12" t="s">
        <v>27</v>
      </c>
      <c r="H332" s="12">
        <v>5.04</v>
      </c>
      <c r="I332" s="44" t="str">
        <f>VLOOKUP(B332,[1]入库项目申报表!$G$7:$K$1141,4,0)</f>
        <v>2025年3月</v>
      </c>
      <c r="J332" s="44" t="str">
        <f>VLOOKUP(B332,[1]入库项目申报表!$G$7:$K$1141,5,0)</f>
        <v>2025年10月</v>
      </c>
      <c r="K332" s="12">
        <v>5.04</v>
      </c>
      <c r="L332" s="12"/>
      <c r="M332" s="12"/>
      <c r="N332" s="12"/>
      <c r="O332" s="12">
        <v>5.04</v>
      </c>
      <c r="P332" s="18">
        <v>1</v>
      </c>
      <c r="Q332" s="20"/>
    </row>
    <row r="333" s="1" customFormat="1" ht="54" spans="1:17">
      <c r="A333" s="12">
        <v>329</v>
      </c>
      <c r="B333" s="12" t="s">
        <v>652</v>
      </c>
      <c r="C333" s="12" t="s">
        <v>21</v>
      </c>
      <c r="D333" s="12" t="s">
        <v>421</v>
      </c>
      <c r="E333" s="12" t="s">
        <v>248</v>
      </c>
      <c r="F333" s="12" t="s">
        <v>248</v>
      </c>
      <c r="G333" s="12" t="s">
        <v>27</v>
      </c>
      <c r="H333" s="12">
        <v>4.92</v>
      </c>
      <c r="I333" s="44" t="str">
        <f>VLOOKUP(B333,[1]入库项目申报表!$G$7:$K$1141,4,0)</f>
        <v>2025年3月</v>
      </c>
      <c r="J333" s="44" t="str">
        <f>VLOOKUP(B333,[1]入库项目申报表!$G$7:$K$1141,5,0)</f>
        <v>2025年10月</v>
      </c>
      <c r="K333" s="12">
        <v>4.92</v>
      </c>
      <c r="L333" s="12"/>
      <c r="M333" s="12"/>
      <c r="N333" s="12"/>
      <c r="O333" s="12">
        <v>4.92</v>
      </c>
      <c r="P333" s="18">
        <v>1</v>
      </c>
      <c r="Q333" s="20"/>
    </row>
    <row r="334" s="1" customFormat="1" ht="120" customHeight="1" spans="1:17">
      <c r="A334" s="12">
        <v>330</v>
      </c>
      <c r="B334" s="12" t="s">
        <v>653</v>
      </c>
      <c r="C334" s="12" t="s">
        <v>21</v>
      </c>
      <c r="D334" s="12" t="s">
        <v>421</v>
      </c>
      <c r="E334" s="12" t="s">
        <v>233</v>
      </c>
      <c r="F334" s="12" t="s">
        <v>654</v>
      </c>
      <c r="G334" s="12" t="s">
        <v>27</v>
      </c>
      <c r="H334" s="12">
        <v>14.72</v>
      </c>
      <c r="I334" s="44" t="str">
        <f>VLOOKUP(B334,[1]入库项目申报表!$G$7:$K$1141,4,0)</f>
        <v>2025年3月</v>
      </c>
      <c r="J334" s="44" t="str">
        <f>VLOOKUP(B334,[1]入库项目申报表!$G$7:$K$1141,5,0)</f>
        <v>2025年10月</v>
      </c>
      <c r="K334" s="12">
        <v>14.72</v>
      </c>
      <c r="L334" s="12"/>
      <c r="M334" s="12"/>
      <c r="N334" s="12"/>
      <c r="O334" s="12">
        <v>14.72</v>
      </c>
      <c r="P334" s="18">
        <v>1</v>
      </c>
      <c r="Q334" s="20"/>
    </row>
    <row r="335" s="1" customFormat="1" ht="54" spans="1:17">
      <c r="A335" s="12">
        <v>331</v>
      </c>
      <c r="B335" s="12" t="s">
        <v>595</v>
      </c>
      <c r="C335" s="12" t="s">
        <v>21</v>
      </c>
      <c r="D335" s="12" t="s">
        <v>22</v>
      </c>
      <c r="E335" s="12" t="s">
        <v>33</v>
      </c>
      <c r="F335" s="12" t="s">
        <v>34</v>
      </c>
      <c r="G335" s="12" t="s">
        <v>38</v>
      </c>
      <c r="H335" s="12">
        <v>104.0896</v>
      </c>
      <c r="I335" s="44" t="str">
        <f>VLOOKUP(B335,[1]入库项目申报表!$G$7:$K$1141,4,0)</f>
        <v>2025年1月</v>
      </c>
      <c r="J335" s="44" t="str">
        <f>VLOOKUP(B335,[1]入库项目申报表!$G$7:$K$1141,5,0)</f>
        <v>2025年12月</v>
      </c>
      <c r="K335" s="12">
        <v>104.0896</v>
      </c>
      <c r="L335" s="12"/>
      <c r="M335" s="12"/>
      <c r="N335" s="12"/>
      <c r="O335" s="12">
        <v>104.0896</v>
      </c>
      <c r="P335" s="18">
        <v>1</v>
      </c>
      <c r="Q335" s="20"/>
    </row>
    <row r="336" s="1" customFormat="1" ht="111" customHeight="1" spans="1:17">
      <c r="A336" s="12">
        <v>332</v>
      </c>
      <c r="B336" s="12" t="s">
        <v>655</v>
      </c>
      <c r="C336" s="12" t="s">
        <v>21</v>
      </c>
      <c r="D336" s="12" t="s">
        <v>22</v>
      </c>
      <c r="E336" s="12" t="s">
        <v>41</v>
      </c>
      <c r="F336" s="12" t="s">
        <v>431</v>
      </c>
      <c r="G336" s="12" t="s">
        <v>27</v>
      </c>
      <c r="H336" s="12">
        <v>112.4539</v>
      </c>
      <c r="I336" s="44" t="str">
        <f>VLOOKUP(B336,[1]入库项目申报表!$G$7:$K$1141,4,0)</f>
        <v>2025年6月</v>
      </c>
      <c r="J336" s="44" t="str">
        <f>VLOOKUP(B336,[1]入库项目申报表!$G$7:$K$1141,5,0)</f>
        <v>2025年12月</v>
      </c>
      <c r="K336" s="12"/>
      <c r="L336" s="12">
        <v>112.4539</v>
      </c>
      <c r="M336" s="12"/>
      <c r="N336" s="12"/>
      <c r="O336" s="12">
        <v>112.4539</v>
      </c>
      <c r="P336" s="18">
        <v>1</v>
      </c>
      <c r="Q336" s="20"/>
    </row>
    <row r="337" s="1" customFormat="1" ht="178" customHeight="1" spans="1:17">
      <c r="A337" s="12">
        <v>333</v>
      </c>
      <c r="B337" s="12" t="s">
        <v>656</v>
      </c>
      <c r="C337" s="12" t="s">
        <v>21</v>
      </c>
      <c r="D337" s="12" t="s">
        <v>22</v>
      </c>
      <c r="E337" s="12" t="s">
        <v>452</v>
      </c>
      <c r="F337" s="12" t="s">
        <v>657</v>
      </c>
      <c r="G337" s="12" t="s">
        <v>27</v>
      </c>
      <c r="H337" s="12">
        <v>100</v>
      </c>
      <c r="I337" s="44" t="s">
        <v>35</v>
      </c>
      <c r="J337" s="44" t="s">
        <v>36</v>
      </c>
      <c r="K337" s="12"/>
      <c r="L337" s="12">
        <v>100</v>
      </c>
      <c r="M337" s="12"/>
      <c r="N337" s="12"/>
      <c r="O337" s="12">
        <v>100</v>
      </c>
      <c r="P337" s="18">
        <v>1</v>
      </c>
      <c r="Q337" s="20"/>
    </row>
    <row r="338" s="1" customFormat="1" ht="99" customHeight="1" spans="1:17">
      <c r="A338" s="12">
        <v>334</v>
      </c>
      <c r="B338" s="12" t="s">
        <v>658</v>
      </c>
      <c r="C338" s="12" t="s">
        <v>21</v>
      </c>
      <c r="D338" s="12" t="s">
        <v>22</v>
      </c>
      <c r="E338" s="12" t="s">
        <v>659</v>
      </c>
      <c r="F338" s="12" t="s">
        <v>659</v>
      </c>
      <c r="G338" s="12" t="s">
        <v>27</v>
      </c>
      <c r="H338" s="12">
        <v>10</v>
      </c>
      <c r="I338" s="44" t="s">
        <v>35</v>
      </c>
      <c r="J338" s="44" t="s">
        <v>36</v>
      </c>
      <c r="K338" s="12"/>
      <c r="L338" s="12">
        <v>10</v>
      </c>
      <c r="M338" s="12"/>
      <c r="N338" s="12"/>
      <c r="O338" s="12">
        <v>10</v>
      </c>
      <c r="P338" s="18">
        <v>1</v>
      </c>
      <c r="Q338" s="20"/>
    </row>
    <row r="339" s="1" customFormat="1" ht="54" spans="1:17">
      <c r="A339" s="12">
        <v>335</v>
      </c>
      <c r="B339" s="12" t="s">
        <v>660</v>
      </c>
      <c r="C339" s="12" t="s">
        <v>21</v>
      </c>
      <c r="D339" s="12" t="s">
        <v>22</v>
      </c>
      <c r="E339" s="12" t="s">
        <v>659</v>
      </c>
      <c r="F339" s="12" t="s">
        <v>659</v>
      </c>
      <c r="G339" s="12" t="s">
        <v>27</v>
      </c>
      <c r="H339" s="12">
        <v>20</v>
      </c>
      <c r="I339" s="44" t="s">
        <v>35</v>
      </c>
      <c r="J339" s="44" t="s">
        <v>36</v>
      </c>
      <c r="K339" s="12"/>
      <c r="L339" s="12">
        <v>20</v>
      </c>
      <c r="M339" s="12"/>
      <c r="N339" s="12"/>
      <c r="O339" s="12">
        <v>20</v>
      </c>
      <c r="P339" s="18">
        <v>1</v>
      </c>
      <c r="Q339" s="20"/>
    </row>
    <row r="340" s="1" customFormat="1" ht="93" customHeight="1" spans="1:17">
      <c r="A340" s="12">
        <v>336</v>
      </c>
      <c r="B340" s="12" t="s">
        <v>661</v>
      </c>
      <c r="C340" s="12" t="s">
        <v>21</v>
      </c>
      <c r="D340" s="12" t="s">
        <v>22</v>
      </c>
      <c r="E340" s="12" t="s">
        <v>659</v>
      </c>
      <c r="F340" s="12" t="s">
        <v>659</v>
      </c>
      <c r="G340" s="12" t="s">
        <v>24</v>
      </c>
      <c r="H340" s="12">
        <v>30</v>
      </c>
      <c r="I340" s="44" t="s">
        <v>35</v>
      </c>
      <c r="J340" s="44" t="s">
        <v>36</v>
      </c>
      <c r="K340" s="12"/>
      <c r="L340" s="12">
        <v>30</v>
      </c>
      <c r="M340" s="12"/>
      <c r="N340" s="12"/>
      <c r="O340" s="12">
        <v>30</v>
      </c>
      <c r="P340" s="18">
        <v>1</v>
      </c>
      <c r="Q340" s="20"/>
    </row>
    <row r="341" s="1" customFormat="1" ht="54" spans="1:17">
      <c r="A341" s="12">
        <v>337</v>
      </c>
      <c r="B341" s="12" t="s">
        <v>662</v>
      </c>
      <c r="C341" s="12" t="s">
        <v>21</v>
      </c>
      <c r="D341" s="12" t="s">
        <v>22</v>
      </c>
      <c r="E341" s="12" t="s">
        <v>659</v>
      </c>
      <c r="F341" s="12" t="s">
        <v>659</v>
      </c>
      <c r="G341" s="12" t="s">
        <v>24</v>
      </c>
      <c r="H341" s="12">
        <v>40</v>
      </c>
      <c r="I341" s="44" t="s">
        <v>35</v>
      </c>
      <c r="J341" s="44" t="s">
        <v>36</v>
      </c>
      <c r="K341" s="12"/>
      <c r="L341" s="12">
        <v>40</v>
      </c>
      <c r="M341" s="12"/>
      <c r="N341" s="12"/>
      <c r="O341" s="12">
        <v>40</v>
      </c>
      <c r="P341" s="18">
        <v>1</v>
      </c>
      <c r="Q341" s="20"/>
    </row>
    <row r="342" s="1" customFormat="1" ht="117" customHeight="1" spans="1:17">
      <c r="A342" s="12">
        <v>338</v>
      </c>
      <c r="B342" s="12" t="s">
        <v>663</v>
      </c>
      <c r="C342" s="12" t="s">
        <v>21</v>
      </c>
      <c r="D342" s="12" t="s">
        <v>22</v>
      </c>
      <c r="E342" s="12" t="s">
        <v>664</v>
      </c>
      <c r="F342" s="12" t="s">
        <v>664</v>
      </c>
      <c r="G342" s="12" t="s">
        <v>24</v>
      </c>
      <c r="H342" s="12">
        <v>27.5</v>
      </c>
      <c r="I342" s="44" t="s">
        <v>35</v>
      </c>
      <c r="J342" s="44" t="s">
        <v>36</v>
      </c>
      <c r="K342" s="12"/>
      <c r="L342" s="12">
        <v>27.5</v>
      </c>
      <c r="M342" s="12"/>
      <c r="N342" s="12"/>
      <c r="O342" s="12">
        <v>27.5</v>
      </c>
      <c r="P342" s="18">
        <v>1</v>
      </c>
      <c r="Q342" s="20"/>
    </row>
    <row r="343" s="1" customFormat="1" ht="54" spans="1:17">
      <c r="A343" s="12">
        <v>339</v>
      </c>
      <c r="B343" s="12" t="s">
        <v>665</v>
      </c>
      <c r="C343" s="12" t="s">
        <v>21</v>
      </c>
      <c r="D343" s="12" t="s">
        <v>22</v>
      </c>
      <c r="E343" s="12" t="s">
        <v>664</v>
      </c>
      <c r="F343" s="12" t="s">
        <v>664</v>
      </c>
      <c r="G343" s="12" t="s">
        <v>24</v>
      </c>
      <c r="H343" s="12">
        <v>47.7</v>
      </c>
      <c r="I343" s="44" t="s">
        <v>35</v>
      </c>
      <c r="J343" s="44" t="s">
        <v>36</v>
      </c>
      <c r="K343" s="12"/>
      <c r="L343" s="12">
        <v>47.7</v>
      </c>
      <c r="M343" s="12"/>
      <c r="N343" s="12"/>
      <c r="O343" s="12">
        <v>47.7</v>
      </c>
      <c r="P343" s="18">
        <v>1</v>
      </c>
      <c r="Q343" s="20"/>
    </row>
    <row r="344" s="1" customFormat="1" ht="122" customHeight="1" spans="1:17">
      <c r="A344" s="12">
        <v>340</v>
      </c>
      <c r="B344" s="12" t="s">
        <v>666</v>
      </c>
      <c r="C344" s="12" t="s">
        <v>21</v>
      </c>
      <c r="D344" s="12" t="s">
        <v>22</v>
      </c>
      <c r="E344" s="12" t="s">
        <v>664</v>
      </c>
      <c r="F344" s="12" t="s">
        <v>664</v>
      </c>
      <c r="G344" s="12" t="s">
        <v>24</v>
      </c>
      <c r="H344" s="12">
        <v>14</v>
      </c>
      <c r="I344" s="44" t="s">
        <v>35</v>
      </c>
      <c r="J344" s="44" t="s">
        <v>36</v>
      </c>
      <c r="K344" s="12"/>
      <c r="L344" s="12">
        <v>14</v>
      </c>
      <c r="M344" s="12"/>
      <c r="N344" s="12"/>
      <c r="O344" s="12">
        <v>14</v>
      </c>
      <c r="P344" s="18">
        <v>1</v>
      </c>
      <c r="Q344" s="20"/>
    </row>
    <row r="345" s="1" customFormat="1" ht="54" spans="1:17">
      <c r="A345" s="12">
        <v>341</v>
      </c>
      <c r="B345" s="12" t="s">
        <v>667</v>
      </c>
      <c r="C345" s="12" t="s">
        <v>21</v>
      </c>
      <c r="D345" s="12" t="s">
        <v>22</v>
      </c>
      <c r="E345" s="12" t="s">
        <v>664</v>
      </c>
      <c r="F345" s="12" t="s">
        <v>664</v>
      </c>
      <c r="G345" s="12" t="s">
        <v>24</v>
      </c>
      <c r="H345" s="12">
        <v>10.8</v>
      </c>
      <c r="I345" s="44" t="s">
        <v>35</v>
      </c>
      <c r="J345" s="44" t="s">
        <v>36</v>
      </c>
      <c r="K345" s="12"/>
      <c r="L345" s="12">
        <v>10.8</v>
      </c>
      <c r="M345" s="12"/>
      <c r="N345" s="12"/>
      <c r="O345" s="12">
        <v>10.8</v>
      </c>
      <c r="P345" s="18">
        <v>1</v>
      </c>
      <c r="Q345" s="20"/>
    </row>
    <row r="346" s="1" customFormat="1" ht="106" customHeight="1" spans="1:17">
      <c r="A346" s="12">
        <v>342</v>
      </c>
      <c r="B346" s="12" t="s">
        <v>668</v>
      </c>
      <c r="C346" s="12" t="s">
        <v>21</v>
      </c>
      <c r="D346" s="12" t="s">
        <v>22</v>
      </c>
      <c r="E346" s="12" t="s">
        <v>320</v>
      </c>
      <c r="F346" s="12" t="s">
        <v>669</v>
      </c>
      <c r="G346" s="12" t="s">
        <v>24</v>
      </c>
      <c r="H346" s="12">
        <v>35</v>
      </c>
      <c r="I346" s="44" t="s">
        <v>35</v>
      </c>
      <c r="J346" s="44" t="s">
        <v>36</v>
      </c>
      <c r="K346" s="12"/>
      <c r="L346" s="12">
        <v>35</v>
      </c>
      <c r="M346" s="12"/>
      <c r="N346" s="12"/>
      <c r="O346" s="12">
        <v>35</v>
      </c>
      <c r="P346" s="18">
        <v>1</v>
      </c>
      <c r="Q346" s="20"/>
    </row>
    <row r="347" s="1" customFormat="1" ht="54" spans="1:17">
      <c r="A347" s="12">
        <v>343</v>
      </c>
      <c r="B347" s="12" t="s">
        <v>670</v>
      </c>
      <c r="C347" s="12" t="s">
        <v>21</v>
      </c>
      <c r="D347" s="12" t="s">
        <v>22</v>
      </c>
      <c r="E347" s="12" t="s">
        <v>320</v>
      </c>
      <c r="F347" s="12" t="s">
        <v>671</v>
      </c>
      <c r="G347" s="12" t="s">
        <v>27</v>
      </c>
      <c r="H347" s="12">
        <v>65</v>
      </c>
      <c r="I347" s="44" t="s">
        <v>35</v>
      </c>
      <c r="J347" s="44" t="s">
        <v>36</v>
      </c>
      <c r="K347" s="12"/>
      <c r="L347" s="12">
        <v>65</v>
      </c>
      <c r="M347" s="12"/>
      <c r="N347" s="12"/>
      <c r="O347" s="12">
        <v>65</v>
      </c>
      <c r="P347" s="18">
        <v>1</v>
      </c>
      <c r="Q347" s="20"/>
    </row>
    <row r="348" s="1" customFormat="1" ht="125" customHeight="1" spans="1:17">
      <c r="A348" s="12">
        <v>344</v>
      </c>
      <c r="B348" s="12" t="s">
        <v>672</v>
      </c>
      <c r="C348" s="12" t="s">
        <v>21</v>
      </c>
      <c r="D348" s="12" t="s">
        <v>22</v>
      </c>
      <c r="E348" s="12" t="s">
        <v>121</v>
      </c>
      <c r="F348" s="12" t="s">
        <v>121</v>
      </c>
      <c r="G348" s="12" t="s">
        <v>24</v>
      </c>
      <c r="H348" s="12">
        <v>30</v>
      </c>
      <c r="I348" s="44" t="s">
        <v>35</v>
      </c>
      <c r="J348" s="44" t="s">
        <v>36</v>
      </c>
      <c r="K348" s="12"/>
      <c r="L348" s="12">
        <v>30</v>
      </c>
      <c r="M348" s="12"/>
      <c r="N348" s="12"/>
      <c r="O348" s="12">
        <v>30</v>
      </c>
      <c r="P348" s="18">
        <v>1</v>
      </c>
      <c r="Q348" s="20"/>
    </row>
    <row r="349" s="1" customFormat="1" ht="54" spans="1:17">
      <c r="A349" s="12">
        <v>345</v>
      </c>
      <c r="B349" s="12" t="s">
        <v>673</v>
      </c>
      <c r="C349" s="12" t="s">
        <v>21</v>
      </c>
      <c r="D349" s="12" t="s">
        <v>22</v>
      </c>
      <c r="E349" s="12" t="s">
        <v>674</v>
      </c>
      <c r="F349" s="12" t="s">
        <v>675</v>
      </c>
      <c r="G349" s="12" t="s">
        <v>27</v>
      </c>
      <c r="H349" s="12">
        <v>50</v>
      </c>
      <c r="I349" s="44" t="s">
        <v>35</v>
      </c>
      <c r="J349" s="44" t="s">
        <v>36</v>
      </c>
      <c r="K349" s="12"/>
      <c r="L349" s="12">
        <v>50</v>
      </c>
      <c r="M349" s="12"/>
      <c r="N349" s="12"/>
      <c r="O349" s="12">
        <v>50</v>
      </c>
      <c r="P349" s="18">
        <v>1</v>
      </c>
      <c r="Q349" s="20"/>
    </row>
    <row r="350" s="1" customFormat="1" ht="100" customHeight="1" spans="1:17">
      <c r="A350" s="12">
        <v>346</v>
      </c>
      <c r="B350" s="12" t="s">
        <v>676</v>
      </c>
      <c r="C350" s="12" t="s">
        <v>21</v>
      </c>
      <c r="D350" s="12" t="s">
        <v>22</v>
      </c>
      <c r="E350" s="12" t="s">
        <v>674</v>
      </c>
      <c r="F350" s="12" t="s">
        <v>675</v>
      </c>
      <c r="G350" s="12" t="s">
        <v>27</v>
      </c>
      <c r="H350" s="12">
        <v>50</v>
      </c>
      <c r="I350" s="44" t="s">
        <v>35</v>
      </c>
      <c r="J350" s="44" t="s">
        <v>36</v>
      </c>
      <c r="K350" s="12"/>
      <c r="L350" s="12">
        <v>50</v>
      </c>
      <c r="M350" s="12"/>
      <c r="N350" s="12"/>
      <c r="O350" s="12">
        <v>50</v>
      </c>
      <c r="P350" s="18">
        <v>1</v>
      </c>
      <c r="Q350" s="20"/>
    </row>
    <row r="351" s="1" customFormat="1" ht="54" spans="1:17">
      <c r="A351" s="12">
        <v>347</v>
      </c>
      <c r="B351" s="12" t="s">
        <v>677</v>
      </c>
      <c r="C351" s="12" t="s">
        <v>21</v>
      </c>
      <c r="D351" s="12" t="s">
        <v>22</v>
      </c>
      <c r="E351" s="12" t="s">
        <v>678</v>
      </c>
      <c r="F351" s="12" t="s">
        <v>678</v>
      </c>
      <c r="G351" s="12" t="s">
        <v>24</v>
      </c>
      <c r="H351" s="12">
        <v>5.81</v>
      </c>
      <c r="I351" s="44" t="s">
        <v>35</v>
      </c>
      <c r="J351" s="44" t="s">
        <v>36</v>
      </c>
      <c r="K351" s="12"/>
      <c r="L351" s="12">
        <v>5.81</v>
      </c>
      <c r="M351" s="12"/>
      <c r="N351" s="12"/>
      <c r="O351" s="12">
        <v>5.81</v>
      </c>
      <c r="P351" s="18">
        <v>1</v>
      </c>
      <c r="Q351" s="20"/>
    </row>
    <row r="352" s="1" customFormat="1" ht="110" customHeight="1" spans="1:17">
      <c r="A352" s="12">
        <v>348</v>
      </c>
      <c r="B352" s="12" t="s">
        <v>679</v>
      </c>
      <c r="C352" s="12" t="s">
        <v>21</v>
      </c>
      <c r="D352" s="12" t="s">
        <v>22</v>
      </c>
      <c r="E352" s="12" t="s">
        <v>678</v>
      </c>
      <c r="F352" s="12" t="s">
        <v>678</v>
      </c>
      <c r="G352" s="12" t="s">
        <v>24</v>
      </c>
      <c r="H352" s="12">
        <v>27.89</v>
      </c>
      <c r="I352" s="44" t="s">
        <v>35</v>
      </c>
      <c r="J352" s="44" t="s">
        <v>36</v>
      </c>
      <c r="K352" s="12"/>
      <c r="L352" s="12">
        <v>27.89</v>
      </c>
      <c r="M352" s="12"/>
      <c r="N352" s="12"/>
      <c r="O352" s="12">
        <v>27.89</v>
      </c>
      <c r="P352" s="18">
        <v>1</v>
      </c>
      <c r="Q352" s="20"/>
    </row>
    <row r="353" s="1" customFormat="1" ht="54" spans="1:17">
      <c r="A353" s="12">
        <v>349</v>
      </c>
      <c r="B353" s="12" t="s">
        <v>680</v>
      </c>
      <c r="C353" s="12" t="s">
        <v>21</v>
      </c>
      <c r="D353" s="12" t="s">
        <v>22</v>
      </c>
      <c r="E353" s="12" t="s">
        <v>678</v>
      </c>
      <c r="F353" s="12" t="s">
        <v>678</v>
      </c>
      <c r="G353" s="12" t="s">
        <v>24</v>
      </c>
      <c r="H353" s="12">
        <v>13.11</v>
      </c>
      <c r="I353" s="44" t="s">
        <v>35</v>
      </c>
      <c r="J353" s="44" t="s">
        <v>36</v>
      </c>
      <c r="K353" s="12"/>
      <c r="L353" s="12">
        <v>13.11</v>
      </c>
      <c r="M353" s="12"/>
      <c r="N353" s="12"/>
      <c r="O353" s="12">
        <v>13.11</v>
      </c>
      <c r="P353" s="18">
        <v>1</v>
      </c>
      <c r="Q353" s="20"/>
    </row>
    <row r="354" s="1" customFormat="1" ht="207" customHeight="1" spans="1:17">
      <c r="A354" s="12">
        <v>350</v>
      </c>
      <c r="B354" s="12" t="s">
        <v>681</v>
      </c>
      <c r="C354" s="12" t="s">
        <v>21</v>
      </c>
      <c r="D354" s="12" t="s">
        <v>22</v>
      </c>
      <c r="E354" s="12" t="s">
        <v>678</v>
      </c>
      <c r="F354" s="12" t="s">
        <v>678</v>
      </c>
      <c r="G354" s="12" t="s">
        <v>24</v>
      </c>
      <c r="H354" s="12">
        <v>35.01</v>
      </c>
      <c r="I354" s="44" t="s">
        <v>35</v>
      </c>
      <c r="J354" s="44" t="s">
        <v>36</v>
      </c>
      <c r="K354" s="12"/>
      <c r="L354" s="12">
        <v>35.01</v>
      </c>
      <c r="M354" s="12"/>
      <c r="N354" s="12"/>
      <c r="O354" s="12">
        <v>35.01</v>
      </c>
      <c r="P354" s="18">
        <v>1</v>
      </c>
      <c r="Q354" s="20"/>
    </row>
    <row r="355" s="1" customFormat="1" ht="54" spans="1:17">
      <c r="A355" s="12">
        <v>351</v>
      </c>
      <c r="B355" s="12" t="s">
        <v>682</v>
      </c>
      <c r="C355" s="12" t="s">
        <v>21</v>
      </c>
      <c r="D355" s="12" t="s">
        <v>22</v>
      </c>
      <c r="E355" s="12" t="s">
        <v>678</v>
      </c>
      <c r="F355" s="12" t="s">
        <v>678</v>
      </c>
      <c r="G355" s="12" t="s">
        <v>24</v>
      </c>
      <c r="H355" s="12">
        <v>12.5</v>
      </c>
      <c r="I355" s="44" t="s">
        <v>35</v>
      </c>
      <c r="J355" s="44" t="s">
        <v>36</v>
      </c>
      <c r="K355" s="12"/>
      <c r="L355" s="12">
        <v>12.5</v>
      </c>
      <c r="M355" s="12"/>
      <c r="N355" s="12"/>
      <c r="O355" s="12">
        <v>12.5</v>
      </c>
      <c r="P355" s="18">
        <v>1</v>
      </c>
      <c r="Q355" s="20"/>
    </row>
    <row r="356" s="1" customFormat="1" ht="118" customHeight="1" spans="1:17">
      <c r="A356" s="12">
        <v>352</v>
      </c>
      <c r="B356" s="12" t="s">
        <v>683</v>
      </c>
      <c r="C356" s="12" t="s">
        <v>21</v>
      </c>
      <c r="D356" s="12" t="s">
        <v>22</v>
      </c>
      <c r="E356" s="12" t="s">
        <v>678</v>
      </c>
      <c r="F356" s="12" t="s">
        <v>678</v>
      </c>
      <c r="G356" s="12" t="s">
        <v>24</v>
      </c>
      <c r="H356" s="12">
        <v>5.68</v>
      </c>
      <c r="I356" s="44" t="s">
        <v>35</v>
      </c>
      <c r="J356" s="44" t="s">
        <v>36</v>
      </c>
      <c r="K356" s="12"/>
      <c r="L356" s="12">
        <v>5.68</v>
      </c>
      <c r="M356" s="12"/>
      <c r="N356" s="12"/>
      <c r="O356" s="12">
        <v>5.68</v>
      </c>
      <c r="P356" s="18">
        <v>1</v>
      </c>
      <c r="Q356" s="20"/>
    </row>
    <row r="357" s="1" customFormat="1" ht="54" spans="1:17">
      <c r="A357" s="12">
        <v>353</v>
      </c>
      <c r="B357" s="12" t="s">
        <v>684</v>
      </c>
      <c r="C357" s="12" t="s">
        <v>21</v>
      </c>
      <c r="D357" s="12" t="s">
        <v>22</v>
      </c>
      <c r="E357" s="12" t="s">
        <v>417</v>
      </c>
      <c r="F357" s="12" t="s">
        <v>685</v>
      </c>
      <c r="G357" s="12" t="s">
        <v>27</v>
      </c>
      <c r="H357" s="12">
        <v>85</v>
      </c>
      <c r="I357" s="44" t="s">
        <v>35</v>
      </c>
      <c r="J357" s="44" t="s">
        <v>36</v>
      </c>
      <c r="K357" s="12"/>
      <c r="L357" s="12">
        <v>85</v>
      </c>
      <c r="M357" s="12"/>
      <c r="N357" s="12"/>
      <c r="O357" s="12">
        <v>85</v>
      </c>
      <c r="P357" s="18">
        <v>1</v>
      </c>
      <c r="Q357" s="20"/>
    </row>
    <row r="358" s="1" customFormat="1" ht="112" customHeight="1" spans="1:17">
      <c r="A358" s="12">
        <v>354</v>
      </c>
      <c r="B358" s="12" t="s">
        <v>686</v>
      </c>
      <c r="C358" s="12" t="s">
        <v>21</v>
      </c>
      <c r="D358" s="12" t="s">
        <v>22</v>
      </c>
      <c r="E358" s="12" t="s">
        <v>417</v>
      </c>
      <c r="F358" s="12" t="s">
        <v>417</v>
      </c>
      <c r="G358" s="12" t="s">
        <v>24</v>
      </c>
      <c r="H358" s="12">
        <v>15</v>
      </c>
      <c r="I358" s="44" t="s">
        <v>35</v>
      </c>
      <c r="J358" s="44" t="s">
        <v>36</v>
      </c>
      <c r="K358" s="12"/>
      <c r="L358" s="12">
        <v>15</v>
      </c>
      <c r="M358" s="12"/>
      <c r="N358" s="12"/>
      <c r="O358" s="12">
        <v>15</v>
      </c>
      <c r="P358" s="18">
        <v>1</v>
      </c>
      <c r="Q358" s="20"/>
    </row>
    <row r="359" s="1" customFormat="1" ht="54" spans="1:17">
      <c r="A359" s="12">
        <v>355</v>
      </c>
      <c r="B359" s="12" t="s">
        <v>687</v>
      </c>
      <c r="C359" s="12" t="s">
        <v>21</v>
      </c>
      <c r="D359" s="12" t="s">
        <v>22</v>
      </c>
      <c r="E359" s="12" t="s">
        <v>688</v>
      </c>
      <c r="F359" s="12" t="s">
        <v>689</v>
      </c>
      <c r="G359" s="12" t="s">
        <v>24</v>
      </c>
      <c r="H359" s="12">
        <v>10</v>
      </c>
      <c r="I359" s="44" t="s">
        <v>35</v>
      </c>
      <c r="J359" s="44" t="s">
        <v>36</v>
      </c>
      <c r="K359" s="12"/>
      <c r="L359" s="12">
        <v>10</v>
      </c>
      <c r="M359" s="12"/>
      <c r="N359" s="12"/>
      <c r="O359" s="12">
        <v>10</v>
      </c>
      <c r="P359" s="18">
        <v>1</v>
      </c>
      <c r="Q359" s="20"/>
    </row>
    <row r="360" s="1" customFormat="1" ht="75" customHeight="1" spans="1:17">
      <c r="A360" s="12">
        <v>356</v>
      </c>
      <c r="B360" s="12" t="s">
        <v>690</v>
      </c>
      <c r="C360" s="12" t="s">
        <v>21</v>
      </c>
      <c r="D360" s="12" t="s">
        <v>22</v>
      </c>
      <c r="E360" s="12" t="s">
        <v>688</v>
      </c>
      <c r="F360" s="12" t="s">
        <v>691</v>
      </c>
      <c r="G360" s="12" t="s">
        <v>24</v>
      </c>
      <c r="H360" s="12">
        <v>12</v>
      </c>
      <c r="I360" s="44" t="s">
        <v>35</v>
      </c>
      <c r="J360" s="44" t="s">
        <v>36</v>
      </c>
      <c r="K360" s="12"/>
      <c r="L360" s="12">
        <v>12</v>
      </c>
      <c r="M360" s="12"/>
      <c r="N360" s="12"/>
      <c r="O360" s="12">
        <v>12</v>
      </c>
      <c r="P360" s="18">
        <v>1</v>
      </c>
      <c r="Q360" s="20"/>
    </row>
    <row r="361" s="1" customFormat="1" ht="75" customHeight="1" spans="1:17">
      <c r="A361" s="12">
        <v>357</v>
      </c>
      <c r="B361" s="12" t="s">
        <v>692</v>
      </c>
      <c r="C361" s="12" t="s">
        <v>21</v>
      </c>
      <c r="D361" s="12" t="s">
        <v>22</v>
      </c>
      <c r="E361" s="12" t="s">
        <v>688</v>
      </c>
      <c r="F361" s="12" t="s">
        <v>693</v>
      </c>
      <c r="G361" s="12" t="s">
        <v>24</v>
      </c>
      <c r="H361" s="12">
        <v>20</v>
      </c>
      <c r="I361" s="44" t="s">
        <v>35</v>
      </c>
      <c r="J361" s="44" t="s">
        <v>36</v>
      </c>
      <c r="K361" s="12"/>
      <c r="L361" s="12">
        <v>20</v>
      </c>
      <c r="M361" s="12"/>
      <c r="N361" s="12"/>
      <c r="O361" s="12">
        <v>20</v>
      </c>
      <c r="P361" s="18">
        <v>1</v>
      </c>
      <c r="Q361" s="20"/>
    </row>
    <row r="362" s="1" customFormat="1" ht="75" customHeight="1" spans="1:17">
      <c r="A362" s="12">
        <v>358</v>
      </c>
      <c r="B362" s="12" t="s">
        <v>694</v>
      </c>
      <c r="C362" s="12" t="s">
        <v>21</v>
      </c>
      <c r="D362" s="12" t="s">
        <v>22</v>
      </c>
      <c r="E362" s="12" t="s">
        <v>688</v>
      </c>
      <c r="F362" s="12" t="s">
        <v>688</v>
      </c>
      <c r="G362" s="12" t="s">
        <v>27</v>
      </c>
      <c r="H362" s="12">
        <v>25</v>
      </c>
      <c r="I362" s="44" t="s">
        <v>35</v>
      </c>
      <c r="J362" s="44" t="s">
        <v>36</v>
      </c>
      <c r="K362" s="12"/>
      <c r="L362" s="12">
        <v>25</v>
      </c>
      <c r="M362" s="12"/>
      <c r="N362" s="12"/>
      <c r="O362" s="12">
        <v>25</v>
      </c>
      <c r="P362" s="18">
        <v>1</v>
      </c>
      <c r="Q362" s="20"/>
    </row>
    <row r="363" s="1" customFormat="1" ht="75" customHeight="1" spans="1:17">
      <c r="A363" s="12">
        <v>359</v>
      </c>
      <c r="B363" s="12" t="s">
        <v>695</v>
      </c>
      <c r="C363" s="12" t="s">
        <v>21</v>
      </c>
      <c r="D363" s="12" t="s">
        <v>22</v>
      </c>
      <c r="E363" s="12" t="s">
        <v>688</v>
      </c>
      <c r="F363" s="12" t="s">
        <v>688</v>
      </c>
      <c r="G363" s="12" t="s">
        <v>27</v>
      </c>
      <c r="H363" s="12">
        <v>33</v>
      </c>
      <c r="I363" s="44" t="s">
        <v>35</v>
      </c>
      <c r="J363" s="44" t="s">
        <v>36</v>
      </c>
      <c r="K363" s="12"/>
      <c r="L363" s="12">
        <v>33</v>
      </c>
      <c r="M363" s="12"/>
      <c r="N363" s="12"/>
      <c r="O363" s="12">
        <v>33</v>
      </c>
      <c r="P363" s="18">
        <v>1</v>
      </c>
      <c r="Q363" s="20"/>
    </row>
    <row r="364" s="1" customFormat="1" ht="75" customHeight="1" spans="1:17">
      <c r="A364" s="12">
        <v>360</v>
      </c>
      <c r="B364" s="12" t="s">
        <v>696</v>
      </c>
      <c r="C364" s="12" t="s">
        <v>21</v>
      </c>
      <c r="D364" s="12" t="s">
        <v>22</v>
      </c>
      <c r="E364" s="12" t="s">
        <v>262</v>
      </c>
      <c r="F364" s="12" t="s">
        <v>697</v>
      </c>
      <c r="G364" s="12" t="s">
        <v>27</v>
      </c>
      <c r="H364" s="12">
        <v>18</v>
      </c>
      <c r="I364" s="44" t="s">
        <v>35</v>
      </c>
      <c r="J364" s="44" t="s">
        <v>36</v>
      </c>
      <c r="K364" s="12"/>
      <c r="L364" s="12">
        <v>18</v>
      </c>
      <c r="M364" s="12"/>
      <c r="N364" s="12"/>
      <c r="O364" s="12">
        <v>18</v>
      </c>
      <c r="P364" s="18">
        <v>1</v>
      </c>
      <c r="Q364" s="20"/>
    </row>
    <row r="365" s="1" customFormat="1" ht="75" customHeight="1" spans="1:17">
      <c r="A365" s="12">
        <v>361</v>
      </c>
      <c r="B365" s="12" t="s">
        <v>698</v>
      </c>
      <c r="C365" s="12" t="s">
        <v>21</v>
      </c>
      <c r="D365" s="12" t="s">
        <v>22</v>
      </c>
      <c r="E365" s="12" t="s">
        <v>262</v>
      </c>
      <c r="F365" s="12" t="s">
        <v>697</v>
      </c>
      <c r="G365" s="12" t="s">
        <v>27</v>
      </c>
      <c r="H365" s="12">
        <v>35</v>
      </c>
      <c r="I365" s="44" t="s">
        <v>35</v>
      </c>
      <c r="J365" s="44" t="s">
        <v>36</v>
      </c>
      <c r="K365" s="12"/>
      <c r="L365" s="12">
        <v>35</v>
      </c>
      <c r="M365" s="12"/>
      <c r="N365" s="12"/>
      <c r="O365" s="12">
        <v>35</v>
      </c>
      <c r="P365" s="18">
        <v>1</v>
      </c>
      <c r="Q365" s="20"/>
    </row>
    <row r="366" s="1" customFormat="1" ht="75" customHeight="1" spans="1:17">
      <c r="A366" s="12">
        <v>362</v>
      </c>
      <c r="B366" s="12" t="s">
        <v>699</v>
      </c>
      <c r="C366" s="12" t="s">
        <v>21</v>
      </c>
      <c r="D366" s="12" t="s">
        <v>22</v>
      </c>
      <c r="E366" s="12" t="s">
        <v>262</v>
      </c>
      <c r="F366" s="12" t="s">
        <v>697</v>
      </c>
      <c r="G366" s="12" t="s">
        <v>27</v>
      </c>
      <c r="H366" s="12">
        <v>47</v>
      </c>
      <c r="I366" s="44" t="s">
        <v>35</v>
      </c>
      <c r="J366" s="44" t="s">
        <v>36</v>
      </c>
      <c r="K366" s="12"/>
      <c r="L366" s="12">
        <v>47</v>
      </c>
      <c r="M366" s="12"/>
      <c r="N366" s="12"/>
      <c r="O366" s="12">
        <v>47</v>
      </c>
      <c r="P366" s="18">
        <v>1</v>
      </c>
      <c r="Q366" s="20"/>
    </row>
    <row r="367" s="1" customFormat="1" ht="155" customHeight="1" spans="1:17">
      <c r="A367" s="12">
        <v>363</v>
      </c>
      <c r="B367" s="12" t="s">
        <v>700</v>
      </c>
      <c r="C367" s="12" t="s">
        <v>21</v>
      </c>
      <c r="D367" s="12" t="s">
        <v>22</v>
      </c>
      <c r="E367" s="12" t="s">
        <v>144</v>
      </c>
      <c r="F367" s="12" t="s">
        <v>701</v>
      </c>
      <c r="G367" s="12" t="s">
        <v>27</v>
      </c>
      <c r="H367" s="12">
        <v>43.96</v>
      </c>
      <c r="I367" s="44" t="str">
        <f>VLOOKUP(B367,[1]入库项目申报表!$G$7:$K$1141,4,0)</f>
        <v>2025年1月</v>
      </c>
      <c r="J367" s="44" t="str">
        <f>VLOOKUP(B367,[1]入库项目申报表!$G$7:$K$1141,5,0)</f>
        <v>2025年12月</v>
      </c>
      <c r="K367" s="12"/>
      <c r="L367" s="12">
        <v>43.96</v>
      </c>
      <c r="M367" s="12"/>
      <c r="N367" s="12"/>
      <c r="O367" s="12">
        <v>43.96</v>
      </c>
      <c r="P367" s="18">
        <v>1</v>
      </c>
      <c r="Q367" s="20"/>
    </row>
    <row r="368" s="1" customFormat="1" ht="75" customHeight="1" spans="1:17">
      <c r="A368" s="12">
        <v>364</v>
      </c>
      <c r="B368" s="12" t="s">
        <v>702</v>
      </c>
      <c r="C368" s="12" t="s">
        <v>21</v>
      </c>
      <c r="D368" s="12" t="s">
        <v>22</v>
      </c>
      <c r="E368" s="12" t="s">
        <v>144</v>
      </c>
      <c r="F368" s="12" t="s">
        <v>703</v>
      </c>
      <c r="G368" s="12" t="s">
        <v>24</v>
      </c>
      <c r="H368" s="12">
        <v>16.24</v>
      </c>
      <c r="I368" s="44" t="str">
        <f>VLOOKUP(B368,[1]入库项目申报表!$G$7:$K$1141,4,0)</f>
        <v>2025年1月</v>
      </c>
      <c r="J368" s="44" t="str">
        <f>VLOOKUP(B368,[1]入库项目申报表!$G$7:$K$1141,5,0)</f>
        <v>2025年12月</v>
      </c>
      <c r="K368" s="12"/>
      <c r="L368" s="12">
        <v>16.24</v>
      </c>
      <c r="M368" s="12"/>
      <c r="N368" s="12"/>
      <c r="O368" s="12">
        <v>16.24</v>
      </c>
      <c r="P368" s="18">
        <v>1</v>
      </c>
      <c r="Q368" s="20"/>
    </row>
    <row r="369" s="1" customFormat="1" ht="75" customHeight="1" spans="1:17">
      <c r="A369" s="12">
        <v>365</v>
      </c>
      <c r="B369" s="12" t="s">
        <v>704</v>
      </c>
      <c r="C369" s="12" t="s">
        <v>21</v>
      </c>
      <c r="D369" s="12" t="s">
        <v>22</v>
      </c>
      <c r="E369" s="12" t="s">
        <v>144</v>
      </c>
      <c r="F369" s="12" t="s">
        <v>705</v>
      </c>
      <c r="G369" s="12" t="s">
        <v>24</v>
      </c>
      <c r="H369" s="12">
        <v>30</v>
      </c>
      <c r="I369" s="44" t="s">
        <v>35</v>
      </c>
      <c r="J369" s="44" t="s">
        <v>36</v>
      </c>
      <c r="K369" s="12"/>
      <c r="L369" s="12">
        <v>30</v>
      </c>
      <c r="M369" s="12"/>
      <c r="N369" s="12"/>
      <c r="O369" s="12">
        <v>30</v>
      </c>
      <c r="P369" s="18">
        <v>1</v>
      </c>
      <c r="Q369" s="20"/>
    </row>
    <row r="370" s="1" customFormat="1" ht="75" customHeight="1" spans="1:17">
      <c r="A370" s="12">
        <v>366</v>
      </c>
      <c r="B370" s="12" t="s">
        <v>706</v>
      </c>
      <c r="C370" s="12" t="s">
        <v>21</v>
      </c>
      <c r="D370" s="12" t="s">
        <v>22</v>
      </c>
      <c r="E370" s="12" t="s">
        <v>144</v>
      </c>
      <c r="F370" s="12" t="s">
        <v>707</v>
      </c>
      <c r="G370" s="12" t="s">
        <v>27</v>
      </c>
      <c r="H370" s="12">
        <v>9.8</v>
      </c>
      <c r="I370" s="44" t="str">
        <f>VLOOKUP(B370,[1]入库项目申报表!$G$7:$K$1141,4,0)</f>
        <v>2025年1月</v>
      </c>
      <c r="J370" s="44" t="str">
        <f>VLOOKUP(B370,[1]入库项目申报表!$G$7:$K$1141,5,0)</f>
        <v>2025年12月</v>
      </c>
      <c r="K370" s="12"/>
      <c r="L370" s="12">
        <v>9.8</v>
      </c>
      <c r="M370" s="12"/>
      <c r="N370" s="12"/>
      <c r="O370" s="12">
        <v>9.8</v>
      </c>
      <c r="P370" s="18">
        <v>1</v>
      </c>
      <c r="Q370" s="20"/>
    </row>
    <row r="371" s="1" customFormat="1" ht="75" customHeight="1" spans="1:17">
      <c r="A371" s="12">
        <v>367</v>
      </c>
      <c r="B371" s="12" t="s">
        <v>708</v>
      </c>
      <c r="C371" s="12" t="s">
        <v>21</v>
      </c>
      <c r="D371" s="12" t="s">
        <v>22</v>
      </c>
      <c r="E371" s="12" t="s">
        <v>709</v>
      </c>
      <c r="F371" s="12" t="s">
        <v>710</v>
      </c>
      <c r="G371" s="12" t="s">
        <v>24</v>
      </c>
      <c r="H371" s="12">
        <v>34.2</v>
      </c>
      <c r="I371" s="16">
        <v>2025.1</v>
      </c>
      <c r="J371" s="16">
        <v>2025.12</v>
      </c>
      <c r="K371" s="12"/>
      <c r="L371" s="12">
        <v>34.2</v>
      </c>
      <c r="M371" s="12"/>
      <c r="N371" s="12"/>
      <c r="O371" s="12">
        <v>34.2</v>
      </c>
      <c r="P371" s="18">
        <v>1</v>
      </c>
      <c r="Q371" s="20"/>
    </row>
    <row r="372" s="1" customFormat="1" ht="75" customHeight="1" spans="1:17">
      <c r="A372" s="12">
        <v>368</v>
      </c>
      <c r="B372" s="12" t="s">
        <v>711</v>
      </c>
      <c r="C372" s="12" t="s">
        <v>21</v>
      </c>
      <c r="D372" s="12" t="s">
        <v>22</v>
      </c>
      <c r="E372" s="12" t="s">
        <v>709</v>
      </c>
      <c r="F372" s="12" t="s">
        <v>712</v>
      </c>
      <c r="G372" s="12" t="s">
        <v>24</v>
      </c>
      <c r="H372" s="12">
        <v>4</v>
      </c>
      <c r="I372" s="44" t="str">
        <f>VLOOKUP(B372,[1]入库项目申报表!$G$7:$K$1141,4,0)</f>
        <v>2025年1月</v>
      </c>
      <c r="J372" s="44" t="str">
        <f>VLOOKUP(B372,[1]入库项目申报表!$G$7:$K$1141,5,0)</f>
        <v>2025年3月</v>
      </c>
      <c r="K372" s="12"/>
      <c r="L372" s="12">
        <v>4</v>
      </c>
      <c r="M372" s="12"/>
      <c r="N372" s="12"/>
      <c r="O372" s="12">
        <v>4</v>
      </c>
      <c r="P372" s="18">
        <v>1</v>
      </c>
      <c r="Q372" s="20"/>
    </row>
    <row r="373" s="1" customFormat="1" ht="75" customHeight="1" spans="1:17">
      <c r="A373" s="12">
        <v>369</v>
      </c>
      <c r="B373" s="12" t="s">
        <v>713</v>
      </c>
      <c r="C373" s="12" t="s">
        <v>21</v>
      </c>
      <c r="D373" s="12" t="s">
        <v>22</v>
      </c>
      <c r="E373" s="12" t="s">
        <v>709</v>
      </c>
      <c r="F373" s="12" t="s">
        <v>714</v>
      </c>
      <c r="G373" s="12" t="s">
        <v>27</v>
      </c>
      <c r="H373" s="12">
        <v>12</v>
      </c>
      <c r="I373" s="44" t="str">
        <f>VLOOKUP(B373,[1]入库项目申报表!$G$7:$K$1141,4,0)</f>
        <v>2025年1月</v>
      </c>
      <c r="J373" s="44" t="str">
        <f>VLOOKUP(B373,[1]入库项目申报表!$G$7:$K$1141,5,0)</f>
        <v>2025年3月</v>
      </c>
      <c r="K373" s="12"/>
      <c r="L373" s="12">
        <v>12</v>
      </c>
      <c r="M373" s="12"/>
      <c r="N373" s="12"/>
      <c r="O373" s="12">
        <v>12</v>
      </c>
      <c r="P373" s="18">
        <v>1</v>
      </c>
      <c r="Q373" s="20"/>
    </row>
    <row r="374" s="1" customFormat="1" ht="75" customHeight="1" spans="1:17">
      <c r="A374" s="12">
        <v>370</v>
      </c>
      <c r="B374" s="12" t="s">
        <v>715</v>
      </c>
      <c r="C374" s="12" t="s">
        <v>21</v>
      </c>
      <c r="D374" s="12" t="s">
        <v>22</v>
      </c>
      <c r="E374" s="12" t="s">
        <v>709</v>
      </c>
      <c r="F374" s="12" t="s">
        <v>716</v>
      </c>
      <c r="G374" s="12" t="s">
        <v>27</v>
      </c>
      <c r="H374" s="12">
        <v>49.8</v>
      </c>
      <c r="I374" s="44" t="str">
        <f>VLOOKUP(B374,[1]入库项目申报表!$G$7:$K$1141,4,0)</f>
        <v>2025年1月</v>
      </c>
      <c r="J374" s="44" t="str">
        <f>VLOOKUP(B374,[1]入库项目申报表!$G$7:$K$1141,5,0)</f>
        <v>2025年3月</v>
      </c>
      <c r="K374" s="12"/>
      <c r="L374" s="12">
        <v>49.8</v>
      </c>
      <c r="M374" s="12"/>
      <c r="N374" s="12"/>
      <c r="O374" s="12">
        <v>49.8</v>
      </c>
      <c r="P374" s="18">
        <v>1</v>
      </c>
      <c r="Q374" s="20"/>
    </row>
    <row r="375" s="1" customFormat="1" ht="75" customHeight="1" spans="1:17">
      <c r="A375" s="12">
        <v>371</v>
      </c>
      <c r="B375" s="12" t="s">
        <v>717</v>
      </c>
      <c r="C375" s="12" t="s">
        <v>21</v>
      </c>
      <c r="D375" s="12" t="s">
        <v>22</v>
      </c>
      <c r="E375" s="12" t="s">
        <v>103</v>
      </c>
      <c r="F375" s="12" t="s">
        <v>103</v>
      </c>
      <c r="G375" s="12" t="s">
        <v>24</v>
      </c>
      <c r="H375" s="12">
        <v>30</v>
      </c>
      <c r="I375" s="16">
        <v>2025.1</v>
      </c>
      <c r="J375" s="16">
        <v>2025.12</v>
      </c>
      <c r="K375" s="12"/>
      <c r="L375" s="12">
        <v>30</v>
      </c>
      <c r="M375" s="12"/>
      <c r="N375" s="12"/>
      <c r="O375" s="12">
        <v>30</v>
      </c>
      <c r="P375" s="18">
        <v>1</v>
      </c>
      <c r="Q375" s="20"/>
    </row>
    <row r="376" s="1" customFormat="1" ht="75" customHeight="1" spans="1:17">
      <c r="A376" s="12">
        <v>372</v>
      </c>
      <c r="B376" s="12" t="s">
        <v>718</v>
      </c>
      <c r="C376" s="12" t="s">
        <v>21</v>
      </c>
      <c r="D376" s="12" t="s">
        <v>22</v>
      </c>
      <c r="E376" s="12" t="s">
        <v>103</v>
      </c>
      <c r="F376" s="12" t="s">
        <v>103</v>
      </c>
      <c r="G376" s="12" t="s">
        <v>24</v>
      </c>
      <c r="H376" s="12">
        <v>70</v>
      </c>
      <c r="I376" s="44" t="str">
        <f>VLOOKUP(B376,[1]入库项目申报表!$G$7:$K$1141,4,0)</f>
        <v>2025年1月</v>
      </c>
      <c r="J376" s="44" t="str">
        <f>VLOOKUP(B376,[1]入库项目申报表!$G$7:$K$1141,5,0)</f>
        <v>2025年12月</v>
      </c>
      <c r="K376" s="12"/>
      <c r="L376" s="12">
        <v>70</v>
      </c>
      <c r="M376" s="12"/>
      <c r="N376" s="12"/>
      <c r="O376" s="12">
        <v>70</v>
      </c>
      <c r="P376" s="18">
        <v>1</v>
      </c>
      <c r="Q376" s="20"/>
    </row>
    <row r="377" s="1" customFormat="1" ht="75" customHeight="1" spans="1:17">
      <c r="A377" s="12">
        <v>373</v>
      </c>
      <c r="B377" s="12" t="s">
        <v>719</v>
      </c>
      <c r="C377" s="12" t="s">
        <v>21</v>
      </c>
      <c r="D377" s="12" t="s">
        <v>22</v>
      </c>
      <c r="E377" s="12" t="s">
        <v>552</v>
      </c>
      <c r="F377" s="12" t="s">
        <v>552</v>
      </c>
      <c r="G377" s="12" t="s">
        <v>24</v>
      </c>
      <c r="H377" s="12">
        <v>50</v>
      </c>
      <c r="I377" s="44" t="str">
        <f>VLOOKUP(B377,[1]入库项目申报表!$G$7:$K$1141,4,0)</f>
        <v>2025年1月</v>
      </c>
      <c r="J377" s="44" t="str">
        <f>VLOOKUP(B377,[1]入库项目申报表!$G$7:$K$1141,5,0)</f>
        <v>2025年12月</v>
      </c>
      <c r="K377" s="12"/>
      <c r="L377" s="12">
        <v>50</v>
      </c>
      <c r="M377" s="12"/>
      <c r="N377" s="12"/>
      <c r="O377" s="12">
        <v>50</v>
      </c>
      <c r="P377" s="18">
        <v>1</v>
      </c>
      <c r="Q377" s="20"/>
    </row>
    <row r="378" s="1" customFormat="1" ht="75" customHeight="1" spans="1:17">
      <c r="A378" s="12">
        <v>374</v>
      </c>
      <c r="B378" s="12" t="s">
        <v>655</v>
      </c>
      <c r="C378" s="12" t="s">
        <v>21</v>
      </c>
      <c r="D378" s="12" t="s">
        <v>22</v>
      </c>
      <c r="E378" s="12" t="s">
        <v>41</v>
      </c>
      <c r="F378" s="12" t="s">
        <v>431</v>
      </c>
      <c r="G378" s="12" t="s">
        <v>27</v>
      </c>
      <c r="H378" s="12">
        <v>994.5461</v>
      </c>
      <c r="I378" s="44" t="str">
        <f>VLOOKUP(B378,[1]入库项目申报表!$G$7:$K$1141,4,0)</f>
        <v>2025年6月</v>
      </c>
      <c r="J378" s="44" t="str">
        <f>VLOOKUP(B378,[1]入库项目申报表!$G$7:$K$1141,5,0)</f>
        <v>2025年12月</v>
      </c>
      <c r="K378" s="12"/>
      <c r="L378" s="12">
        <v>994.5461</v>
      </c>
      <c r="M378" s="12"/>
      <c r="N378" s="12"/>
      <c r="O378" s="12">
        <v>994.5461</v>
      </c>
      <c r="P378" s="18">
        <v>1</v>
      </c>
      <c r="Q378" s="20"/>
    </row>
    <row r="379" s="1" customFormat="1" ht="75" customHeight="1" spans="1:17">
      <c r="A379" s="12">
        <v>375</v>
      </c>
      <c r="B379" s="12" t="s">
        <v>720</v>
      </c>
      <c r="C379" s="12" t="s">
        <v>21</v>
      </c>
      <c r="D379" s="12" t="s">
        <v>244</v>
      </c>
      <c r="E379" s="12" t="s">
        <v>402</v>
      </c>
      <c r="F379" s="12" t="s">
        <v>402</v>
      </c>
      <c r="G379" s="12" t="s">
        <v>24</v>
      </c>
      <c r="H379" s="12">
        <v>100</v>
      </c>
      <c r="I379" s="44" t="str">
        <f>VLOOKUP(B379,[1]入库项目申报表!$G$7:$K$1141,4,0)</f>
        <v>2025年9月</v>
      </c>
      <c r="J379" s="44" t="str">
        <f>VLOOKUP(B379,[1]入库项目申报表!$G$7:$K$1141,5,0)</f>
        <v>2025年11月</v>
      </c>
      <c r="K379" s="12"/>
      <c r="L379" s="12">
        <v>100</v>
      </c>
      <c r="M379" s="12"/>
      <c r="N379" s="12"/>
      <c r="O379" s="12">
        <v>100</v>
      </c>
      <c r="P379" s="18">
        <v>1</v>
      </c>
      <c r="Q379" s="20"/>
    </row>
    <row r="380" s="1" customFormat="1" ht="75" customHeight="1" spans="1:17">
      <c r="A380" s="12">
        <v>376</v>
      </c>
      <c r="B380" s="12" t="s">
        <v>721</v>
      </c>
      <c r="C380" s="12" t="s">
        <v>21</v>
      </c>
      <c r="D380" s="12" t="s">
        <v>230</v>
      </c>
      <c r="E380" s="12" t="s">
        <v>262</v>
      </c>
      <c r="F380" s="12" t="s">
        <v>262</v>
      </c>
      <c r="G380" s="12" t="s">
        <v>24</v>
      </c>
      <c r="H380" s="12">
        <v>20</v>
      </c>
      <c r="I380" s="16">
        <v>2025.1</v>
      </c>
      <c r="J380" s="16">
        <v>2025.12</v>
      </c>
      <c r="K380" s="12"/>
      <c r="L380" s="12">
        <v>20</v>
      </c>
      <c r="M380" s="12"/>
      <c r="N380" s="12"/>
      <c r="O380" s="12">
        <v>20</v>
      </c>
      <c r="P380" s="18">
        <v>1</v>
      </c>
      <c r="Q380" s="20"/>
    </row>
    <row r="381" s="1" customFormat="1" ht="75" customHeight="1" spans="1:17">
      <c r="A381" s="12">
        <v>377</v>
      </c>
      <c r="B381" s="12" t="s">
        <v>722</v>
      </c>
      <c r="C381" s="12" t="s">
        <v>21</v>
      </c>
      <c r="D381" s="12" t="s">
        <v>723</v>
      </c>
      <c r="E381" s="12" t="s">
        <v>724</v>
      </c>
      <c r="F381" s="12" t="s">
        <v>724</v>
      </c>
      <c r="G381" s="12" t="s">
        <v>24</v>
      </c>
      <c r="H381" s="12">
        <v>50</v>
      </c>
      <c r="I381" s="44" t="str">
        <f>VLOOKUP(B381,[1]入库项目申报表!$G$7:$K$1141,4,0)</f>
        <v>2025年1月</v>
      </c>
      <c r="J381" s="44" t="str">
        <f>VLOOKUP(B381,[1]入库项目申报表!$G$7:$K$1141,5,0)</f>
        <v>2025年12月</v>
      </c>
      <c r="K381" s="12"/>
      <c r="L381" s="12">
        <v>50</v>
      </c>
      <c r="M381" s="12"/>
      <c r="N381" s="12"/>
      <c r="O381" s="12">
        <v>50</v>
      </c>
      <c r="P381" s="18">
        <v>1</v>
      </c>
      <c r="Q381" s="20"/>
    </row>
    <row r="382" s="1" customFormat="1" ht="169" customHeight="1" spans="1:17">
      <c r="A382" s="12">
        <v>378</v>
      </c>
      <c r="B382" s="12" t="s">
        <v>725</v>
      </c>
      <c r="C382" s="12" t="s">
        <v>21</v>
      </c>
      <c r="D382" s="12" t="s">
        <v>22</v>
      </c>
      <c r="E382" s="12" t="s">
        <v>355</v>
      </c>
      <c r="F382" s="12" t="s">
        <v>355</v>
      </c>
      <c r="G382" s="12" t="s">
        <v>27</v>
      </c>
      <c r="H382" s="12">
        <v>60</v>
      </c>
      <c r="I382" s="44" t="str">
        <f>VLOOKUP(B382,[1]入库项目申报表!$G$7:$K$1141,4,0)</f>
        <v>2025年8月</v>
      </c>
      <c r="J382" s="44" t="str">
        <f>VLOOKUP(B382,[1]入库项目申报表!$G$7:$K$1141,5,0)</f>
        <v>2025年12月</v>
      </c>
      <c r="K382" s="12"/>
      <c r="L382" s="12">
        <v>60</v>
      </c>
      <c r="M382" s="12"/>
      <c r="N382" s="12"/>
      <c r="O382" s="12">
        <v>60</v>
      </c>
      <c r="P382" s="18">
        <v>1</v>
      </c>
      <c r="Q382" s="20"/>
    </row>
    <row r="383" s="1" customFormat="1" ht="75" customHeight="1" spans="1:17">
      <c r="A383" s="12">
        <v>379</v>
      </c>
      <c r="B383" s="12" t="s">
        <v>726</v>
      </c>
      <c r="C383" s="12" t="s">
        <v>21</v>
      </c>
      <c r="D383" s="12" t="s">
        <v>22</v>
      </c>
      <c r="E383" s="12" t="s">
        <v>727</v>
      </c>
      <c r="F383" s="12" t="s">
        <v>728</v>
      </c>
      <c r="G383" s="12" t="s">
        <v>27</v>
      </c>
      <c r="H383" s="12">
        <v>30</v>
      </c>
      <c r="I383" s="44" t="str">
        <f>VLOOKUP(B383,[1]入库项目申报表!$G$7:$K$1141,4,0)</f>
        <v>2025年10月</v>
      </c>
      <c r="J383" s="44" t="str">
        <f>VLOOKUP(B383,[1]入库项目申报表!$G$7:$K$1141,5,0)</f>
        <v>2025年12月</v>
      </c>
      <c r="K383" s="12"/>
      <c r="L383" s="12">
        <v>30</v>
      </c>
      <c r="M383" s="12"/>
      <c r="N383" s="12"/>
      <c r="O383" s="12">
        <v>30</v>
      </c>
      <c r="P383" s="18">
        <v>1</v>
      </c>
      <c r="Q383" s="20"/>
    </row>
    <row r="384" s="1" customFormat="1" ht="75" customHeight="1" spans="1:17">
      <c r="A384" s="12">
        <v>380</v>
      </c>
      <c r="B384" s="12" t="s">
        <v>729</v>
      </c>
      <c r="C384" s="12" t="s">
        <v>21</v>
      </c>
      <c r="D384" s="12" t="s">
        <v>22</v>
      </c>
      <c r="E384" s="12" t="s">
        <v>709</v>
      </c>
      <c r="F384" s="12" t="s">
        <v>716</v>
      </c>
      <c r="G384" s="12" t="s">
        <v>27</v>
      </c>
      <c r="H384" s="12">
        <v>10</v>
      </c>
      <c r="I384" s="44" t="str">
        <f>VLOOKUP(B384,[1]入库项目申报表!$G$7:$K$1141,4,0)</f>
        <v>2025年10月</v>
      </c>
      <c r="J384" s="44" t="str">
        <f>VLOOKUP(B384,[1]入库项目申报表!$G$7:$K$1141,5,0)</f>
        <v>2025年12月</v>
      </c>
      <c r="K384" s="12"/>
      <c r="L384" s="12">
        <v>10</v>
      </c>
      <c r="M384" s="12"/>
      <c r="N384" s="12"/>
      <c r="O384" s="12">
        <v>10</v>
      </c>
      <c r="P384" s="18">
        <v>1</v>
      </c>
      <c r="Q384" s="20"/>
    </row>
    <row r="385" s="1" customFormat="1" ht="75" customHeight="1" spans="1:17">
      <c r="A385" s="12">
        <v>381</v>
      </c>
      <c r="B385" s="12" t="s">
        <v>730</v>
      </c>
      <c r="C385" s="12" t="s">
        <v>21</v>
      </c>
      <c r="D385" s="12" t="s">
        <v>731</v>
      </c>
      <c r="E385" s="12" t="s">
        <v>659</v>
      </c>
      <c r="F385" s="12" t="s">
        <v>732</v>
      </c>
      <c r="G385" s="12" t="s">
        <v>27</v>
      </c>
      <c r="H385" s="12">
        <v>10</v>
      </c>
      <c r="I385" s="44" t="str">
        <f>VLOOKUP(B385,[1]入库项目申报表!$G$7:$K$1141,4,0)</f>
        <v>2025年8月</v>
      </c>
      <c r="J385" s="44" t="str">
        <f>VLOOKUP(B385,[1]入库项目申报表!$G$7:$K$1141,5,0)</f>
        <v>2025年12月</v>
      </c>
      <c r="K385" s="12"/>
      <c r="L385" s="12">
        <v>10</v>
      </c>
      <c r="M385" s="12"/>
      <c r="N385" s="12"/>
      <c r="O385" s="12">
        <v>10</v>
      </c>
      <c r="P385" s="18">
        <v>1</v>
      </c>
      <c r="Q385" s="20"/>
    </row>
    <row r="386" s="1" customFormat="1" ht="75" customHeight="1" spans="1:17">
      <c r="A386" s="12">
        <v>382</v>
      </c>
      <c r="B386" s="12" t="s">
        <v>733</v>
      </c>
      <c r="C386" s="12" t="s">
        <v>21</v>
      </c>
      <c r="D386" s="12" t="s">
        <v>731</v>
      </c>
      <c r="E386" s="12" t="s">
        <v>688</v>
      </c>
      <c r="F386" s="12" t="s">
        <v>734</v>
      </c>
      <c r="G386" s="12" t="s">
        <v>27</v>
      </c>
      <c r="H386" s="12">
        <v>10</v>
      </c>
      <c r="I386" s="44" t="str">
        <f>VLOOKUP(B386,[1]入库项目申报表!$G$7:$K$1141,4,0)</f>
        <v>2025年1月</v>
      </c>
      <c r="J386" s="44" t="str">
        <f>VLOOKUP(B386,[1]入库项目申报表!$G$7:$K$1141,5,0)</f>
        <v>2025年12月</v>
      </c>
      <c r="K386" s="12"/>
      <c r="L386" s="12">
        <v>10</v>
      </c>
      <c r="M386" s="12"/>
      <c r="N386" s="12"/>
      <c r="O386" s="12">
        <v>10</v>
      </c>
      <c r="P386" s="18">
        <v>1</v>
      </c>
      <c r="Q386" s="20"/>
    </row>
    <row r="387" s="1" customFormat="1" ht="75" customHeight="1" spans="1:17">
      <c r="A387" s="12">
        <v>383</v>
      </c>
      <c r="B387" s="12" t="s">
        <v>735</v>
      </c>
      <c r="C387" s="12" t="s">
        <v>21</v>
      </c>
      <c r="D387" s="12" t="s">
        <v>731</v>
      </c>
      <c r="E387" s="12" t="s">
        <v>688</v>
      </c>
      <c r="F387" s="12" t="s">
        <v>736</v>
      </c>
      <c r="G387" s="12" t="s">
        <v>24</v>
      </c>
      <c r="H387" s="12">
        <v>10</v>
      </c>
      <c r="I387" s="44" t="str">
        <f>VLOOKUP(B387,[1]入库项目申报表!$G$7:$K$1141,4,0)</f>
        <v>2025年1月</v>
      </c>
      <c r="J387" s="44" t="str">
        <f>VLOOKUP(B387,[1]入库项目申报表!$G$7:$K$1141,5,0)</f>
        <v>2025年12月</v>
      </c>
      <c r="K387" s="12"/>
      <c r="L387" s="12">
        <v>10</v>
      </c>
      <c r="M387" s="12"/>
      <c r="N387" s="12"/>
      <c r="O387" s="12">
        <v>10</v>
      </c>
      <c r="P387" s="18">
        <v>1</v>
      </c>
      <c r="Q387" s="20"/>
    </row>
    <row r="388" s="1" customFormat="1" ht="215" customHeight="1" spans="1:17">
      <c r="A388" s="12">
        <v>384</v>
      </c>
      <c r="B388" s="12" t="s">
        <v>737</v>
      </c>
      <c r="C388" s="12" t="s">
        <v>21</v>
      </c>
      <c r="D388" s="12" t="s">
        <v>731</v>
      </c>
      <c r="E388" s="12" t="s">
        <v>452</v>
      </c>
      <c r="F388" s="12" t="s">
        <v>657</v>
      </c>
      <c r="G388" s="12" t="s">
        <v>27</v>
      </c>
      <c r="H388" s="12">
        <v>20</v>
      </c>
      <c r="I388" s="44" t="str">
        <f>VLOOKUP(B388,[1]入库项目申报表!$G$7:$K$1141,4,0)</f>
        <v>2025年6月</v>
      </c>
      <c r="J388" s="44" t="str">
        <f>VLOOKUP(B388,[1]入库项目申报表!$G$7:$K$1141,5,0)</f>
        <v>2025年12月</v>
      </c>
      <c r="K388" s="12"/>
      <c r="L388" s="12">
        <v>20</v>
      </c>
      <c r="M388" s="12"/>
      <c r="N388" s="12"/>
      <c r="O388" s="12">
        <v>20</v>
      </c>
      <c r="P388" s="18">
        <v>1</v>
      </c>
      <c r="Q388" s="20"/>
    </row>
    <row r="389" s="1" customFormat="1" ht="75" customHeight="1" spans="1:17">
      <c r="A389" s="12">
        <v>385</v>
      </c>
      <c r="B389" s="12" t="s">
        <v>738</v>
      </c>
      <c r="C389" s="12" t="s">
        <v>21</v>
      </c>
      <c r="D389" s="12" t="s">
        <v>731</v>
      </c>
      <c r="E389" s="12" t="s">
        <v>320</v>
      </c>
      <c r="F389" s="12" t="s">
        <v>739</v>
      </c>
      <c r="G389" s="12" t="s">
        <v>24</v>
      </c>
      <c r="H389" s="12">
        <v>20</v>
      </c>
      <c r="I389" s="44" t="str">
        <f>VLOOKUP(B389,[1]入库项目申报表!$G$7:$K$1141,4,0)</f>
        <v>2025年9月</v>
      </c>
      <c r="J389" s="44" t="str">
        <f>VLOOKUP(B389,[1]入库项目申报表!$G$7:$K$1141,5,0)</f>
        <v>2025年10月</v>
      </c>
      <c r="K389" s="12"/>
      <c r="L389" s="12">
        <v>20</v>
      </c>
      <c r="M389" s="12"/>
      <c r="N389" s="12"/>
      <c r="O389" s="12">
        <v>20</v>
      </c>
      <c r="P389" s="18">
        <v>1</v>
      </c>
      <c r="Q389" s="20"/>
    </row>
    <row r="390" s="1" customFormat="1" ht="75" customHeight="1" spans="1:17">
      <c r="A390" s="12">
        <v>386</v>
      </c>
      <c r="B390" s="12" t="s">
        <v>740</v>
      </c>
      <c r="C390" s="12" t="s">
        <v>21</v>
      </c>
      <c r="D390" s="12" t="s">
        <v>731</v>
      </c>
      <c r="E390" s="12" t="s">
        <v>262</v>
      </c>
      <c r="F390" s="12" t="s">
        <v>262</v>
      </c>
      <c r="G390" s="12" t="s">
        <v>27</v>
      </c>
      <c r="H390" s="12">
        <v>20</v>
      </c>
      <c r="I390" s="44" t="str">
        <f>VLOOKUP(B390,[1]入库项目申报表!$G$7:$K$1141,4,0)</f>
        <v>2025年8月</v>
      </c>
      <c r="J390" s="44" t="str">
        <f>VLOOKUP(B390,[1]入库项目申报表!$G$7:$K$1141,5,0)</f>
        <v>2025年11月</v>
      </c>
      <c r="K390" s="12"/>
      <c r="L390" s="12">
        <v>20</v>
      </c>
      <c r="M390" s="12"/>
      <c r="N390" s="12"/>
      <c r="O390" s="12">
        <v>20</v>
      </c>
      <c r="P390" s="18">
        <v>1</v>
      </c>
      <c r="Q390" s="20"/>
    </row>
    <row r="391" s="1" customFormat="1" ht="75" customHeight="1" spans="1:17">
      <c r="A391" s="12">
        <v>387</v>
      </c>
      <c r="B391" s="12" t="s">
        <v>741</v>
      </c>
      <c r="C391" s="12" t="s">
        <v>21</v>
      </c>
      <c r="D391" s="12" t="s">
        <v>731</v>
      </c>
      <c r="E391" s="12" t="s">
        <v>742</v>
      </c>
      <c r="F391" s="12" t="s">
        <v>743</v>
      </c>
      <c r="G391" s="12" t="s">
        <v>24</v>
      </c>
      <c r="H391" s="12">
        <v>20</v>
      </c>
      <c r="I391" s="16">
        <v>2025.1</v>
      </c>
      <c r="J391" s="16">
        <v>2025.12</v>
      </c>
      <c r="K391" s="12"/>
      <c r="L391" s="12">
        <v>20</v>
      </c>
      <c r="M391" s="12"/>
      <c r="N391" s="12"/>
      <c r="O391" s="12">
        <v>20</v>
      </c>
      <c r="P391" s="18">
        <v>1</v>
      </c>
      <c r="Q391" s="20"/>
    </row>
    <row r="392" s="1" customFormat="1" ht="75" customHeight="1" spans="1:17">
      <c r="A392" s="12">
        <v>388</v>
      </c>
      <c r="B392" s="12" t="s">
        <v>744</v>
      </c>
      <c r="C392" s="12" t="s">
        <v>21</v>
      </c>
      <c r="D392" s="12" t="s">
        <v>731</v>
      </c>
      <c r="E392" s="12" t="s">
        <v>664</v>
      </c>
      <c r="F392" s="12" t="s">
        <v>664</v>
      </c>
      <c r="G392" s="12" t="s">
        <v>24</v>
      </c>
      <c r="H392" s="12">
        <v>30</v>
      </c>
      <c r="I392" s="44" t="s">
        <v>35</v>
      </c>
      <c r="J392" s="44" t="s">
        <v>36</v>
      </c>
      <c r="K392" s="12"/>
      <c r="L392" s="12">
        <v>30</v>
      </c>
      <c r="M392" s="12"/>
      <c r="N392" s="12"/>
      <c r="O392" s="12">
        <v>30</v>
      </c>
      <c r="P392" s="18">
        <v>1</v>
      </c>
      <c r="Q392" s="20"/>
    </row>
    <row r="393" s="1" customFormat="1" ht="75" customHeight="1" spans="1:17">
      <c r="A393" s="12">
        <v>389</v>
      </c>
      <c r="B393" s="12" t="s">
        <v>745</v>
      </c>
      <c r="C393" s="12" t="s">
        <v>21</v>
      </c>
      <c r="D393" s="12" t="s">
        <v>731</v>
      </c>
      <c r="E393" s="12" t="s">
        <v>187</v>
      </c>
      <c r="F393" s="12" t="s">
        <v>746</v>
      </c>
      <c r="G393" s="12" t="s">
        <v>27</v>
      </c>
      <c r="H393" s="12">
        <v>20</v>
      </c>
      <c r="I393" s="44" t="str">
        <f>VLOOKUP(B393,[1]入库项目申报表!$G$7:$K$1141,4,0)</f>
        <v>2025年8月</v>
      </c>
      <c r="J393" s="44" t="str">
        <f>VLOOKUP(B393,[1]入库项目申报表!$G$7:$K$1141,5,0)</f>
        <v>2025年12月</v>
      </c>
      <c r="K393" s="12"/>
      <c r="L393" s="12">
        <v>20</v>
      </c>
      <c r="M393" s="12"/>
      <c r="N393" s="12"/>
      <c r="O393" s="12">
        <v>20</v>
      </c>
      <c r="P393" s="18">
        <v>1</v>
      </c>
      <c r="Q393" s="20"/>
    </row>
    <row r="394" s="1" customFormat="1" ht="75" customHeight="1" spans="1:17">
      <c r="A394" s="12">
        <v>390</v>
      </c>
      <c r="B394" s="12" t="s">
        <v>747</v>
      </c>
      <c r="C394" s="12" t="s">
        <v>21</v>
      </c>
      <c r="D394" s="12" t="s">
        <v>731</v>
      </c>
      <c r="E394" s="12" t="s">
        <v>121</v>
      </c>
      <c r="F394" s="12" t="s">
        <v>748</v>
      </c>
      <c r="G394" s="12" t="s">
        <v>24</v>
      </c>
      <c r="H394" s="12">
        <v>20</v>
      </c>
      <c r="I394" s="44" t="str">
        <f>VLOOKUP(B394,[1]入库项目申报表!$G$7:$K$1141,4,0)</f>
        <v>2025年8月</v>
      </c>
      <c r="J394" s="44" t="str">
        <f>VLOOKUP(B394,[1]入库项目申报表!$G$7:$K$1141,5,0)</f>
        <v>2025年12月</v>
      </c>
      <c r="K394" s="12"/>
      <c r="L394" s="12">
        <v>20</v>
      </c>
      <c r="M394" s="12"/>
      <c r="N394" s="12"/>
      <c r="O394" s="12">
        <v>20</v>
      </c>
      <c r="P394" s="18">
        <v>1</v>
      </c>
      <c r="Q394" s="20"/>
    </row>
    <row r="395" s="1" customFormat="1" ht="75" customHeight="1" spans="1:17">
      <c r="A395" s="12">
        <v>391</v>
      </c>
      <c r="B395" s="12" t="s">
        <v>749</v>
      </c>
      <c r="C395" s="12" t="s">
        <v>21</v>
      </c>
      <c r="D395" s="12" t="s">
        <v>731</v>
      </c>
      <c r="E395" s="12" t="s">
        <v>750</v>
      </c>
      <c r="F395" s="12" t="s">
        <v>751</v>
      </c>
      <c r="G395" s="12" t="s">
        <v>24</v>
      </c>
      <c r="H395" s="12">
        <v>20</v>
      </c>
      <c r="I395" s="44" t="str">
        <f>VLOOKUP(B395,[1]入库项目申报表!$G$7:$K$1141,4,0)</f>
        <v>2025年9月</v>
      </c>
      <c r="J395" s="44" t="str">
        <f>VLOOKUP(B395,[1]入库项目申报表!$G$7:$K$1141,5,0)</f>
        <v>2025年12月</v>
      </c>
      <c r="K395" s="12"/>
      <c r="L395" s="12">
        <v>20</v>
      </c>
      <c r="M395" s="12"/>
      <c r="N395" s="12"/>
      <c r="O395" s="12">
        <v>20</v>
      </c>
      <c r="P395" s="18">
        <v>1</v>
      </c>
      <c r="Q395" s="20"/>
    </row>
    <row r="396" s="1" customFormat="1" ht="75" customHeight="1" spans="1:17">
      <c r="A396" s="12">
        <v>392</v>
      </c>
      <c r="B396" s="12" t="s">
        <v>752</v>
      </c>
      <c r="C396" s="12" t="s">
        <v>21</v>
      </c>
      <c r="D396" s="12" t="s">
        <v>22</v>
      </c>
      <c r="E396" s="12" t="s">
        <v>80</v>
      </c>
      <c r="F396" s="12" t="s">
        <v>753</v>
      </c>
      <c r="G396" s="12" t="s">
        <v>24</v>
      </c>
      <c r="H396" s="12">
        <v>30</v>
      </c>
      <c r="I396" s="44" t="str">
        <f>VLOOKUP(B396,[1]入库项目申报表!$G$7:$K$1141,4,0)</f>
        <v>2025年8月</v>
      </c>
      <c r="J396" s="44" t="str">
        <f>VLOOKUP(B396,[1]入库项目申报表!$G$7:$K$1141,5,0)</f>
        <v>2025年12月</v>
      </c>
      <c r="K396" s="12"/>
      <c r="L396" s="12">
        <v>30</v>
      </c>
      <c r="M396" s="12"/>
      <c r="N396" s="12"/>
      <c r="O396" s="12">
        <v>30</v>
      </c>
      <c r="P396" s="18">
        <v>1</v>
      </c>
      <c r="Q396" s="20"/>
    </row>
    <row r="397" s="1" customFormat="1" ht="146" customHeight="1" spans="1:17">
      <c r="A397" s="12">
        <v>393</v>
      </c>
      <c r="B397" s="12" t="s">
        <v>754</v>
      </c>
      <c r="C397" s="12" t="s">
        <v>21</v>
      </c>
      <c r="D397" s="12" t="s">
        <v>22</v>
      </c>
      <c r="E397" s="12" t="s">
        <v>80</v>
      </c>
      <c r="F397" s="12" t="s">
        <v>755</v>
      </c>
      <c r="G397" s="12" t="s">
        <v>24</v>
      </c>
      <c r="H397" s="12">
        <v>38</v>
      </c>
      <c r="I397" s="16">
        <v>2025.1</v>
      </c>
      <c r="J397" s="16">
        <v>2025.12</v>
      </c>
      <c r="K397" s="12"/>
      <c r="L397" s="12">
        <v>38</v>
      </c>
      <c r="M397" s="12"/>
      <c r="N397" s="12"/>
      <c r="O397" s="12">
        <v>38</v>
      </c>
      <c r="P397" s="18">
        <v>1</v>
      </c>
      <c r="Q397" s="20"/>
    </row>
    <row r="398" s="1" customFormat="1" ht="122" customHeight="1" spans="1:17">
      <c r="A398" s="12">
        <v>394</v>
      </c>
      <c r="B398" s="12" t="s">
        <v>756</v>
      </c>
      <c r="C398" s="12" t="s">
        <v>21</v>
      </c>
      <c r="D398" s="12" t="s">
        <v>22</v>
      </c>
      <c r="E398" s="12" t="s">
        <v>80</v>
      </c>
      <c r="F398" s="12" t="s">
        <v>757</v>
      </c>
      <c r="G398" s="12" t="s">
        <v>24</v>
      </c>
      <c r="H398" s="12">
        <v>32</v>
      </c>
      <c r="I398" s="44" t="str">
        <f>VLOOKUP(B398,[1]入库项目申报表!$G$7:$K$1141,4,0)</f>
        <v>2025年8月</v>
      </c>
      <c r="J398" s="44" t="str">
        <f>VLOOKUP(B398,[1]入库项目申报表!$G$7:$K$1141,5,0)</f>
        <v>2025年11月</v>
      </c>
      <c r="K398" s="12"/>
      <c r="L398" s="12">
        <v>32</v>
      </c>
      <c r="M398" s="12"/>
      <c r="N398" s="12"/>
      <c r="O398" s="12">
        <v>32</v>
      </c>
      <c r="P398" s="18">
        <v>1</v>
      </c>
      <c r="Q398" s="20"/>
    </row>
    <row r="399" s="1" customFormat="1" ht="75" customHeight="1" spans="1:17">
      <c r="A399" s="12">
        <v>395</v>
      </c>
      <c r="B399" s="12" t="s">
        <v>758</v>
      </c>
      <c r="C399" s="12" t="s">
        <v>21</v>
      </c>
      <c r="D399" s="12" t="s">
        <v>723</v>
      </c>
      <c r="E399" s="12" t="s">
        <v>759</v>
      </c>
      <c r="F399" s="12" t="s">
        <v>760</v>
      </c>
      <c r="G399" s="12" t="s">
        <v>24</v>
      </c>
      <c r="H399" s="12">
        <v>1000</v>
      </c>
      <c r="I399" s="44" t="s">
        <v>35</v>
      </c>
      <c r="J399" s="44" t="s">
        <v>36</v>
      </c>
      <c r="K399" s="12"/>
      <c r="L399" s="12">
        <v>1000</v>
      </c>
      <c r="M399" s="12"/>
      <c r="N399" s="12"/>
      <c r="O399" s="12">
        <v>1000</v>
      </c>
      <c r="P399" s="18">
        <v>1</v>
      </c>
      <c r="Q399" s="20"/>
    </row>
    <row r="400" s="1" customFormat="1" ht="75" customHeight="1" spans="1:17">
      <c r="A400" s="12">
        <v>396</v>
      </c>
      <c r="B400" s="12" t="s">
        <v>761</v>
      </c>
      <c r="C400" s="12" t="s">
        <v>21</v>
      </c>
      <c r="D400" s="12" t="s">
        <v>22</v>
      </c>
      <c r="E400" s="12" t="s">
        <v>42</v>
      </c>
      <c r="F400" s="12" t="s">
        <v>431</v>
      </c>
      <c r="G400" s="12" t="s">
        <v>27</v>
      </c>
      <c r="H400" s="12">
        <v>249</v>
      </c>
      <c r="I400" s="44" t="str">
        <f>VLOOKUP(B400,[1]入库项目申报表!$G$7:$K$1141,4,0)</f>
        <v>2025年8月</v>
      </c>
      <c r="J400" s="44" t="str">
        <f>VLOOKUP(B400,[1]入库项目申报表!$G$7:$K$1141,5,0)</f>
        <v>2025年12月</v>
      </c>
      <c r="K400" s="12"/>
      <c r="L400" s="12">
        <v>249</v>
      </c>
      <c r="M400" s="12"/>
      <c r="N400" s="12"/>
      <c r="O400" s="12">
        <v>249</v>
      </c>
      <c r="P400" s="18">
        <v>1</v>
      </c>
      <c r="Q400" s="20"/>
    </row>
    <row r="401" s="1" customFormat="1" ht="75" customHeight="1" spans="1:17">
      <c r="A401" s="12">
        <v>397</v>
      </c>
      <c r="B401" s="12" t="s">
        <v>595</v>
      </c>
      <c r="C401" s="12" t="s">
        <v>21</v>
      </c>
      <c r="D401" s="12" t="s">
        <v>22</v>
      </c>
      <c r="E401" s="12" t="s">
        <v>33</v>
      </c>
      <c r="F401" s="12" t="s">
        <v>34</v>
      </c>
      <c r="G401" s="12" t="s">
        <v>38</v>
      </c>
      <c r="H401" s="12">
        <v>399.9273</v>
      </c>
      <c r="I401" s="44" t="str">
        <f>VLOOKUP(B401,[1]入库项目申报表!$G$7:$K$1141,4,0)</f>
        <v>2025年1月</v>
      </c>
      <c r="J401" s="44" t="str">
        <f>VLOOKUP(B401,[1]入库项目申报表!$G$7:$K$1141,5,0)</f>
        <v>2025年12月</v>
      </c>
      <c r="K401" s="12"/>
      <c r="L401" s="12">
        <v>399.9273</v>
      </c>
      <c r="M401" s="12"/>
      <c r="N401" s="12"/>
      <c r="O401" s="12">
        <v>399.9273</v>
      </c>
      <c r="P401" s="18">
        <v>1</v>
      </c>
      <c r="Q401" s="20"/>
    </row>
    <row r="402" s="1" customFormat="1" ht="75" customHeight="1" spans="1:17">
      <c r="A402" s="12">
        <v>398</v>
      </c>
      <c r="B402" s="12" t="s">
        <v>762</v>
      </c>
      <c r="C402" s="12" t="s">
        <v>21</v>
      </c>
      <c r="D402" s="12" t="s">
        <v>22</v>
      </c>
      <c r="E402" s="12" t="s">
        <v>42</v>
      </c>
      <c r="F402" s="12" t="s">
        <v>431</v>
      </c>
      <c r="G402" s="12" t="s">
        <v>27</v>
      </c>
      <c r="H402" s="12">
        <v>1003.6415</v>
      </c>
      <c r="I402" s="44" t="str">
        <f>VLOOKUP(B402,[1]入库项目申报表!$G$7:$K$1141,4,0)</f>
        <v>2025年1月</v>
      </c>
      <c r="J402" s="44" t="str">
        <f>VLOOKUP(B402,[1]入库项目申报表!$G$7:$K$1141,5,0)</f>
        <v>2025年12月</v>
      </c>
      <c r="K402" s="12"/>
      <c r="L402" s="12">
        <v>1003.6415</v>
      </c>
      <c r="M402" s="12"/>
      <c r="N402" s="12"/>
      <c r="O402" s="12">
        <v>1003.6415</v>
      </c>
      <c r="P402" s="18">
        <v>1</v>
      </c>
      <c r="Q402" s="20"/>
    </row>
    <row r="403" s="1" customFormat="1" ht="75" customHeight="1" spans="1:17">
      <c r="A403" s="12">
        <v>399</v>
      </c>
      <c r="B403" s="12" t="s">
        <v>763</v>
      </c>
      <c r="C403" s="12" t="s">
        <v>21</v>
      </c>
      <c r="D403" s="12" t="s">
        <v>22</v>
      </c>
      <c r="E403" s="12" t="s">
        <v>33</v>
      </c>
      <c r="F403" s="12" t="s">
        <v>34</v>
      </c>
      <c r="G403" s="12" t="s">
        <v>38</v>
      </c>
      <c r="H403" s="12">
        <v>13.2</v>
      </c>
      <c r="I403" s="44" t="str">
        <f>VLOOKUP(B403,[1]入库项目申报表!$G$7:$K$1141,4,0)</f>
        <v>2025年8月</v>
      </c>
      <c r="J403" s="44" t="str">
        <f>VLOOKUP(B403,[1]入库项目申报表!$G$7:$K$1141,5,0)</f>
        <v>2025年10月</v>
      </c>
      <c r="K403" s="12"/>
      <c r="L403" s="12">
        <v>13.2</v>
      </c>
      <c r="M403" s="12"/>
      <c r="N403" s="12"/>
      <c r="O403" s="12">
        <v>13.2</v>
      </c>
      <c r="P403" s="18">
        <v>1</v>
      </c>
      <c r="Q403" s="20"/>
    </row>
    <row r="404" s="1" customFormat="1" ht="75" customHeight="1" spans="1:17">
      <c r="A404" s="12">
        <v>400</v>
      </c>
      <c r="B404" s="12" t="s">
        <v>764</v>
      </c>
      <c r="C404" s="12" t="s">
        <v>21</v>
      </c>
      <c r="D404" s="12" t="s">
        <v>765</v>
      </c>
      <c r="E404" s="12" t="s">
        <v>339</v>
      </c>
      <c r="F404" s="12" t="s">
        <v>339</v>
      </c>
      <c r="G404" s="12" t="s">
        <v>24</v>
      </c>
      <c r="H404" s="12">
        <v>5</v>
      </c>
      <c r="I404" s="44" t="str">
        <f>VLOOKUP(B404,[1]入库项目申报表!$G$7:$K$1141,4,0)</f>
        <v>2025年3月</v>
      </c>
      <c r="J404" s="44" t="str">
        <f>VLOOKUP(B404,[1]入库项目申报表!$G$7:$K$1141,5,0)</f>
        <v>2025年11月</v>
      </c>
      <c r="K404" s="12"/>
      <c r="L404" s="12">
        <v>5</v>
      </c>
      <c r="M404" s="12"/>
      <c r="N404" s="12"/>
      <c r="O404" s="12">
        <v>5</v>
      </c>
      <c r="P404" s="18">
        <v>1</v>
      </c>
      <c r="Q404" s="20"/>
    </row>
    <row r="405" s="1" customFormat="1" ht="75" customHeight="1" spans="1:17">
      <c r="A405" s="12">
        <v>401</v>
      </c>
      <c r="B405" s="12" t="s">
        <v>766</v>
      </c>
      <c r="C405" s="12" t="s">
        <v>21</v>
      </c>
      <c r="D405" s="12" t="s">
        <v>765</v>
      </c>
      <c r="E405" s="12" t="s">
        <v>509</v>
      </c>
      <c r="F405" s="12" t="s">
        <v>509</v>
      </c>
      <c r="G405" s="12" t="s">
        <v>24</v>
      </c>
      <c r="H405" s="12">
        <v>5</v>
      </c>
      <c r="I405" s="44" t="str">
        <f>VLOOKUP(B405,[1]入库项目申报表!$G$7:$K$1141,4,0)</f>
        <v>2025年1月</v>
      </c>
      <c r="J405" s="44" t="str">
        <f>VLOOKUP(B405,[1]入库项目申报表!$G$7:$K$1141,5,0)</f>
        <v>2025年12月</v>
      </c>
      <c r="K405" s="12"/>
      <c r="L405" s="12">
        <v>5</v>
      </c>
      <c r="M405" s="12"/>
      <c r="N405" s="12"/>
      <c r="O405" s="12">
        <v>5</v>
      </c>
      <c r="P405" s="18">
        <v>1</v>
      </c>
      <c r="Q405" s="20"/>
    </row>
    <row r="406" s="1" customFormat="1" ht="75" customHeight="1" spans="1:17">
      <c r="A406" s="12">
        <v>402</v>
      </c>
      <c r="B406" s="12" t="s">
        <v>767</v>
      </c>
      <c r="C406" s="12" t="s">
        <v>21</v>
      </c>
      <c r="D406" s="12" t="s">
        <v>765</v>
      </c>
      <c r="E406" s="12" t="s">
        <v>768</v>
      </c>
      <c r="F406" s="12" t="s">
        <v>768</v>
      </c>
      <c r="G406" s="12" t="s">
        <v>24</v>
      </c>
      <c r="H406" s="12">
        <v>5</v>
      </c>
      <c r="I406" s="16">
        <v>2025.1</v>
      </c>
      <c r="J406" s="16">
        <v>2025.12</v>
      </c>
      <c r="K406" s="12"/>
      <c r="L406" s="12">
        <v>5</v>
      </c>
      <c r="M406" s="12"/>
      <c r="N406" s="12"/>
      <c r="O406" s="12">
        <v>5</v>
      </c>
      <c r="P406" s="18">
        <v>1</v>
      </c>
      <c r="Q406" s="20"/>
    </row>
    <row r="407" s="1" customFormat="1" ht="75" customHeight="1" spans="1:17">
      <c r="A407" s="12">
        <v>403</v>
      </c>
      <c r="B407" s="12" t="s">
        <v>769</v>
      </c>
      <c r="C407" s="12" t="s">
        <v>21</v>
      </c>
      <c r="D407" s="12" t="s">
        <v>765</v>
      </c>
      <c r="E407" s="12" t="s">
        <v>572</v>
      </c>
      <c r="F407" s="12" t="s">
        <v>572</v>
      </c>
      <c r="G407" s="12" t="s">
        <v>24</v>
      </c>
      <c r="H407" s="12">
        <v>5</v>
      </c>
      <c r="I407" s="44" t="str">
        <f>VLOOKUP(B407,[1]入库项目申报表!$G$7:$K$1141,4,0)</f>
        <v>2025.1</v>
      </c>
      <c r="J407" s="44" t="str">
        <f>VLOOKUP(B407,[1]入库项目申报表!$G$7:$K$1141,5,0)</f>
        <v>2025.12</v>
      </c>
      <c r="K407" s="12"/>
      <c r="L407" s="12">
        <v>5</v>
      </c>
      <c r="M407" s="12"/>
      <c r="N407" s="12"/>
      <c r="O407" s="12">
        <v>5</v>
      </c>
      <c r="P407" s="18">
        <v>1</v>
      </c>
      <c r="Q407" s="20"/>
    </row>
    <row r="408" s="1" customFormat="1" ht="75" customHeight="1" spans="1:17">
      <c r="A408" s="12">
        <v>404</v>
      </c>
      <c r="B408" s="12" t="s">
        <v>770</v>
      </c>
      <c r="C408" s="12" t="s">
        <v>21</v>
      </c>
      <c r="D408" s="12" t="s">
        <v>765</v>
      </c>
      <c r="E408" s="12" t="s">
        <v>771</v>
      </c>
      <c r="F408" s="12" t="s">
        <v>772</v>
      </c>
      <c r="G408" s="12" t="s">
        <v>24</v>
      </c>
      <c r="H408" s="12">
        <v>5</v>
      </c>
      <c r="I408" s="44" t="str">
        <f>VLOOKUP(B408,[1]入库项目申报表!$G$7:$K$1141,4,0)</f>
        <v>2025.7</v>
      </c>
      <c r="J408" s="44" t="str">
        <f>VLOOKUP(B408,[1]入库项目申报表!$G$7:$K$1141,5,0)</f>
        <v>2025.9</v>
      </c>
      <c r="K408" s="12"/>
      <c r="L408" s="12">
        <v>5</v>
      </c>
      <c r="M408" s="12"/>
      <c r="N408" s="12"/>
      <c r="O408" s="12">
        <v>5</v>
      </c>
      <c r="P408" s="18">
        <v>1</v>
      </c>
      <c r="Q408" s="20"/>
    </row>
    <row r="409" s="1" customFormat="1" ht="75" customHeight="1" spans="1:17">
      <c r="A409" s="12">
        <v>405</v>
      </c>
      <c r="B409" s="12" t="s">
        <v>773</v>
      </c>
      <c r="C409" s="12" t="s">
        <v>21</v>
      </c>
      <c r="D409" s="12" t="s">
        <v>765</v>
      </c>
      <c r="E409" s="12" t="s">
        <v>774</v>
      </c>
      <c r="F409" s="12" t="s">
        <v>775</v>
      </c>
      <c r="G409" s="12" t="s">
        <v>24</v>
      </c>
      <c r="H409" s="12">
        <v>5</v>
      </c>
      <c r="I409" s="44" t="str">
        <f>VLOOKUP(B409,[1]入库项目申报表!$G$7:$K$1141,4,0)</f>
        <v>2025年7月</v>
      </c>
      <c r="J409" s="44" t="str">
        <f>VLOOKUP(B409,[1]入库项目申报表!$G$7:$K$1141,5,0)</f>
        <v>2025年9月</v>
      </c>
      <c r="K409" s="12"/>
      <c r="L409" s="12">
        <v>5</v>
      </c>
      <c r="M409" s="12"/>
      <c r="N409" s="12"/>
      <c r="O409" s="12">
        <v>5</v>
      </c>
      <c r="P409" s="18">
        <v>1</v>
      </c>
      <c r="Q409" s="20"/>
    </row>
    <row r="410" s="1" customFormat="1" ht="75" customHeight="1" spans="1:17">
      <c r="A410" s="12">
        <v>406</v>
      </c>
      <c r="B410" s="12" t="s">
        <v>776</v>
      </c>
      <c r="C410" s="12" t="s">
        <v>21</v>
      </c>
      <c r="D410" s="12" t="s">
        <v>765</v>
      </c>
      <c r="E410" s="12" t="s">
        <v>155</v>
      </c>
      <c r="F410" s="12" t="s">
        <v>777</v>
      </c>
      <c r="G410" s="12" t="s">
        <v>24</v>
      </c>
      <c r="H410" s="12">
        <v>5</v>
      </c>
      <c r="I410" s="16">
        <v>2025.1</v>
      </c>
      <c r="J410" s="16">
        <v>2025.12</v>
      </c>
      <c r="K410" s="12"/>
      <c r="L410" s="12">
        <v>5</v>
      </c>
      <c r="M410" s="12"/>
      <c r="N410" s="12"/>
      <c r="O410" s="12">
        <v>5</v>
      </c>
      <c r="P410" s="18">
        <v>1</v>
      </c>
      <c r="Q410" s="20"/>
    </row>
    <row r="411" s="1" customFormat="1" ht="75" customHeight="1" spans="1:17">
      <c r="A411" s="12">
        <v>407</v>
      </c>
      <c r="B411" s="12" t="s">
        <v>778</v>
      </c>
      <c r="C411" s="12" t="s">
        <v>21</v>
      </c>
      <c r="D411" s="12" t="s">
        <v>765</v>
      </c>
      <c r="E411" s="12" t="s">
        <v>160</v>
      </c>
      <c r="F411" s="12" t="s">
        <v>779</v>
      </c>
      <c r="G411" s="12" t="s">
        <v>24</v>
      </c>
      <c r="H411" s="12">
        <v>5</v>
      </c>
      <c r="I411" s="44" t="str">
        <f>VLOOKUP(B411,[1]入库项目申报表!$G$7:$K$1141,4,0)</f>
        <v>2025年11月</v>
      </c>
      <c r="J411" s="44" t="str">
        <f>VLOOKUP(B411,[1]入库项目申报表!$G$7:$K$1141,5,0)</f>
        <v>2025年12月</v>
      </c>
      <c r="K411" s="12"/>
      <c r="L411" s="12">
        <v>5</v>
      </c>
      <c r="M411" s="12"/>
      <c r="N411" s="12"/>
      <c r="O411" s="12">
        <v>5</v>
      </c>
      <c r="P411" s="18">
        <v>1</v>
      </c>
      <c r="Q411" s="20"/>
    </row>
    <row r="412" s="1" customFormat="1" ht="75" customHeight="1" spans="1:17">
      <c r="A412" s="12">
        <v>408</v>
      </c>
      <c r="B412" s="12" t="s">
        <v>780</v>
      </c>
      <c r="C412" s="12" t="s">
        <v>21</v>
      </c>
      <c r="D412" s="12" t="s">
        <v>765</v>
      </c>
      <c r="E412" s="12" t="s">
        <v>781</v>
      </c>
      <c r="F412" s="12" t="s">
        <v>781</v>
      </c>
      <c r="G412" s="12" t="s">
        <v>24</v>
      </c>
      <c r="H412" s="12">
        <v>5</v>
      </c>
      <c r="I412" s="16">
        <v>2025.1</v>
      </c>
      <c r="J412" s="16">
        <v>2025.12</v>
      </c>
      <c r="K412" s="12"/>
      <c r="L412" s="12">
        <v>5</v>
      </c>
      <c r="M412" s="12"/>
      <c r="N412" s="12"/>
      <c r="O412" s="12">
        <v>5</v>
      </c>
      <c r="P412" s="18">
        <v>1</v>
      </c>
      <c r="Q412" s="20"/>
    </row>
    <row r="413" s="1" customFormat="1" ht="75" customHeight="1" spans="1:17">
      <c r="A413" s="12">
        <v>409</v>
      </c>
      <c r="B413" s="12" t="s">
        <v>782</v>
      </c>
      <c r="C413" s="12" t="s">
        <v>21</v>
      </c>
      <c r="D413" s="12" t="s">
        <v>765</v>
      </c>
      <c r="E413" s="12" t="s">
        <v>538</v>
      </c>
      <c r="F413" s="12" t="s">
        <v>783</v>
      </c>
      <c r="G413" s="12" t="s">
        <v>24</v>
      </c>
      <c r="H413" s="12">
        <v>5</v>
      </c>
      <c r="I413" s="44" t="str">
        <f>VLOOKUP(B413,[1]入库项目申报表!$G$7:$K$1141,4,0)</f>
        <v>2025年11月</v>
      </c>
      <c r="J413" s="44" t="str">
        <f>VLOOKUP(B413,[1]入库项目申报表!$G$7:$K$1141,5,0)</f>
        <v>2025年12月</v>
      </c>
      <c r="K413" s="12"/>
      <c r="L413" s="12">
        <v>5</v>
      </c>
      <c r="M413" s="12"/>
      <c r="N413" s="12"/>
      <c r="O413" s="12">
        <v>5</v>
      </c>
      <c r="P413" s="18">
        <v>1</v>
      </c>
      <c r="Q413" s="20"/>
    </row>
    <row r="414" s="1" customFormat="1" ht="75" customHeight="1" spans="1:17">
      <c r="A414" s="12">
        <v>410</v>
      </c>
      <c r="B414" s="12" t="s">
        <v>784</v>
      </c>
      <c r="C414" s="12" t="s">
        <v>21</v>
      </c>
      <c r="D414" s="12" t="s">
        <v>765</v>
      </c>
      <c r="E414" s="12" t="s">
        <v>785</v>
      </c>
      <c r="F414" s="12" t="s">
        <v>786</v>
      </c>
      <c r="G414" s="12" t="s">
        <v>24</v>
      </c>
      <c r="H414" s="12">
        <v>5</v>
      </c>
      <c r="I414" s="44" t="str">
        <f>VLOOKUP(B414,[1]入库项目申报表!$G$7:$K$1141,4,0)</f>
        <v>2025年11月</v>
      </c>
      <c r="J414" s="44" t="str">
        <f>VLOOKUP(B414,[1]入库项目申报表!$G$7:$K$1141,5,0)</f>
        <v>2025年12月</v>
      </c>
      <c r="K414" s="12"/>
      <c r="L414" s="12">
        <v>5</v>
      </c>
      <c r="M414" s="12"/>
      <c r="N414" s="12"/>
      <c r="O414" s="12">
        <v>5</v>
      </c>
      <c r="P414" s="18">
        <v>1</v>
      </c>
      <c r="Q414" s="20"/>
    </row>
    <row r="415" s="1" customFormat="1" ht="75" customHeight="1" spans="1:17">
      <c r="A415" s="12">
        <v>411</v>
      </c>
      <c r="B415" s="12" t="s">
        <v>787</v>
      </c>
      <c r="C415" s="12" t="s">
        <v>21</v>
      </c>
      <c r="D415" s="12" t="s">
        <v>765</v>
      </c>
      <c r="E415" s="12" t="s">
        <v>788</v>
      </c>
      <c r="F415" s="12" t="s">
        <v>789</v>
      </c>
      <c r="G415" s="12" t="s">
        <v>24</v>
      </c>
      <c r="H415" s="12">
        <v>5</v>
      </c>
      <c r="I415" s="16">
        <v>2025.1</v>
      </c>
      <c r="J415" s="16">
        <v>2025.12</v>
      </c>
      <c r="K415" s="12"/>
      <c r="L415" s="12">
        <v>5</v>
      </c>
      <c r="M415" s="12"/>
      <c r="N415" s="12"/>
      <c r="O415" s="12">
        <v>5</v>
      </c>
      <c r="P415" s="18">
        <v>1</v>
      </c>
      <c r="Q415" s="20"/>
    </row>
    <row r="416" s="1" customFormat="1" ht="75" customHeight="1" spans="1:17">
      <c r="A416" s="12">
        <v>412</v>
      </c>
      <c r="B416" s="12" t="s">
        <v>790</v>
      </c>
      <c r="C416" s="12" t="s">
        <v>21</v>
      </c>
      <c r="D416" s="12" t="s">
        <v>765</v>
      </c>
      <c r="E416" s="12" t="s">
        <v>149</v>
      </c>
      <c r="F416" s="12" t="s">
        <v>791</v>
      </c>
      <c r="G416" s="12" t="s">
        <v>24</v>
      </c>
      <c r="H416" s="12">
        <v>5</v>
      </c>
      <c r="I416" s="16">
        <v>2025.1</v>
      </c>
      <c r="J416" s="16">
        <v>2025.12</v>
      </c>
      <c r="K416" s="12"/>
      <c r="L416" s="12">
        <v>5</v>
      </c>
      <c r="M416" s="12"/>
      <c r="N416" s="12"/>
      <c r="O416" s="12">
        <v>5</v>
      </c>
      <c r="P416" s="18">
        <v>1</v>
      </c>
      <c r="Q416" s="20"/>
    </row>
    <row r="417" s="1" customFormat="1" ht="75" customHeight="1" spans="1:17">
      <c r="A417" s="12">
        <v>413</v>
      </c>
      <c r="B417" s="12" t="s">
        <v>792</v>
      </c>
      <c r="C417" s="12" t="s">
        <v>21</v>
      </c>
      <c r="D417" s="12" t="s">
        <v>765</v>
      </c>
      <c r="E417" s="12" t="s">
        <v>793</v>
      </c>
      <c r="F417" s="12" t="s">
        <v>794</v>
      </c>
      <c r="G417" s="12" t="s">
        <v>24</v>
      </c>
      <c r="H417" s="12">
        <v>5</v>
      </c>
      <c r="I417" s="44" t="str">
        <f>VLOOKUP(B417,[1]入库项目申报表!$G$7:$K$1141,4,0)</f>
        <v>2025年8月</v>
      </c>
      <c r="J417" s="44" t="str">
        <f>VLOOKUP(B417,[1]入库项目申报表!$G$7:$K$1141,5,0)</f>
        <v>2025年12月</v>
      </c>
      <c r="K417" s="12"/>
      <c r="L417" s="12">
        <v>5</v>
      </c>
      <c r="M417" s="12"/>
      <c r="N417" s="12"/>
      <c r="O417" s="12">
        <v>5</v>
      </c>
      <c r="P417" s="18">
        <v>1</v>
      </c>
      <c r="Q417" s="20"/>
    </row>
    <row r="418" s="1" customFormat="1" ht="75" customHeight="1" spans="1:17">
      <c r="A418" s="12">
        <v>414</v>
      </c>
      <c r="B418" s="12" t="s">
        <v>795</v>
      </c>
      <c r="C418" s="12" t="s">
        <v>21</v>
      </c>
      <c r="D418" s="12" t="s">
        <v>765</v>
      </c>
      <c r="E418" s="12" t="s">
        <v>796</v>
      </c>
      <c r="F418" s="12" t="s">
        <v>797</v>
      </c>
      <c r="G418" s="12" t="s">
        <v>24</v>
      </c>
      <c r="H418" s="12">
        <v>5</v>
      </c>
      <c r="I418" s="44" t="str">
        <f>VLOOKUP(B418,[1]入库项目申报表!$G$7:$K$1141,4,0)</f>
        <v>2025年2月</v>
      </c>
      <c r="J418" s="44" t="str">
        <f>VLOOKUP(B418,[1]入库项目申报表!$G$7:$K$1141,5,0)</f>
        <v>2025年3月</v>
      </c>
      <c r="K418" s="12"/>
      <c r="L418" s="12">
        <v>5</v>
      </c>
      <c r="M418" s="12"/>
      <c r="N418" s="12"/>
      <c r="O418" s="12">
        <v>5</v>
      </c>
      <c r="P418" s="18">
        <v>1</v>
      </c>
      <c r="Q418" s="20"/>
    </row>
    <row r="419" s="1" customFormat="1" ht="75" customHeight="1" spans="1:17">
      <c r="A419" s="12">
        <v>415</v>
      </c>
      <c r="B419" s="12" t="s">
        <v>798</v>
      </c>
      <c r="C419" s="12" t="s">
        <v>21</v>
      </c>
      <c r="D419" s="12" t="s">
        <v>765</v>
      </c>
      <c r="E419" s="12" t="s">
        <v>799</v>
      </c>
      <c r="F419" s="12" t="s">
        <v>800</v>
      </c>
      <c r="G419" s="12" t="s">
        <v>24</v>
      </c>
      <c r="H419" s="12">
        <v>5</v>
      </c>
      <c r="I419" s="16">
        <v>2025.1</v>
      </c>
      <c r="J419" s="16">
        <v>2025.12</v>
      </c>
      <c r="K419" s="12"/>
      <c r="L419" s="12">
        <v>5</v>
      </c>
      <c r="M419" s="12"/>
      <c r="N419" s="12"/>
      <c r="O419" s="12">
        <v>5</v>
      </c>
      <c r="P419" s="18">
        <v>1</v>
      </c>
      <c r="Q419" s="20"/>
    </row>
    <row r="420" s="1" customFormat="1" ht="75" customHeight="1" spans="1:17">
      <c r="A420" s="12">
        <v>416</v>
      </c>
      <c r="B420" s="12" t="s">
        <v>801</v>
      </c>
      <c r="C420" s="12" t="s">
        <v>21</v>
      </c>
      <c r="D420" s="12" t="s">
        <v>765</v>
      </c>
      <c r="E420" s="12" t="s">
        <v>802</v>
      </c>
      <c r="F420" s="12" t="s">
        <v>803</v>
      </c>
      <c r="G420" s="12" t="s">
        <v>24</v>
      </c>
      <c r="H420" s="12">
        <v>5</v>
      </c>
      <c r="I420" s="44" t="str">
        <f>VLOOKUP(B420,[1]入库项目申报表!$G$7:$K$1141,4,0)</f>
        <v>2025年1月</v>
      </c>
      <c r="J420" s="44" t="str">
        <f>VLOOKUP(B420,[1]入库项目申报表!$G$7:$K$1141,5,0)</f>
        <v>2025年10月</v>
      </c>
      <c r="K420" s="12"/>
      <c r="L420" s="12">
        <v>5</v>
      </c>
      <c r="M420" s="12"/>
      <c r="N420" s="12"/>
      <c r="O420" s="12">
        <v>5</v>
      </c>
      <c r="P420" s="18">
        <v>1</v>
      </c>
      <c r="Q420" s="20"/>
    </row>
    <row r="421" s="1" customFormat="1" ht="75" customHeight="1" spans="1:17">
      <c r="A421" s="12">
        <v>417</v>
      </c>
      <c r="B421" s="12" t="s">
        <v>804</v>
      </c>
      <c r="C421" s="12" t="s">
        <v>21</v>
      </c>
      <c r="D421" s="12" t="s">
        <v>765</v>
      </c>
      <c r="E421" s="12" t="s">
        <v>805</v>
      </c>
      <c r="F421" s="12" t="s">
        <v>806</v>
      </c>
      <c r="G421" s="12" t="s">
        <v>24</v>
      </c>
      <c r="H421" s="12">
        <v>5</v>
      </c>
      <c r="I421" s="44" t="str">
        <f>VLOOKUP(B421,[1]入库项目申报表!$G$7:$K$1141,4,0)</f>
        <v>2025年9月</v>
      </c>
      <c r="J421" s="44" t="str">
        <f>VLOOKUP(B421,[1]入库项目申报表!$G$7:$K$1141,5,0)</f>
        <v>2025年12月</v>
      </c>
      <c r="K421" s="12"/>
      <c r="L421" s="12">
        <v>5</v>
      </c>
      <c r="M421" s="12"/>
      <c r="N421" s="12"/>
      <c r="O421" s="12">
        <v>5</v>
      </c>
      <c r="P421" s="18">
        <v>1</v>
      </c>
      <c r="Q421" s="20"/>
    </row>
    <row r="422" s="1" customFormat="1" ht="75" customHeight="1" spans="1:17">
      <c r="A422" s="12">
        <v>418</v>
      </c>
      <c r="B422" s="12" t="s">
        <v>807</v>
      </c>
      <c r="C422" s="12" t="s">
        <v>21</v>
      </c>
      <c r="D422" s="12" t="s">
        <v>765</v>
      </c>
      <c r="E422" s="12" t="s">
        <v>574</v>
      </c>
      <c r="F422" s="12" t="s">
        <v>808</v>
      </c>
      <c r="G422" s="12" t="s">
        <v>27</v>
      </c>
      <c r="H422" s="12">
        <v>5</v>
      </c>
      <c r="I422" s="44" t="str">
        <f>VLOOKUP(B422,[1]入库项目申报表!$G$7:$K$1141,4,0)</f>
        <v>2025年12月</v>
      </c>
      <c r="J422" s="44" t="str">
        <f>VLOOKUP(B422,[1]入库项目申报表!$G$7:$K$1141,5,0)</f>
        <v>2026年4月</v>
      </c>
      <c r="K422" s="12"/>
      <c r="L422" s="12">
        <v>5</v>
      </c>
      <c r="M422" s="12"/>
      <c r="N422" s="12"/>
      <c r="O422" s="12">
        <v>5</v>
      </c>
      <c r="P422" s="18">
        <v>1</v>
      </c>
      <c r="Q422" s="20"/>
    </row>
    <row r="423" s="1" customFormat="1" ht="75" customHeight="1" spans="1:17">
      <c r="A423" s="12">
        <v>419</v>
      </c>
      <c r="B423" s="12" t="s">
        <v>809</v>
      </c>
      <c r="C423" s="12" t="s">
        <v>21</v>
      </c>
      <c r="D423" s="12" t="s">
        <v>765</v>
      </c>
      <c r="E423" s="12" t="s">
        <v>810</v>
      </c>
      <c r="F423" s="12" t="s">
        <v>811</v>
      </c>
      <c r="G423" s="12" t="s">
        <v>24</v>
      </c>
      <c r="H423" s="12">
        <v>5</v>
      </c>
      <c r="I423" s="44" t="str">
        <f>VLOOKUP(B423,[1]入库项目申报表!$G$7:$K$1141,4,0)</f>
        <v>2025年1月</v>
      </c>
      <c r="J423" s="44" t="str">
        <f>VLOOKUP(B423,[1]入库项目申报表!$G$7:$K$1141,5,0)</f>
        <v>2025年12月</v>
      </c>
      <c r="K423" s="12"/>
      <c r="L423" s="12">
        <v>5</v>
      </c>
      <c r="M423" s="12"/>
      <c r="N423" s="12"/>
      <c r="O423" s="12">
        <v>5</v>
      </c>
      <c r="P423" s="18">
        <v>1</v>
      </c>
      <c r="Q423" s="20"/>
    </row>
    <row r="424" s="1" customFormat="1" ht="75" customHeight="1" spans="1:17">
      <c r="A424" s="12">
        <v>420</v>
      </c>
      <c r="B424" s="12" t="s">
        <v>812</v>
      </c>
      <c r="C424" s="12" t="s">
        <v>21</v>
      </c>
      <c r="D424" s="12" t="s">
        <v>765</v>
      </c>
      <c r="E424" s="12" t="s">
        <v>813</v>
      </c>
      <c r="F424" s="12" t="s">
        <v>812</v>
      </c>
      <c r="G424" s="12" t="s">
        <v>24</v>
      </c>
      <c r="H424" s="12">
        <v>5</v>
      </c>
      <c r="I424" s="44" t="str">
        <f>VLOOKUP(B424,[1]入库项目申报表!$G$7:$K$1141,4,0)</f>
        <v>2025年12月</v>
      </c>
      <c r="J424" s="44" t="str">
        <f>VLOOKUP(B424,[1]入库项目申报表!$G$7:$K$1141,5,0)</f>
        <v>2025年12月</v>
      </c>
      <c r="K424" s="12"/>
      <c r="L424" s="12">
        <v>5</v>
      </c>
      <c r="M424" s="12"/>
      <c r="N424" s="12"/>
      <c r="O424" s="12">
        <v>5</v>
      </c>
      <c r="P424" s="18">
        <v>1</v>
      </c>
      <c r="Q424" s="20"/>
    </row>
    <row r="425" s="1" customFormat="1" ht="75" customHeight="1" spans="1:17">
      <c r="A425" s="12">
        <v>421</v>
      </c>
      <c r="B425" s="12" t="s">
        <v>814</v>
      </c>
      <c r="C425" s="12" t="s">
        <v>21</v>
      </c>
      <c r="D425" s="12" t="s">
        <v>765</v>
      </c>
      <c r="E425" s="12" t="s">
        <v>815</v>
      </c>
      <c r="F425" s="12" t="s">
        <v>816</v>
      </c>
      <c r="G425" s="12" t="s">
        <v>24</v>
      </c>
      <c r="H425" s="12">
        <v>5</v>
      </c>
      <c r="I425" s="44" t="str">
        <f>VLOOKUP(B425,[1]入库项目申报表!$G$7:$K$1141,4,0)</f>
        <v>2025年4月</v>
      </c>
      <c r="J425" s="44" t="str">
        <f>VLOOKUP(B425,[1]入库项目申报表!$G$7:$K$1141,5,0)</f>
        <v>2025年12月</v>
      </c>
      <c r="K425" s="12"/>
      <c r="L425" s="12">
        <v>5</v>
      </c>
      <c r="M425" s="12"/>
      <c r="N425" s="12"/>
      <c r="O425" s="12">
        <v>5</v>
      </c>
      <c r="P425" s="18">
        <v>1</v>
      </c>
      <c r="Q425" s="20"/>
    </row>
    <row r="426" s="1" customFormat="1" ht="75" customHeight="1" spans="1:17">
      <c r="A426" s="12">
        <v>422</v>
      </c>
      <c r="B426" s="12" t="s">
        <v>817</v>
      </c>
      <c r="C426" s="12" t="s">
        <v>21</v>
      </c>
      <c r="D426" s="12" t="s">
        <v>765</v>
      </c>
      <c r="E426" s="12" t="s">
        <v>106</v>
      </c>
      <c r="F426" s="12" t="s">
        <v>818</v>
      </c>
      <c r="G426" s="12" t="s">
        <v>24</v>
      </c>
      <c r="H426" s="12">
        <v>5</v>
      </c>
      <c r="I426" s="16">
        <v>2025.1</v>
      </c>
      <c r="J426" s="16">
        <v>2025.12</v>
      </c>
      <c r="K426" s="12"/>
      <c r="L426" s="12">
        <v>5</v>
      </c>
      <c r="M426" s="12"/>
      <c r="N426" s="12"/>
      <c r="O426" s="12">
        <v>5</v>
      </c>
      <c r="P426" s="18">
        <v>1</v>
      </c>
      <c r="Q426" s="20"/>
    </row>
    <row r="427" s="1" customFormat="1" ht="75" customHeight="1" spans="1:17">
      <c r="A427" s="12">
        <v>423</v>
      </c>
      <c r="B427" s="12" t="s">
        <v>819</v>
      </c>
      <c r="C427" s="12" t="s">
        <v>21</v>
      </c>
      <c r="D427" s="12" t="s">
        <v>765</v>
      </c>
      <c r="E427" s="12" t="s">
        <v>440</v>
      </c>
      <c r="F427" s="12" t="s">
        <v>820</v>
      </c>
      <c r="G427" s="12" t="s">
        <v>27</v>
      </c>
      <c r="H427" s="12">
        <v>10</v>
      </c>
      <c r="I427" s="44" t="str">
        <f>VLOOKUP(B427,[1]入库项目申报表!$G$7:$K$1141,4,0)</f>
        <v>2025年4月</v>
      </c>
      <c r="J427" s="44" t="str">
        <f>VLOOKUP(B427,[1]入库项目申报表!$G$7:$K$1141,5,0)</f>
        <v>2025年12月</v>
      </c>
      <c r="K427" s="12"/>
      <c r="L427" s="12">
        <v>10</v>
      </c>
      <c r="M427" s="12"/>
      <c r="N427" s="12"/>
      <c r="O427" s="12">
        <v>10</v>
      </c>
      <c r="P427" s="18">
        <v>1</v>
      </c>
      <c r="Q427" s="20"/>
    </row>
    <row r="428" s="1" customFormat="1" ht="75" customHeight="1" spans="1:17">
      <c r="A428" s="12">
        <v>424</v>
      </c>
      <c r="B428" s="12" t="s">
        <v>821</v>
      </c>
      <c r="C428" s="12" t="s">
        <v>21</v>
      </c>
      <c r="D428" s="12" t="s">
        <v>765</v>
      </c>
      <c r="E428" s="12" t="s">
        <v>191</v>
      </c>
      <c r="F428" s="12" t="s">
        <v>822</v>
      </c>
      <c r="G428" s="12" t="s">
        <v>24</v>
      </c>
      <c r="H428" s="12">
        <v>5</v>
      </c>
      <c r="I428" s="16">
        <v>2025.1</v>
      </c>
      <c r="J428" s="16">
        <v>2025.12</v>
      </c>
      <c r="K428" s="12"/>
      <c r="L428" s="12">
        <v>5</v>
      </c>
      <c r="M428" s="12"/>
      <c r="N428" s="12"/>
      <c r="O428" s="12">
        <v>5</v>
      </c>
      <c r="P428" s="18">
        <v>1</v>
      </c>
      <c r="Q428" s="20"/>
    </row>
    <row r="429" s="1" customFormat="1" ht="75" customHeight="1" spans="1:17">
      <c r="A429" s="12">
        <v>425</v>
      </c>
      <c r="B429" s="12" t="s">
        <v>823</v>
      </c>
      <c r="C429" s="12" t="s">
        <v>21</v>
      </c>
      <c r="D429" s="12" t="s">
        <v>765</v>
      </c>
      <c r="E429" s="12" t="s">
        <v>245</v>
      </c>
      <c r="F429" s="12" t="s">
        <v>824</v>
      </c>
      <c r="G429" s="12" t="s">
        <v>24</v>
      </c>
      <c r="H429" s="12">
        <v>5</v>
      </c>
      <c r="I429" s="44" t="str">
        <f>VLOOKUP(B429,[1]入库项目申报表!$G$7:$K$1141,4,0)</f>
        <v>2025年10月</v>
      </c>
      <c r="J429" s="44" t="str">
        <f>VLOOKUP(B429,[1]入库项目申报表!$G$7:$K$1141,5,0)</f>
        <v>2025年12月</v>
      </c>
      <c r="K429" s="12"/>
      <c r="L429" s="12">
        <v>5</v>
      </c>
      <c r="M429" s="12"/>
      <c r="N429" s="12"/>
      <c r="O429" s="12">
        <v>5</v>
      </c>
      <c r="P429" s="18">
        <v>1</v>
      </c>
      <c r="Q429" s="20"/>
    </row>
    <row r="430" s="1" customFormat="1" ht="75" customHeight="1" spans="1:17">
      <c r="A430" s="12">
        <v>426</v>
      </c>
      <c r="B430" s="12" t="s">
        <v>825</v>
      </c>
      <c r="C430" s="12" t="s">
        <v>21</v>
      </c>
      <c r="D430" s="12" t="s">
        <v>765</v>
      </c>
      <c r="E430" s="12" t="s">
        <v>402</v>
      </c>
      <c r="F430" s="12" t="s">
        <v>402</v>
      </c>
      <c r="G430" s="12" t="s">
        <v>24</v>
      </c>
      <c r="H430" s="12">
        <v>5</v>
      </c>
      <c r="I430" s="44" t="str">
        <f>VLOOKUP(B430,[1]入库项目申报表!$G$7:$K$1141,4,0)</f>
        <v>2025年8月</v>
      </c>
      <c r="J430" s="44" t="str">
        <f>VLOOKUP(B430,[1]入库项目申报表!$G$7:$K$1141,5,0)</f>
        <v>2025年12月</v>
      </c>
      <c r="K430" s="12"/>
      <c r="L430" s="12">
        <v>5</v>
      </c>
      <c r="M430" s="12"/>
      <c r="N430" s="12"/>
      <c r="O430" s="12">
        <v>5</v>
      </c>
      <c r="P430" s="18">
        <v>1</v>
      </c>
      <c r="Q430" s="20"/>
    </row>
    <row r="431" s="1" customFormat="1" ht="75" customHeight="1" spans="1:17">
      <c r="A431" s="12">
        <v>427</v>
      </c>
      <c r="B431" s="12" t="s">
        <v>826</v>
      </c>
      <c r="C431" s="12" t="s">
        <v>21</v>
      </c>
      <c r="D431" s="12" t="s">
        <v>765</v>
      </c>
      <c r="E431" s="12" t="s">
        <v>827</v>
      </c>
      <c r="F431" s="12" t="s">
        <v>828</v>
      </c>
      <c r="G431" s="12" t="s">
        <v>24</v>
      </c>
      <c r="H431" s="12">
        <v>5</v>
      </c>
      <c r="I431" s="44" t="str">
        <f>VLOOKUP(B431,[1]入库项目申报表!$G$7:$K$1141,4,0)</f>
        <v>2025年6月</v>
      </c>
      <c r="J431" s="44" t="str">
        <f>VLOOKUP(B431,[1]入库项目申报表!$G$7:$K$1141,5,0)</f>
        <v>2025年12月</v>
      </c>
      <c r="K431" s="12"/>
      <c r="L431" s="12">
        <v>5</v>
      </c>
      <c r="M431" s="12"/>
      <c r="N431" s="12"/>
      <c r="O431" s="12">
        <v>5</v>
      </c>
      <c r="P431" s="18">
        <v>1</v>
      </c>
      <c r="Q431" s="20"/>
    </row>
    <row r="432" s="1" customFormat="1" ht="75" customHeight="1" spans="1:17">
      <c r="A432" s="12">
        <v>428</v>
      </c>
      <c r="B432" s="12" t="s">
        <v>829</v>
      </c>
      <c r="C432" s="12" t="s">
        <v>21</v>
      </c>
      <c r="D432" s="12" t="s">
        <v>765</v>
      </c>
      <c r="E432" s="12" t="s">
        <v>830</v>
      </c>
      <c r="F432" s="12" t="s">
        <v>831</v>
      </c>
      <c r="G432" s="12" t="s">
        <v>24</v>
      </c>
      <c r="H432" s="12">
        <v>5</v>
      </c>
      <c r="I432" s="44" t="str">
        <f>VLOOKUP(B432,[1]入库项目申报表!$G$7:$K$1141,4,0)</f>
        <v>2025年4月</v>
      </c>
      <c r="J432" s="44" t="str">
        <f>VLOOKUP(B432,[1]入库项目申报表!$G$7:$K$1141,5,0)</f>
        <v>2025年8月</v>
      </c>
      <c r="K432" s="12"/>
      <c r="L432" s="12">
        <v>5</v>
      </c>
      <c r="M432" s="12"/>
      <c r="N432" s="12"/>
      <c r="O432" s="12">
        <v>5</v>
      </c>
      <c r="P432" s="18">
        <v>1</v>
      </c>
      <c r="Q432" s="20"/>
    </row>
    <row r="433" s="1" customFormat="1" ht="75" customHeight="1" spans="1:17">
      <c r="A433" s="12">
        <v>429</v>
      </c>
      <c r="B433" s="12" t="s">
        <v>832</v>
      </c>
      <c r="C433" s="12" t="s">
        <v>21</v>
      </c>
      <c r="D433" s="12" t="s">
        <v>765</v>
      </c>
      <c r="E433" s="12" t="s">
        <v>833</v>
      </c>
      <c r="F433" s="12" t="s">
        <v>833</v>
      </c>
      <c r="G433" s="12" t="s">
        <v>24</v>
      </c>
      <c r="H433" s="12">
        <v>5</v>
      </c>
      <c r="I433" s="16">
        <v>2025.1</v>
      </c>
      <c r="J433" s="16">
        <v>2025.12</v>
      </c>
      <c r="K433" s="12"/>
      <c r="L433" s="12">
        <v>5</v>
      </c>
      <c r="M433" s="12"/>
      <c r="N433" s="12"/>
      <c r="O433" s="12">
        <v>5</v>
      </c>
      <c r="P433" s="18">
        <v>1</v>
      </c>
      <c r="Q433" s="20"/>
    </row>
    <row r="434" s="1" customFormat="1" ht="75" customHeight="1" spans="1:17">
      <c r="A434" s="12">
        <v>430</v>
      </c>
      <c r="B434" s="12" t="s">
        <v>834</v>
      </c>
      <c r="C434" s="12" t="s">
        <v>21</v>
      </c>
      <c r="D434" s="12" t="s">
        <v>765</v>
      </c>
      <c r="E434" s="12" t="s">
        <v>231</v>
      </c>
      <c r="F434" s="12" t="s">
        <v>231</v>
      </c>
      <c r="G434" s="12" t="s">
        <v>24</v>
      </c>
      <c r="H434" s="12">
        <v>5</v>
      </c>
      <c r="I434" s="44" t="str">
        <f>VLOOKUP(B434,[1]入库项目申报表!$G$7:$K$1141,4,0)</f>
        <v>2025年8月</v>
      </c>
      <c r="J434" s="44" t="str">
        <f>VLOOKUP(B434,[1]入库项目申报表!$G$7:$K$1141,5,0)</f>
        <v>2025年12月</v>
      </c>
      <c r="K434" s="12"/>
      <c r="L434" s="12">
        <v>5</v>
      </c>
      <c r="M434" s="12"/>
      <c r="N434" s="12"/>
      <c r="O434" s="12">
        <v>5</v>
      </c>
      <c r="P434" s="18">
        <v>1</v>
      </c>
      <c r="Q434" s="20"/>
    </row>
    <row r="435" s="1" customFormat="1" ht="75" customHeight="1" spans="1:17">
      <c r="A435" s="12">
        <v>431</v>
      </c>
      <c r="B435" s="12" t="s">
        <v>835</v>
      </c>
      <c r="C435" s="12" t="s">
        <v>21</v>
      </c>
      <c r="D435" s="12" t="s">
        <v>765</v>
      </c>
      <c r="E435" s="12" t="s">
        <v>742</v>
      </c>
      <c r="F435" s="12" t="s">
        <v>836</v>
      </c>
      <c r="G435" s="12" t="s">
        <v>24</v>
      </c>
      <c r="H435" s="12">
        <v>10</v>
      </c>
      <c r="I435" s="16">
        <v>2025.1</v>
      </c>
      <c r="J435" s="16">
        <v>2025.12</v>
      </c>
      <c r="K435" s="12"/>
      <c r="L435" s="12">
        <v>10</v>
      </c>
      <c r="M435" s="12"/>
      <c r="N435" s="12"/>
      <c r="O435" s="12">
        <v>10</v>
      </c>
      <c r="P435" s="18">
        <v>1</v>
      </c>
      <c r="Q435" s="20"/>
    </row>
    <row r="436" s="1" customFormat="1" ht="257" customHeight="1" spans="1:17">
      <c r="A436" s="12">
        <v>432</v>
      </c>
      <c r="B436" s="12" t="s">
        <v>837</v>
      </c>
      <c r="C436" s="12" t="s">
        <v>21</v>
      </c>
      <c r="D436" s="12" t="s">
        <v>765</v>
      </c>
      <c r="E436" s="12" t="s">
        <v>647</v>
      </c>
      <c r="F436" s="12" t="s">
        <v>838</v>
      </c>
      <c r="G436" s="12" t="s">
        <v>24</v>
      </c>
      <c r="H436" s="12">
        <v>5</v>
      </c>
      <c r="I436" s="44" t="str">
        <f>VLOOKUP(B436,[1]入库项目申报表!$G$7:$K$1141,4,0)</f>
        <v>2025年11月</v>
      </c>
      <c r="J436" s="44" t="str">
        <f>VLOOKUP(B436,[1]入库项目申报表!$G$7:$K$1141,5,0)</f>
        <v>2025年12月</v>
      </c>
      <c r="K436" s="12"/>
      <c r="L436" s="12">
        <v>5</v>
      </c>
      <c r="M436" s="12"/>
      <c r="N436" s="12"/>
      <c r="O436" s="12">
        <v>5</v>
      </c>
      <c r="P436" s="18">
        <v>1</v>
      </c>
      <c r="Q436" s="20"/>
    </row>
    <row r="437" s="1" customFormat="1" ht="75" customHeight="1" spans="1:17">
      <c r="A437" s="12">
        <v>433</v>
      </c>
      <c r="B437" s="12" t="s">
        <v>839</v>
      </c>
      <c r="C437" s="12" t="s">
        <v>21</v>
      </c>
      <c r="D437" s="12" t="s">
        <v>765</v>
      </c>
      <c r="E437" s="12" t="s">
        <v>259</v>
      </c>
      <c r="F437" s="12" t="s">
        <v>259</v>
      </c>
      <c r="G437" s="12" t="s">
        <v>24</v>
      </c>
      <c r="H437" s="12">
        <v>5</v>
      </c>
      <c r="I437" s="16">
        <v>2025.1</v>
      </c>
      <c r="J437" s="16">
        <v>2025.12</v>
      </c>
      <c r="K437" s="12"/>
      <c r="L437" s="12">
        <v>5</v>
      </c>
      <c r="M437" s="12"/>
      <c r="N437" s="12"/>
      <c r="O437" s="12">
        <v>5</v>
      </c>
      <c r="P437" s="18">
        <v>1</v>
      </c>
      <c r="Q437" s="20"/>
    </row>
    <row r="438" s="1" customFormat="1" ht="75" customHeight="1" spans="1:17">
      <c r="A438" s="12">
        <v>434</v>
      </c>
      <c r="B438" s="12" t="s">
        <v>840</v>
      </c>
      <c r="C438" s="12" t="s">
        <v>21</v>
      </c>
      <c r="D438" s="12" t="s">
        <v>765</v>
      </c>
      <c r="E438" s="12" t="s">
        <v>256</v>
      </c>
      <c r="F438" s="12" t="s">
        <v>841</v>
      </c>
      <c r="G438" s="12" t="s">
        <v>24</v>
      </c>
      <c r="H438" s="12">
        <v>5</v>
      </c>
      <c r="I438" s="16">
        <v>2025.1</v>
      </c>
      <c r="J438" s="16">
        <v>2025.12</v>
      </c>
      <c r="K438" s="12"/>
      <c r="L438" s="12">
        <v>5</v>
      </c>
      <c r="M438" s="12"/>
      <c r="N438" s="12"/>
      <c r="O438" s="12">
        <v>5</v>
      </c>
      <c r="P438" s="18">
        <v>1</v>
      </c>
      <c r="Q438" s="20"/>
    </row>
    <row r="439" s="1" customFormat="1" ht="75" customHeight="1" spans="1:17">
      <c r="A439" s="12">
        <v>435</v>
      </c>
      <c r="B439" s="12" t="s">
        <v>842</v>
      </c>
      <c r="C439" s="12" t="s">
        <v>21</v>
      </c>
      <c r="D439" s="12" t="s">
        <v>765</v>
      </c>
      <c r="E439" s="12" t="s">
        <v>843</v>
      </c>
      <c r="F439" s="12" t="s">
        <v>843</v>
      </c>
      <c r="G439" s="12" t="s">
        <v>24</v>
      </c>
      <c r="H439" s="12">
        <v>5</v>
      </c>
      <c r="I439" s="44" t="str">
        <f>VLOOKUP(B439,[1]入库项目申报表!$G$7:$K$1141,4,0)</f>
        <v>2025年11月</v>
      </c>
      <c r="J439" s="44" t="str">
        <f>VLOOKUP(B439,[1]入库项目申报表!$G$7:$K$1141,5,0)</f>
        <v>2025年12月</v>
      </c>
      <c r="K439" s="12"/>
      <c r="L439" s="12">
        <v>5</v>
      </c>
      <c r="M439" s="12"/>
      <c r="N439" s="12"/>
      <c r="O439" s="12">
        <v>5</v>
      </c>
      <c r="P439" s="18">
        <v>1</v>
      </c>
      <c r="Q439" s="20"/>
    </row>
    <row r="440" s="1" customFormat="1" ht="75" customHeight="1" spans="1:17">
      <c r="A440" s="12">
        <v>436</v>
      </c>
      <c r="B440" s="12" t="s">
        <v>844</v>
      </c>
      <c r="C440" s="12" t="s">
        <v>21</v>
      </c>
      <c r="D440" s="12" t="s">
        <v>765</v>
      </c>
      <c r="E440" s="12" t="s">
        <v>396</v>
      </c>
      <c r="F440" s="12" t="s">
        <v>845</v>
      </c>
      <c r="G440" s="12" t="s">
        <v>24</v>
      </c>
      <c r="H440" s="12">
        <v>5</v>
      </c>
      <c r="I440" s="16">
        <v>2025.1</v>
      </c>
      <c r="J440" s="16">
        <v>2025.12</v>
      </c>
      <c r="K440" s="12"/>
      <c r="L440" s="12">
        <v>5</v>
      </c>
      <c r="M440" s="12"/>
      <c r="N440" s="12"/>
      <c r="O440" s="12">
        <v>5</v>
      </c>
      <c r="P440" s="18">
        <v>1</v>
      </c>
      <c r="Q440" s="20"/>
    </row>
    <row r="441" s="1" customFormat="1" ht="75" customHeight="1" spans="1:17">
      <c r="A441" s="12">
        <v>437</v>
      </c>
      <c r="B441" s="12" t="s">
        <v>846</v>
      </c>
      <c r="C441" s="12" t="s">
        <v>21</v>
      </c>
      <c r="D441" s="12" t="s">
        <v>765</v>
      </c>
      <c r="E441" s="12" t="s">
        <v>183</v>
      </c>
      <c r="F441" s="12" t="s">
        <v>847</v>
      </c>
      <c r="G441" s="12" t="s">
        <v>24</v>
      </c>
      <c r="H441" s="12">
        <v>5</v>
      </c>
      <c r="I441" s="44" t="str">
        <f>VLOOKUP(B441,[1]入库项目申报表!$G$7:$K$1141,4,0)</f>
        <v>2025年12月</v>
      </c>
      <c r="J441" s="44" t="str">
        <f>VLOOKUP(B441,[1]入库项目申报表!$G$7:$K$1141,5,0)</f>
        <v>2025年12月</v>
      </c>
      <c r="K441" s="12"/>
      <c r="L441" s="12">
        <v>5</v>
      </c>
      <c r="M441" s="12"/>
      <c r="N441" s="12"/>
      <c r="O441" s="12">
        <v>5</v>
      </c>
      <c r="P441" s="18">
        <v>1</v>
      </c>
      <c r="Q441" s="20"/>
    </row>
    <row r="442" s="1" customFormat="1" ht="75" customHeight="1" spans="1:17">
      <c r="A442" s="12">
        <v>438</v>
      </c>
      <c r="B442" s="12" t="s">
        <v>848</v>
      </c>
      <c r="C442" s="12" t="s">
        <v>21</v>
      </c>
      <c r="D442" s="12" t="s">
        <v>765</v>
      </c>
      <c r="E442" s="12" t="s">
        <v>849</v>
      </c>
      <c r="F442" s="12" t="s">
        <v>850</v>
      </c>
      <c r="G442" s="12" t="s">
        <v>24</v>
      </c>
      <c r="H442" s="12">
        <v>5</v>
      </c>
      <c r="I442" s="16">
        <v>2025.1</v>
      </c>
      <c r="J442" s="16">
        <v>2025.12</v>
      </c>
      <c r="K442" s="12"/>
      <c r="L442" s="12">
        <v>5</v>
      </c>
      <c r="M442" s="12"/>
      <c r="N442" s="12"/>
      <c r="O442" s="12">
        <v>5</v>
      </c>
      <c r="P442" s="18">
        <v>1</v>
      </c>
      <c r="Q442" s="20"/>
    </row>
    <row r="443" s="1" customFormat="1" ht="75" customHeight="1" spans="1:17">
      <c r="A443" s="12">
        <v>439</v>
      </c>
      <c r="B443" s="12" t="s">
        <v>851</v>
      </c>
      <c r="C443" s="12" t="s">
        <v>21</v>
      </c>
      <c r="D443" s="12" t="s">
        <v>765</v>
      </c>
      <c r="E443" s="12" t="s">
        <v>852</v>
      </c>
      <c r="F443" s="12" t="s">
        <v>853</v>
      </c>
      <c r="G443" s="12" t="s">
        <v>24</v>
      </c>
      <c r="H443" s="12">
        <v>5</v>
      </c>
      <c r="I443" s="44" t="str">
        <f>VLOOKUP(B443,[1]入库项目申报表!$G$7:$K$1141,4,0)</f>
        <v>2025年3月</v>
      </c>
      <c r="J443" s="44" t="str">
        <f>VLOOKUP(B443,[1]入库项目申报表!$G$7:$K$1141,5,0)</f>
        <v>2025年12月</v>
      </c>
      <c r="K443" s="12"/>
      <c r="L443" s="12">
        <v>5</v>
      </c>
      <c r="M443" s="12"/>
      <c r="N443" s="12"/>
      <c r="O443" s="12">
        <v>5</v>
      </c>
      <c r="P443" s="18">
        <v>1</v>
      </c>
      <c r="Q443" s="20"/>
    </row>
    <row r="444" s="1" customFormat="1" ht="75" customHeight="1" spans="1:17">
      <c r="A444" s="12">
        <v>440</v>
      </c>
      <c r="B444" s="12" t="s">
        <v>854</v>
      </c>
      <c r="C444" s="12" t="s">
        <v>21</v>
      </c>
      <c r="D444" s="12" t="s">
        <v>765</v>
      </c>
      <c r="E444" s="12" t="s">
        <v>709</v>
      </c>
      <c r="F444" s="12" t="s">
        <v>855</v>
      </c>
      <c r="G444" s="12" t="s">
        <v>24</v>
      </c>
      <c r="H444" s="12">
        <v>5</v>
      </c>
      <c r="I444" s="16">
        <v>2025.1</v>
      </c>
      <c r="J444" s="16">
        <v>2025.12</v>
      </c>
      <c r="K444" s="12"/>
      <c r="L444" s="12">
        <v>5</v>
      </c>
      <c r="M444" s="12"/>
      <c r="N444" s="12"/>
      <c r="O444" s="12">
        <v>5</v>
      </c>
      <c r="P444" s="18">
        <v>1</v>
      </c>
      <c r="Q444" s="20"/>
    </row>
    <row r="445" s="1" customFormat="1" ht="75" customHeight="1" spans="1:17">
      <c r="A445" s="12">
        <v>441</v>
      </c>
      <c r="B445" s="12" t="s">
        <v>856</v>
      </c>
      <c r="C445" s="12" t="s">
        <v>21</v>
      </c>
      <c r="D445" s="12" t="s">
        <v>765</v>
      </c>
      <c r="E445" s="12" t="s">
        <v>857</v>
      </c>
      <c r="F445" s="12" t="s">
        <v>858</v>
      </c>
      <c r="G445" s="12" t="s">
        <v>24</v>
      </c>
      <c r="H445" s="12">
        <v>5</v>
      </c>
      <c r="I445" s="44" t="str">
        <f>VLOOKUP(B445,[1]入库项目申报表!$G$7:$K$1141,4,0)</f>
        <v>2025年8月10日</v>
      </c>
      <c r="J445" s="44" t="str">
        <f>VLOOKUP(B445,[1]入库项目申报表!$G$7:$K$1141,5,0)</f>
        <v>2025年9月20日</v>
      </c>
      <c r="K445" s="12"/>
      <c r="L445" s="12">
        <v>5</v>
      </c>
      <c r="M445" s="12"/>
      <c r="N445" s="12"/>
      <c r="O445" s="12">
        <v>5</v>
      </c>
      <c r="P445" s="18">
        <v>1</v>
      </c>
      <c r="Q445" s="20"/>
    </row>
    <row r="446" s="1" customFormat="1" ht="75" customHeight="1" spans="1:17">
      <c r="A446" s="12">
        <v>442</v>
      </c>
      <c r="B446" s="12" t="s">
        <v>859</v>
      </c>
      <c r="C446" s="12" t="s">
        <v>21</v>
      </c>
      <c r="D446" s="12" t="s">
        <v>765</v>
      </c>
      <c r="E446" s="12" t="s">
        <v>860</v>
      </c>
      <c r="F446" s="12" t="s">
        <v>861</v>
      </c>
      <c r="G446" s="12" t="s">
        <v>24</v>
      </c>
      <c r="H446" s="12">
        <v>5</v>
      </c>
      <c r="I446" s="16">
        <v>2025.1</v>
      </c>
      <c r="J446" s="16">
        <v>2025.12</v>
      </c>
      <c r="K446" s="12"/>
      <c r="L446" s="12">
        <v>5</v>
      </c>
      <c r="M446" s="12"/>
      <c r="N446" s="12"/>
      <c r="O446" s="12">
        <v>5</v>
      </c>
      <c r="P446" s="18">
        <v>1</v>
      </c>
      <c r="Q446" s="20"/>
    </row>
    <row r="447" s="1" customFormat="1" ht="75" customHeight="1" spans="1:17">
      <c r="A447" s="12">
        <v>443</v>
      </c>
      <c r="B447" s="12" t="s">
        <v>862</v>
      </c>
      <c r="C447" s="12" t="s">
        <v>21</v>
      </c>
      <c r="D447" s="12" t="s">
        <v>765</v>
      </c>
      <c r="E447" s="12" t="s">
        <v>863</v>
      </c>
      <c r="F447" s="12" t="s">
        <v>864</v>
      </c>
      <c r="G447" s="12" t="s">
        <v>24</v>
      </c>
      <c r="H447" s="12">
        <v>5</v>
      </c>
      <c r="I447" s="16" t="str">
        <f>VLOOKUP(B447,[1]入库项目申报表!$G$7:$K$1141,4,0)</f>
        <v>2025.4.16</v>
      </c>
      <c r="J447" s="16" t="str">
        <f>VLOOKUP(B447,[1]入库项目申报表!$G$7:$K$1141,5,0)</f>
        <v>2025.12.30</v>
      </c>
      <c r="K447" s="12"/>
      <c r="L447" s="12">
        <v>5</v>
      </c>
      <c r="M447" s="12"/>
      <c r="N447" s="12"/>
      <c r="O447" s="12">
        <v>5</v>
      </c>
      <c r="P447" s="18">
        <v>1</v>
      </c>
      <c r="Q447" s="20"/>
    </row>
    <row r="448" s="1" customFormat="1" ht="75" customHeight="1" spans="1:17">
      <c r="A448" s="12">
        <v>444</v>
      </c>
      <c r="B448" s="12" t="s">
        <v>865</v>
      </c>
      <c r="C448" s="12" t="s">
        <v>21</v>
      </c>
      <c r="D448" s="12" t="s">
        <v>765</v>
      </c>
      <c r="E448" s="12" t="s">
        <v>866</v>
      </c>
      <c r="F448" s="12" t="s">
        <v>867</v>
      </c>
      <c r="G448" s="12" t="s">
        <v>24</v>
      </c>
      <c r="H448" s="12">
        <v>5</v>
      </c>
      <c r="I448" s="44" t="str">
        <f>VLOOKUP(B448,[1]入库项目申报表!$G$7:$K$1141,4,0)</f>
        <v>2025年10月</v>
      </c>
      <c r="J448" s="44" t="str">
        <f>VLOOKUP(B448,[1]入库项目申报表!$G$7:$K$1141,5,0)</f>
        <v>2025年12月</v>
      </c>
      <c r="K448" s="12"/>
      <c r="L448" s="12">
        <v>5</v>
      </c>
      <c r="M448" s="12"/>
      <c r="N448" s="12"/>
      <c r="O448" s="12">
        <v>5</v>
      </c>
      <c r="P448" s="18">
        <v>1</v>
      </c>
      <c r="Q448" s="20"/>
    </row>
    <row r="449" s="1" customFormat="1" ht="75" customHeight="1" spans="1:17">
      <c r="A449" s="12">
        <v>445</v>
      </c>
      <c r="B449" s="12" t="s">
        <v>868</v>
      </c>
      <c r="C449" s="12" t="s">
        <v>21</v>
      </c>
      <c r="D449" s="12" t="s">
        <v>765</v>
      </c>
      <c r="E449" s="12" t="s">
        <v>869</v>
      </c>
      <c r="F449" s="12" t="s">
        <v>870</v>
      </c>
      <c r="G449" s="12" t="s">
        <v>24</v>
      </c>
      <c r="H449" s="12">
        <v>5</v>
      </c>
      <c r="I449" s="44" t="str">
        <f>VLOOKUP(B449,[1]入库项目申报表!$G$7:$K$1141,4,0)</f>
        <v>2025年1月</v>
      </c>
      <c r="J449" s="44" t="str">
        <f>VLOOKUP(B449,[1]入库项目申报表!$G$7:$K$1141,5,0)</f>
        <v>2025年12月</v>
      </c>
      <c r="K449" s="12"/>
      <c r="L449" s="12">
        <v>5</v>
      </c>
      <c r="M449" s="12"/>
      <c r="N449" s="12"/>
      <c r="O449" s="12">
        <v>5</v>
      </c>
      <c r="P449" s="18">
        <v>1</v>
      </c>
      <c r="Q449" s="20"/>
    </row>
    <row r="450" s="1" customFormat="1" ht="75" customHeight="1" spans="1:17">
      <c r="A450" s="12">
        <v>446</v>
      </c>
      <c r="B450" s="12" t="s">
        <v>871</v>
      </c>
      <c r="C450" s="12" t="s">
        <v>21</v>
      </c>
      <c r="D450" s="12" t="s">
        <v>765</v>
      </c>
      <c r="E450" s="12" t="s">
        <v>872</v>
      </c>
      <c r="F450" s="12" t="s">
        <v>873</v>
      </c>
      <c r="G450" s="12" t="s">
        <v>27</v>
      </c>
      <c r="H450" s="12">
        <v>5</v>
      </c>
      <c r="I450" s="44" t="str">
        <f>VLOOKUP(B450,[1]入库项目申报表!$G$7:$K$1141,4,0)</f>
        <v>2025年10月</v>
      </c>
      <c r="J450" s="44" t="str">
        <f>VLOOKUP(B450,[1]入库项目申报表!$G$7:$K$1141,5,0)</f>
        <v>2025年12月</v>
      </c>
      <c r="K450" s="12"/>
      <c r="L450" s="12">
        <v>5</v>
      </c>
      <c r="M450" s="12"/>
      <c r="N450" s="12"/>
      <c r="O450" s="12">
        <v>5</v>
      </c>
      <c r="P450" s="18">
        <v>1</v>
      </c>
      <c r="Q450" s="20"/>
    </row>
    <row r="451" s="1" customFormat="1" ht="75" customHeight="1" spans="1:17">
      <c r="A451" s="12">
        <v>447</v>
      </c>
      <c r="B451" s="12" t="s">
        <v>874</v>
      </c>
      <c r="C451" s="12" t="s">
        <v>21</v>
      </c>
      <c r="D451" s="12" t="s">
        <v>765</v>
      </c>
      <c r="E451" s="12" t="s">
        <v>750</v>
      </c>
      <c r="F451" s="12" t="s">
        <v>750</v>
      </c>
      <c r="G451" s="12" t="s">
        <v>24</v>
      </c>
      <c r="H451" s="12">
        <v>10</v>
      </c>
      <c r="I451" s="16">
        <v>2025.1</v>
      </c>
      <c r="J451" s="16">
        <v>2025.12</v>
      </c>
      <c r="K451" s="12"/>
      <c r="L451" s="12">
        <v>10</v>
      </c>
      <c r="M451" s="12"/>
      <c r="N451" s="12"/>
      <c r="O451" s="12">
        <v>10</v>
      </c>
      <c r="P451" s="18">
        <v>1</v>
      </c>
      <c r="Q451" s="20"/>
    </row>
    <row r="452" s="1" customFormat="1" ht="75" customHeight="1" spans="1:17">
      <c r="A452" s="12">
        <v>448</v>
      </c>
      <c r="B452" s="12" t="s">
        <v>875</v>
      </c>
      <c r="C452" s="12" t="s">
        <v>21</v>
      </c>
      <c r="D452" s="12" t="s">
        <v>765</v>
      </c>
      <c r="E452" s="12" t="s">
        <v>876</v>
      </c>
      <c r="F452" s="12" t="s">
        <v>877</v>
      </c>
      <c r="G452" s="12" t="s">
        <v>24</v>
      </c>
      <c r="H452" s="12">
        <v>5</v>
      </c>
      <c r="I452" s="44" t="str">
        <f>VLOOKUP(B452,[1]入库项目申报表!$G$7:$K$1141,4,0)</f>
        <v>2025年11月</v>
      </c>
      <c r="J452" s="44" t="str">
        <f>VLOOKUP(B452,[1]入库项目申报表!$G$7:$K$1141,5,0)</f>
        <v>2025年12月</v>
      </c>
      <c r="K452" s="12"/>
      <c r="L452" s="12">
        <v>5</v>
      </c>
      <c r="M452" s="12"/>
      <c r="N452" s="12"/>
      <c r="O452" s="12">
        <v>5</v>
      </c>
      <c r="P452" s="18">
        <v>1</v>
      </c>
      <c r="Q452" s="20"/>
    </row>
    <row r="453" s="1" customFormat="1" ht="75" customHeight="1" spans="1:17">
      <c r="A453" s="12">
        <v>449</v>
      </c>
      <c r="B453" s="12" t="s">
        <v>878</v>
      </c>
      <c r="C453" s="12" t="s">
        <v>21</v>
      </c>
      <c r="D453" s="12" t="s">
        <v>765</v>
      </c>
      <c r="E453" s="12" t="s">
        <v>248</v>
      </c>
      <c r="F453" s="12" t="s">
        <v>248</v>
      </c>
      <c r="G453" s="12" t="s">
        <v>24</v>
      </c>
      <c r="H453" s="12">
        <v>5</v>
      </c>
      <c r="I453" s="44" t="str">
        <f>VLOOKUP(B453,[1]入库项目申报表!$G$7:$K$1141,4,0)</f>
        <v>2025年1月</v>
      </c>
      <c r="J453" s="44" t="str">
        <f>VLOOKUP(B453,[1]入库项目申报表!$G$7:$K$1141,5,0)</f>
        <v>2025年12月</v>
      </c>
      <c r="K453" s="12"/>
      <c r="L453" s="12">
        <v>5</v>
      </c>
      <c r="M453" s="12"/>
      <c r="N453" s="12"/>
      <c r="O453" s="12">
        <v>5</v>
      </c>
      <c r="P453" s="18">
        <v>1</v>
      </c>
      <c r="Q453" s="20"/>
    </row>
    <row r="454" s="1" customFormat="1" ht="75" customHeight="1" spans="1:17">
      <c r="A454" s="12">
        <v>450</v>
      </c>
      <c r="B454" s="12" t="s">
        <v>879</v>
      </c>
      <c r="C454" s="12" t="s">
        <v>21</v>
      </c>
      <c r="D454" s="12" t="s">
        <v>765</v>
      </c>
      <c r="E454" s="12" t="s">
        <v>880</v>
      </c>
      <c r="F454" s="12" t="s">
        <v>880</v>
      </c>
      <c r="G454" s="12" t="s">
        <v>24</v>
      </c>
      <c r="H454" s="12">
        <v>5</v>
      </c>
      <c r="I454" s="44" t="str">
        <f>VLOOKUP(B454,[1]入库项目申报表!$G$7:$K$1141,4,0)</f>
        <v>2025年1月</v>
      </c>
      <c r="J454" s="44" t="str">
        <f>VLOOKUP(B454,[1]入库项目申报表!$G$7:$K$1141,5,0)</f>
        <v>2025年12月</v>
      </c>
      <c r="K454" s="12"/>
      <c r="L454" s="12">
        <v>5</v>
      </c>
      <c r="M454" s="12"/>
      <c r="N454" s="12"/>
      <c r="O454" s="12">
        <v>5</v>
      </c>
      <c r="P454" s="18">
        <v>1</v>
      </c>
      <c r="Q454" s="20"/>
    </row>
    <row r="455" s="1" customFormat="1" ht="75" customHeight="1" spans="1:17">
      <c r="A455" s="12">
        <v>451</v>
      </c>
      <c r="B455" s="12" t="s">
        <v>881</v>
      </c>
      <c r="C455" s="12" t="s">
        <v>21</v>
      </c>
      <c r="D455" s="12" t="s">
        <v>765</v>
      </c>
      <c r="E455" s="12" t="s">
        <v>72</v>
      </c>
      <c r="F455" s="12" t="s">
        <v>72</v>
      </c>
      <c r="G455" s="12" t="s">
        <v>24</v>
      </c>
      <c r="H455" s="12">
        <v>5</v>
      </c>
      <c r="I455" s="44" t="str">
        <f>VLOOKUP(B455,[1]入库项目申报表!$G$7:$K$1141,4,0)</f>
        <v>2025年7月</v>
      </c>
      <c r="J455" s="44" t="str">
        <f>VLOOKUP(B455,[1]入库项目申报表!$G$7:$K$1141,5,0)</f>
        <v>2025年12月</v>
      </c>
      <c r="K455" s="12"/>
      <c r="L455" s="12">
        <v>5</v>
      </c>
      <c r="M455" s="12"/>
      <c r="N455" s="12"/>
      <c r="O455" s="12">
        <v>5</v>
      </c>
      <c r="P455" s="18">
        <v>1</v>
      </c>
      <c r="Q455" s="20"/>
    </row>
    <row r="456" s="1" customFormat="1" ht="75" customHeight="1" spans="1:17">
      <c r="A456" s="12">
        <v>452</v>
      </c>
      <c r="B456" s="12" t="s">
        <v>882</v>
      </c>
      <c r="C456" s="12" t="s">
        <v>21</v>
      </c>
      <c r="D456" s="12" t="s">
        <v>765</v>
      </c>
      <c r="E456" s="12" t="s">
        <v>883</v>
      </c>
      <c r="F456" s="12" t="s">
        <v>884</v>
      </c>
      <c r="G456" s="12" t="s">
        <v>24</v>
      </c>
      <c r="H456" s="12">
        <v>10</v>
      </c>
      <c r="I456" s="44" t="str">
        <f>VLOOKUP(B456,[1]入库项目申报表!$G$7:$K$1141,4,0)</f>
        <v>2025年11月</v>
      </c>
      <c r="J456" s="44" t="str">
        <f>VLOOKUP(B456,[1]入库项目申报表!$G$7:$K$1141,5,0)</f>
        <v>2025年12月</v>
      </c>
      <c r="K456" s="12"/>
      <c r="L456" s="12">
        <v>10</v>
      </c>
      <c r="M456" s="12"/>
      <c r="N456" s="12"/>
      <c r="O456" s="12">
        <v>10</v>
      </c>
      <c r="P456" s="18">
        <v>1</v>
      </c>
      <c r="Q456" s="20"/>
    </row>
    <row r="457" s="1" customFormat="1" ht="75" customHeight="1" spans="1:17">
      <c r="A457" s="12">
        <v>453</v>
      </c>
      <c r="B457" s="12" t="s">
        <v>885</v>
      </c>
      <c r="C457" s="12" t="s">
        <v>21</v>
      </c>
      <c r="D457" s="12" t="s">
        <v>765</v>
      </c>
      <c r="E457" s="12" t="s">
        <v>299</v>
      </c>
      <c r="F457" s="12" t="s">
        <v>886</v>
      </c>
      <c r="G457" s="12" t="s">
        <v>24</v>
      </c>
      <c r="H457" s="12">
        <v>5</v>
      </c>
      <c r="I457" s="44" t="str">
        <f>VLOOKUP(B457,[1]入库项目申报表!$G$7:$K$1141,4,0)</f>
        <v>2025年9月</v>
      </c>
      <c r="J457" s="44" t="str">
        <f>VLOOKUP(B457,[1]入库项目申报表!$G$7:$K$1141,5,0)</f>
        <v>2025年12月</v>
      </c>
      <c r="K457" s="12"/>
      <c r="L457" s="12">
        <v>5</v>
      </c>
      <c r="M457" s="12"/>
      <c r="N457" s="12"/>
      <c r="O457" s="12">
        <v>5</v>
      </c>
      <c r="P457" s="18">
        <v>1</v>
      </c>
      <c r="Q457" s="20"/>
    </row>
    <row r="458" s="1" customFormat="1" ht="75" customHeight="1" spans="1:17">
      <c r="A458" s="12">
        <v>454</v>
      </c>
      <c r="B458" s="12" t="s">
        <v>887</v>
      </c>
      <c r="C458" s="12" t="s">
        <v>21</v>
      </c>
      <c r="D458" s="12" t="s">
        <v>765</v>
      </c>
      <c r="E458" s="12" t="s">
        <v>304</v>
      </c>
      <c r="F458" s="12" t="s">
        <v>888</v>
      </c>
      <c r="G458" s="12" t="s">
        <v>24</v>
      </c>
      <c r="H458" s="12">
        <v>5</v>
      </c>
      <c r="I458" s="44" t="str">
        <f>VLOOKUP(B458,[1]入库项目申报表!$G$7:$K$1141,4,0)</f>
        <v>2025年11月</v>
      </c>
      <c r="J458" s="44" t="str">
        <f>VLOOKUP(B458,[1]入库项目申报表!$G$7:$K$1141,5,0)</f>
        <v>2025年12月</v>
      </c>
      <c r="K458" s="12"/>
      <c r="L458" s="12">
        <v>5</v>
      </c>
      <c r="M458" s="12"/>
      <c r="N458" s="12"/>
      <c r="O458" s="12">
        <v>5</v>
      </c>
      <c r="P458" s="18">
        <v>1</v>
      </c>
      <c r="Q458" s="20"/>
    </row>
    <row r="459" s="1" customFormat="1" ht="75" customHeight="1" spans="1:17">
      <c r="A459" s="12">
        <v>455</v>
      </c>
      <c r="B459" s="12" t="s">
        <v>889</v>
      </c>
      <c r="C459" s="12" t="s">
        <v>21</v>
      </c>
      <c r="D459" s="12" t="s">
        <v>765</v>
      </c>
      <c r="E459" s="12" t="s">
        <v>77</v>
      </c>
      <c r="F459" s="12" t="s">
        <v>890</v>
      </c>
      <c r="G459" s="12" t="s">
        <v>27</v>
      </c>
      <c r="H459" s="12">
        <v>5</v>
      </c>
      <c r="I459" s="44" t="str">
        <f>VLOOKUP(B459,[1]入库项目申报表!$G$7:$K$1141,4,0)</f>
        <v>2025年10月</v>
      </c>
      <c r="J459" s="44" t="str">
        <f>VLOOKUP(B459,[1]入库项目申报表!$G$7:$K$1141,5,0)</f>
        <v>2025年11月</v>
      </c>
      <c r="K459" s="12"/>
      <c r="L459" s="12">
        <v>5</v>
      </c>
      <c r="M459" s="12"/>
      <c r="N459" s="12"/>
      <c r="O459" s="12">
        <v>5</v>
      </c>
      <c r="P459" s="18">
        <v>1</v>
      </c>
      <c r="Q459" s="20"/>
    </row>
    <row r="460" s="1" customFormat="1" ht="75" customHeight="1" spans="1:17">
      <c r="A460" s="12">
        <v>456</v>
      </c>
      <c r="B460" s="12" t="s">
        <v>891</v>
      </c>
      <c r="C460" s="12" t="s">
        <v>21</v>
      </c>
      <c r="D460" s="12" t="s">
        <v>765</v>
      </c>
      <c r="E460" s="12" t="s">
        <v>221</v>
      </c>
      <c r="F460" s="12" t="s">
        <v>221</v>
      </c>
      <c r="G460" s="12" t="s">
        <v>24</v>
      </c>
      <c r="H460" s="12">
        <v>5</v>
      </c>
      <c r="I460" s="44" t="str">
        <f>VLOOKUP(B460,[1]入库项目申报表!$G$7:$K$1141,4,0)</f>
        <v>2025年8月</v>
      </c>
      <c r="J460" s="44" t="str">
        <f>VLOOKUP(B460,[1]入库项目申报表!$G$7:$K$1141,5,0)</f>
        <v>2025年12月</v>
      </c>
      <c r="K460" s="12"/>
      <c r="L460" s="12">
        <v>5</v>
      </c>
      <c r="M460" s="12"/>
      <c r="N460" s="12"/>
      <c r="O460" s="12">
        <v>5</v>
      </c>
      <c r="P460" s="18">
        <v>1</v>
      </c>
      <c r="Q460" s="20"/>
    </row>
    <row r="461" s="1" customFormat="1" ht="75" customHeight="1" spans="1:17">
      <c r="A461" s="12">
        <v>457</v>
      </c>
      <c r="B461" s="12" t="s">
        <v>892</v>
      </c>
      <c r="C461" s="12" t="s">
        <v>21</v>
      </c>
      <c r="D461" s="12" t="s">
        <v>765</v>
      </c>
      <c r="E461" s="12" t="s">
        <v>893</v>
      </c>
      <c r="F461" s="12" t="s">
        <v>893</v>
      </c>
      <c r="G461" s="12" t="s">
        <v>24</v>
      </c>
      <c r="H461" s="12">
        <v>5</v>
      </c>
      <c r="I461" s="16">
        <v>2025.1</v>
      </c>
      <c r="J461" s="16">
        <v>2025.12</v>
      </c>
      <c r="K461" s="12"/>
      <c r="L461" s="12">
        <v>5</v>
      </c>
      <c r="M461" s="12"/>
      <c r="N461" s="12"/>
      <c r="O461" s="12">
        <v>5</v>
      </c>
      <c r="P461" s="18">
        <v>1</v>
      </c>
      <c r="Q461" s="20"/>
    </row>
    <row r="462" s="1" customFormat="1" ht="75" customHeight="1" spans="1:17">
      <c r="A462" s="12">
        <v>458</v>
      </c>
      <c r="B462" s="12" t="s">
        <v>894</v>
      </c>
      <c r="C462" s="12" t="s">
        <v>21</v>
      </c>
      <c r="D462" s="12" t="s">
        <v>765</v>
      </c>
      <c r="E462" s="12" t="s">
        <v>895</v>
      </c>
      <c r="F462" s="12" t="s">
        <v>895</v>
      </c>
      <c r="G462" s="12" t="s">
        <v>24</v>
      </c>
      <c r="H462" s="12">
        <v>5</v>
      </c>
      <c r="I462" s="44" t="str">
        <f>VLOOKUP(B462,[1]入库项目申报表!$G$7:$K$1141,4,0)</f>
        <v>2025年8月</v>
      </c>
      <c r="J462" s="44" t="str">
        <f>VLOOKUP(B462,[1]入库项目申报表!$G$7:$K$1141,5,0)</f>
        <v>2025年12月</v>
      </c>
      <c r="K462" s="12"/>
      <c r="L462" s="12">
        <v>5</v>
      </c>
      <c r="M462" s="12"/>
      <c r="N462" s="12"/>
      <c r="O462" s="12">
        <v>5</v>
      </c>
      <c r="P462" s="18">
        <v>1</v>
      </c>
      <c r="Q462" s="20"/>
    </row>
    <row r="463" s="1" customFormat="1" ht="75" customHeight="1" spans="1:17">
      <c r="A463" s="12">
        <v>459</v>
      </c>
      <c r="B463" s="12" t="s">
        <v>896</v>
      </c>
      <c r="C463" s="12" t="s">
        <v>21</v>
      </c>
      <c r="D463" s="12" t="s">
        <v>765</v>
      </c>
      <c r="E463" s="12" t="s">
        <v>897</v>
      </c>
      <c r="F463" s="12" t="s">
        <v>897</v>
      </c>
      <c r="G463" s="12" t="s">
        <v>27</v>
      </c>
      <c r="H463" s="12">
        <v>5</v>
      </c>
      <c r="I463" s="44" t="str">
        <f>VLOOKUP(B463,[1]入库项目申报表!$G$7:$K$1141,4,0)</f>
        <v>2025年8月</v>
      </c>
      <c r="J463" s="44" t="str">
        <f>VLOOKUP(B463,[1]入库项目申报表!$G$7:$K$1141,5,0)</f>
        <v>2025年12月</v>
      </c>
      <c r="K463" s="12"/>
      <c r="L463" s="12">
        <v>5</v>
      </c>
      <c r="M463" s="12"/>
      <c r="N463" s="12"/>
      <c r="O463" s="12">
        <v>5</v>
      </c>
      <c r="P463" s="18">
        <v>1</v>
      </c>
      <c r="Q463" s="20"/>
    </row>
    <row r="464" s="1" customFormat="1" ht="75" customHeight="1" spans="1:17">
      <c r="A464" s="12">
        <v>460</v>
      </c>
      <c r="B464" s="12" t="s">
        <v>898</v>
      </c>
      <c r="C464" s="12" t="s">
        <v>21</v>
      </c>
      <c r="D464" s="12" t="s">
        <v>765</v>
      </c>
      <c r="E464" s="12" t="s">
        <v>221</v>
      </c>
      <c r="F464" s="12" t="s">
        <v>221</v>
      </c>
      <c r="G464" s="12" t="s">
        <v>24</v>
      </c>
      <c r="H464" s="12">
        <v>5</v>
      </c>
      <c r="I464" s="44" t="str">
        <f>VLOOKUP(B464,[1]入库项目申报表!$G$7:$K$1141,4,0)</f>
        <v>2025年7月</v>
      </c>
      <c r="J464" s="44" t="str">
        <f>VLOOKUP(B464,[1]入库项目申报表!$G$7:$K$1141,5,0)</f>
        <v>2025年12月</v>
      </c>
      <c r="K464" s="12"/>
      <c r="L464" s="12">
        <v>5</v>
      </c>
      <c r="M464" s="12"/>
      <c r="N464" s="12"/>
      <c r="O464" s="12">
        <v>5</v>
      </c>
      <c r="P464" s="18">
        <v>1</v>
      </c>
      <c r="Q464" s="20"/>
    </row>
    <row r="465" s="1" customFormat="1" ht="75" customHeight="1" spans="1:17">
      <c r="A465" s="12">
        <v>461</v>
      </c>
      <c r="B465" s="12" t="s">
        <v>899</v>
      </c>
      <c r="C465" s="12" t="s">
        <v>21</v>
      </c>
      <c r="D465" s="12" t="s">
        <v>765</v>
      </c>
      <c r="E465" s="12" t="s">
        <v>634</v>
      </c>
      <c r="F465" s="12" t="s">
        <v>634</v>
      </c>
      <c r="G465" s="12" t="s">
        <v>24</v>
      </c>
      <c r="H465" s="12">
        <v>5</v>
      </c>
      <c r="I465" s="44" t="str">
        <f>VLOOKUP(B465,[1]入库项目申报表!$G$7:$K$1141,4,0)</f>
        <v>2025年6月</v>
      </c>
      <c r="J465" s="44" t="str">
        <f>VLOOKUP(B465,[1]入库项目申报表!$G$7:$K$1141,5,0)</f>
        <v>2025年12月</v>
      </c>
      <c r="K465" s="12"/>
      <c r="L465" s="12">
        <v>5</v>
      </c>
      <c r="M465" s="12"/>
      <c r="N465" s="12"/>
      <c r="O465" s="12">
        <v>5</v>
      </c>
      <c r="P465" s="18">
        <v>1</v>
      </c>
      <c r="Q465" s="20"/>
    </row>
    <row r="466" s="1" customFormat="1" ht="75" customHeight="1" spans="1:17">
      <c r="A466" s="12">
        <v>462</v>
      </c>
      <c r="B466" s="12" t="s">
        <v>900</v>
      </c>
      <c r="C466" s="12" t="s">
        <v>21</v>
      </c>
      <c r="D466" s="12" t="s">
        <v>765</v>
      </c>
      <c r="E466" s="12" t="s">
        <v>901</v>
      </c>
      <c r="F466" s="12" t="s">
        <v>902</v>
      </c>
      <c r="G466" s="12" t="s">
        <v>24</v>
      </c>
      <c r="H466" s="12">
        <v>5</v>
      </c>
      <c r="I466" s="44" t="str">
        <f>VLOOKUP(B466,[1]入库项目申报表!$G$7:$K$1141,4,0)</f>
        <v>2025年6月</v>
      </c>
      <c r="J466" s="44" t="str">
        <f>VLOOKUP(B466,[1]入库项目申报表!$G$7:$K$1141,5,0)</f>
        <v>2025年12月</v>
      </c>
      <c r="K466" s="12"/>
      <c r="L466" s="12">
        <v>5</v>
      </c>
      <c r="M466" s="12"/>
      <c r="N466" s="12"/>
      <c r="O466" s="12">
        <v>5</v>
      </c>
      <c r="P466" s="18">
        <v>1</v>
      </c>
      <c r="Q466" s="20"/>
    </row>
    <row r="467" s="1" customFormat="1" ht="75" customHeight="1" spans="1:17">
      <c r="A467" s="12">
        <v>463</v>
      </c>
      <c r="B467" s="12" t="s">
        <v>903</v>
      </c>
      <c r="C467" s="12" t="s">
        <v>21</v>
      </c>
      <c r="D467" s="12" t="s">
        <v>765</v>
      </c>
      <c r="E467" s="12" t="s">
        <v>388</v>
      </c>
      <c r="F467" s="12" t="s">
        <v>388</v>
      </c>
      <c r="G467" s="12" t="s">
        <v>24</v>
      </c>
      <c r="H467" s="12">
        <v>5</v>
      </c>
      <c r="I467" s="44" t="str">
        <f>VLOOKUP(B467,[1]入库项目申报表!$G$7:$K$1141,4,0)</f>
        <v>2025年6月</v>
      </c>
      <c r="J467" s="44" t="str">
        <f>VLOOKUP(B467,[1]入库项目申报表!$G$7:$K$1141,5,0)</f>
        <v>2025年12月</v>
      </c>
      <c r="K467" s="12"/>
      <c r="L467" s="12">
        <v>5</v>
      </c>
      <c r="M467" s="12"/>
      <c r="N467" s="12"/>
      <c r="O467" s="12">
        <v>5</v>
      </c>
      <c r="P467" s="18">
        <v>1</v>
      </c>
      <c r="Q467" s="20"/>
    </row>
    <row r="468" s="1" customFormat="1" ht="75" customHeight="1" spans="1:17">
      <c r="A468" s="12">
        <v>464</v>
      </c>
      <c r="B468" s="12" t="s">
        <v>904</v>
      </c>
      <c r="C468" s="12" t="s">
        <v>21</v>
      </c>
      <c r="D468" s="12" t="s">
        <v>765</v>
      </c>
      <c r="E468" s="12" t="s">
        <v>905</v>
      </c>
      <c r="F468" s="12" t="s">
        <v>906</v>
      </c>
      <c r="G468" s="12" t="s">
        <v>24</v>
      </c>
      <c r="H468" s="12">
        <v>10</v>
      </c>
      <c r="I468" s="44" t="str">
        <f>VLOOKUP(B468,[1]入库项目申报表!$G$7:$K$1141,4,0)</f>
        <v>2025年5月</v>
      </c>
      <c r="J468" s="44" t="str">
        <f>VLOOKUP(B468,[1]入库项目申报表!$G$7:$K$1141,5,0)</f>
        <v>2025年12月</v>
      </c>
      <c r="K468" s="12"/>
      <c r="L468" s="12">
        <v>10</v>
      </c>
      <c r="M468" s="12"/>
      <c r="N468" s="12"/>
      <c r="O468" s="12">
        <v>10</v>
      </c>
      <c r="P468" s="18">
        <v>1</v>
      </c>
      <c r="Q468" s="20"/>
    </row>
    <row r="469" s="1" customFormat="1" ht="75" customHeight="1" spans="1:17">
      <c r="A469" s="12">
        <v>465</v>
      </c>
      <c r="B469" s="12" t="s">
        <v>907</v>
      </c>
      <c r="C469" s="12" t="s">
        <v>21</v>
      </c>
      <c r="D469" s="12" t="s">
        <v>765</v>
      </c>
      <c r="E469" s="12" t="s">
        <v>908</v>
      </c>
      <c r="F469" s="12" t="s">
        <v>909</v>
      </c>
      <c r="G469" s="12" t="s">
        <v>24</v>
      </c>
      <c r="H469" s="12">
        <v>5</v>
      </c>
      <c r="I469" s="16">
        <v>2025.1</v>
      </c>
      <c r="J469" s="16">
        <v>2025.12</v>
      </c>
      <c r="K469" s="12"/>
      <c r="L469" s="12">
        <v>5</v>
      </c>
      <c r="M469" s="12"/>
      <c r="N469" s="12"/>
      <c r="O469" s="12">
        <v>5</v>
      </c>
      <c r="P469" s="18">
        <v>1</v>
      </c>
      <c r="Q469" s="20"/>
    </row>
    <row r="470" s="1" customFormat="1" ht="75" customHeight="1" spans="1:17">
      <c r="A470" s="12">
        <v>466</v>
      </c>
      <c r="B470" s="12" t="s">
        <v>910</v>
      </c>
      <c r="C470" s="12" t="s">
        <v>21</v>
      </c>
      <c r="D470" s="12" t="s">
        <v>765</v>
      </c>
      <c r="E470" s="12" t="s">
        <v>205</v>
      </c>
      <c r="F470" s="12" t="s">
        <v>911</v>
      </c>
      <c r="G470" s="12" t="s">
        <v>24</v>
      </c>
      <c r="H470" s="12">
        <v>5</v>
      </c>
      <c r="I470" s="44" t="str">
        <f>VLOOKUP(B470,[1]入库项目申报表!$G$7:$K$1141,4,0)</f>
        <v>2025年5月</v>
      </c>
      <c r="J470" s="44" t="str">
        <f>VLOOKUP(B470,[1]入库项目申报表!$G$7:$K$1141,5,0)</f>
        <v>2025年12月</v>
      </c>
      <c r="K470" s="12"/>
      <c r="L470" s="12">
        <v>5</v>
      </c>
      <c r="M470" s="12"/>
      <c r="N470" s="12"/>
      <c r="O470" s="12">
        <v>5</v>
      </c>
      <c r="P470" s="18">
        <v>1</v>
      </c>
      <c r="Q470" s="20"/>
    </row>
    <row r="471" s="1" customFormat="1" ht="75" customHeight="1" spans="1:17">
      <c r="A471" s="12">
        <v>467</v>
      </c>
      <c r="B471" s="12" t="s">
        <v>912</v>
      </c>
      <c r="C471" s="12" t="s">
        <v>21</v>
      </c>
      <c r="D471" s="12" t="s">
        <v>765</v>
      </c>
      <c r="E471" s="12" t="s">
        <v>165</v>
      </c>
      <c r="F471" s="12" t="s">
        <v>165</v>
      </c>
      <c r="G471" s="12" t="s">
        <v>24</v>
      </c>
      <c r="H471" s="12">
        <v>5</v>
      </c>
      <c r="I471" s="44" t="str">
        <f>VLOOKUP(B471,[1]入库项目申报表!$G$7:$K$1141,4,0)</f>
        <v>2025年5月</v>
      </c>
      <c r="J471" s="44" t="str">
        <f>VLOOKUP(B471,[1]入库项目申报表!$G$7:$K$1141,5,0)</f>
        <v>2025年12月</v>
      </c>
      <c r="K471" s="12"/>
      <c r="L471" s="12">
        <v>5</v>
      </c>
      <c r="M471" s="12"/>
      <c r="N471" s="12"/>
      <c r="O471" s="12">
        <v>5</v>
      </c>
      <c r="P471" s="18">
        <v>1</v>
      </c>
      <c r="Q471" s="20"/>
    </row>
    <row r="472" s="1" customFormat="1" ht="75" customHeight="1" spans="1:17">
      <c r="A472" s="12">
        <v>468</v>
      </c>
      <c r="B472" s="12" t="s">
        <v>913</v>
      </c>
      <c r="C472" s="12" t="s">
        <v>21</v>
      </c>
      <c r="D472" s="12" t="s">
        <v>765</v>
      </c>
      <c r="E472" s="12" t="s">
        <v>914</v>
      </c>
      <c r="F472" s="12" t="s">
        <v>602</v>
      </c>
      <c r="G472" s="12" t="s">
        <v>24</v>
      </c>
      <c r="H472" s="12">
        <v>10</v>
      </c>
      <c r="I472" s="44" t="s">
        <v>35</v>
      </c>
      <c r="J472" s="44" t="s">
        <v>36</v>
      </c>
      <c r="K472" s="12"/>
      <c r="L472" s="12">
        <v>10</v>
      </c>
      <c r="M472" s="12"/>
      <c r="N472" s="12"/>
      <c r="O472" s="12">
        <v>10</v>
      </c>
      <c r="P472" s="18">
        <v>1</v>
      </c>
      <c r="Q472" s="20"/>
    </row>
    <row r="473" s="1" customFormat="1" ht="75" customHeight="1" spans="1:17">
      <c r="A473" s="12">
        <v>469</v>
      </c>
      <c r="B473" s="12" t="s">
        <v>915</v>
      </c>
      <c r="C473" s="12" t="s">
        <v>21</v>
      </c>
      <c r="D473" s="12" t="s">
        <v>765</v>
      </c>
      <c r="E473" s="12" t="s">
        <v>86</v>
      </c>
      <c r="F473" s="12" t="s">
        <v>916</v>
      </c>
      <c r="G473" s="12" t="s">
        <v>27</v>
      </c>
      <c r="H473" s="12">
        <v>5</v>
      </c>
      <c r="I473" s="16" t="str">
        <f>VLOOKUP(B473,[1]入库项目申报表!$G$7:$K$1141,4,0)</f>
        <v>2025年10</v>
      </c>
      <c r="J473" s="44" t="str">
        <f>VLOOKUP(B473,[1]入库项目申报表!$G$7:$K$1141,5,0)</f>
        <v>2025年12月</v>
      </c>
      <c r="K473" s="12"/>
      <c r="L473" s="12">
        <v>5</v>
      </c>
      <c r="M473" s="12"/>
      <c r="N473" s="12"/>
      <c r="O473" s="12">
        <v>5</v>
      </c>
      <c r="P473" s="18">
        <v>1</v>
      </c>
      <c r="Q473" s="20"/>
    </row>
    <row r="474" s="1" customFormat="1" ht="75" customHeight="1" spans="1:17">
      <c r="A474" s="12">
        <v>470</v>
      </c>
      <c r="B474" s="12" t="s">
        <v>917</v>
      </c>
      <c r="C474" s="12" t="s">
        <v>21</v>
      </c>
      <c r="D474" s="12" t="s">
        <v>765</v>
      </c>
      <c r="E474" s="12" t="s">
        <v>88</v>
      </c>
      <c r="F474" s="12" t="s">
        <v>88</v>
      </c>
      <c r="G474" s="12" t="s">
        <v>27</v>
      </c>
      <c r="H474" s="12">
        <v>5</v>
      </c>
      <c r="I474" s="44" t="str">
        <f>VLOOKUP(B474,[1]入库项目申报表!$G$7:$K$1141,4,0)</f>
        <v>2025年2月</v>
      </c>
      <c r="J474" s="44" t="str">
        <f>VLOOKUP(B474,[1]入库项目申报表!$G$7:$K$1141,5,0)</f>
        <v>2025年12月</v>
      </c>
      <c r="K474" s="12"/>
      <c r="L474" s="12">
        <v>5</v>
      </c>
      <c r="M474" s="12"/>
      <c r="N474" s="12"/>
      <c r="O474" s="12">
        <v>5</v>
      </c>
      <c r="P474" s="18">
        <v>1</v>
      </c>
      <c r="Q474" s="20"/>
    </row>
    <row r="475" s="1" customFormat="1" ht="75" customHeight="1" spans="1:17">
      <c r="A475" s="12">
        <v>471</v>
      </c>
      <c r="B475" s="12" t="s">
        <v>918</v>
      </c>
      <c r="C475" s="12" t="s">
        <v>21</v>
      </c>
      <c r="D475" s="12" t="s">
        <v>765</v>
      </c>
      <c r="E475" s="12" t="s">
        <v>919</v>
      </c>
      <c r="F475" s="12" t="s">
        <v>919</v>
      </c>
      <c r="G475" s="12" t="s">
        <v>24</v>
      </c>
      <c r="H475" s="12">
        <v>5</v>
      </c>
      <c r="I475" s="44" t="str">
        <f>VLOOKUP(B475,[1]入库项目申报表!$G$7:$K$1141,4,0)</f>
        <v>2025年2月</v>
      </c>
      <c r="J475" s="44" t="str">
        <f>VLOOKUP(B475,[1]入库项目申报表!$G$7:$K$1141,5,0)</f>
        <v>2025年12月</v>
      </c>
      <c r="K475" s="12"/>
      <c r="L475" s="12">
        <v>5</v>
      </c>
      <c r="M475" s="12"/>
      <c r="N475" s="12"/>
      <c r="O475" s="12">
        <v>5</v>
      </c>
      <c r="P475" s="18">
        <v>1</v>
      </c>
      <c r="Q475" s="20"/>
    </row>
    <row r="476" s="1" customFormat="1" ht="75" customHeight="1" spans="1:17">
      <c r="A476" s="12">
        <v>472</v>
      </c>
      <c r="B476" s="12" t="s">
        <v>920</v>
      </c>
      <c r="C476" s="12" t="s">
        <v>21</v>
      </c>
      <c r="D476" s="12" t="s">
        <v>765</v>
      </c>
      <c r="E476" s="12" t="s">
        <v>921</v>
      </c>
      <c r="F476" s="12" t="s">
        <v>921</v>
      </c>
      <c r="G476" s="12" t="s">
        <v>24</v>
      </c>
      <c r="H476" s="12">
        <v>5</v>
      </c>
      <c r="I476" s="16" t="str">
        <f>VLOOKUP(B476,[1]入库项目申报表!$G$7:$K$1141,4,0)</f>
        <v>2025月1日</v>
      </c>
      <c r="J476" s="16" t="str">
        <f>VLOOKUP(B476,[1]入库项目申报表!$G$7:$K$1141,5,0)</f>
        <v>2025月12</v>
      </c>
      <c r="K476" s="12"/>
      <c r="L476" s="12">
        <v>5</v>
      </c>
      <c r="M476" s="12"/>
      <c r="N476" s="12"/>
      <c r="O476" s="12">
        <v>5</v>
      </c>
      <c r="P476" s="18">
        <v>1</v>
      </c>
      <c r="Q476" s="20"/>
    </row>
    <row r="477" s="1" customFormat="1" ht="75" customHeight="1" spans="1:17">
      <c r="A477" s="12">
        <v>473</v>
      </c>
      <c r="B477" s="12" t="s">
        <v>922</v>
      </c>
      <c r="C477" s="12" t="s">
        <v>21</v>
      </c>
      <c r="D477" s="12" t="s">
        <v>765</v>
      </c>
      <c r="E477" s="12" t="s">
        <v>923</v>
      </c>
      <c r="F477" s="12" t="s">
        <v>923</v>
      </c>
      <c r="G477" s="12" t="s">
        <v>24</v>
      </c>
      <c r="H477" s="12">
        <v>10</v>
      </c>
      <c r="I477" s="16">
        <v>2025.1</v>
      </c>
      <c r="J477" s="16">
        <v>2025.12</v>
      </c>
      <c r="K477" s="12"/>
      <c r="L477" s="12">
        <v>10</v>
      </c>
      <c r="M477" s="12"/>
      <c r="N477" s="12"/>
      <c r="O477" s="12">
        <v>10</v>
      </c>
      <c r="P477" s="18">
        <v>1</v>
      </c>
      <c r="Q477" s="20"/>
    </row>
    <row r="478" s="1" customFormat="1" ht="75" customHeight="1" spans="1:17">
      <c r="A478" s="12">
        <v>474</v>
      </c>
      <c r="B478" s="12" t="s">
        <v>924</v>
      </c>
      <c r="C478" s="12" t="s">
        <v>21</v>
      </c>
      <c r="D478" s="12" t="s">
        <v>765</v>
      </c>
      <c r="E478" s="12" t="s">
        <v>925</v>
      </c>
      <c r="F478" s="12" t="s">
        <v>925</v>
      </c>
      <c r="G478" s="12" t="s">
        <v>24</v>
      </c>
      <c r="H478" s="12">
        <v>5</v>
      </c>
      <c r="I478" s="16">
        <v>2025.1</v>
      </c>
      <c r="J478" s="16">
        <v>2025.12</v>
      </c>
      <c r="K478" s="12"/>
      <c r="L478" s="12">
        <v>5</v>
      </c>
      <c r="M478" s="12"/>
      <c r="N478" s="12"/>
      <c r="O478" s="12">
        <v>5</v>
      </c>
      <c r="P478" s="18">
        <v>1</v>
      </c>
      <c r="Q478" s="20"/>
    </row>
    <row r="479" s="1" customFormat="1" ht="75" customHeight="1" spans="1:17">
      <c r="A479" s="12">
        <v>475</v>
      </c>
      <c r="B479" s="12" t="s">
        <v>926</v>
      </c>
      <c r="C479" s="12" t="s">
        <v>21</v>
      </c>
      <c r="D479" s="12" t="s">
        <v>765</v>
      </c>
      <c r="E479" s="12" t="s">
        <v>927</v>
      </c>
      <c r="F479" s="12" t="s">
        <v>927</v>
      </c>
      <c r="G479" s="12" t="s">
        <v>24</v>
      </c>
      <c r="H479" s="12">
        <v>5</v>
      </c>
      <c r="I479" s="16">
        <v>2025.1</v>
      </c>
      <c r="J479" s="16">
        <v>2025.12</v>
      </c>
      <c r="K479" s="12"/>
      <c r="L479" s="12">
        <v>5</v>
      </c>
      <c r="M479" s="12"/>
      <c r="N479" s="12"/>
      <c r="O479" s="12">
        <v>5</v>
      </c>
      <c r="P479" s="18">
        <v>1</v>
      </c>
      <c r="Q479" s="20"/>
    </row>
    <row r="480" s="1" customFormat="1" ht="75" customHeight="1" spans="1:17">
      <c r="A480" s="12">
        <v>476</v>
      </c>
      <c r="B480" s="12" t="s">
        <v>928</v>
      </c>
      <c r="C480" s="12" t="s">
        <v>21</v>
      </c>
      <c r="D480" s="12" t="s">
        <v>765</v>
      </c>
      <c r="E480" s="12" t="s">
        <v>61</v>
      </c>
      <c r="F480" s="12" t="s">
        <v>61</v>
      </c>
      <c r="G480" s="12" t="s">
        <v>24</v>
      </c>
      <c r="H480" s="12">
        <v>5</v>
      </c>
      <c r="I480" s="16">
        <v>2025.1</v>
      </c>
      <c r="J480" s="16">
        <v>2025.12</v>
      </c>
      <c r="K480" s="12"/>
      <c r="L480" s="12">
        <v>5</v>
      </c>
      <c r="M480" s="12"/>
      <c r="N480" s="12"/>
      <c r="O480" s="12">
        <v>5</v>
      </c>
      <c r="P480" s="18">
        <v>1</v>
      </c>
      <c r="Q480" s="20"/>
    </row>
    <row r="481" s="1" customFormat="1" ht="75" customHeight="1" spans="1:17">
      <c r="A481" s="12">
        <v>477</v>
      </c>
      <c r="B481" s="12" t="s">
        <v>929</v>
      </c>
      <c r="C481" s="12" t="s">
        <v>21</v>
      </c>
      <c r="D481" s="12" t="s">
        <v>765</v>
      </c>
      <c r="E481" s="12" t="s">
        <v>930</v>
      </c>
      <c r="F481" s="12" t="s">
        <v>930</v>
      </c>
      <c r="G481" s="12" t="s">
        <v>24</v>
      </c>
      <c r="H481" s="12">
        <v>5</v>
      </c>
      <c r="I481" s="16" t="str">
        <f>VLOOKUP(B481,[1]入库项目申报表!$G$7:$K$1141,4,0)</f>
        <v>2025月1日</v>
      </c>
      <c r="J481" s="16" t="str">
        <f>VLOOKUP(B481,[1]入库项目申报表!$G$7:$K$1141,5,0)</f>
        <v>2025月12日</v>
      </c>
      <c r="K481" s="12"/>
      <c r="L481" s="12">
        <v>5</v>
      </c>
      <c r="M481" s="12"/>
      <c r="N481" s="12"/>
      <c r="O481" s="12">
        <v>5</v>
      </c>
      <c r="P481" s="18">
        <v>1</v>
      </c>
      <c r="Q481" s="20"/>
    </row>
    <row r="482" s="1" customFormat="1" ht="75" customHeight="1" spans="1:17">
      <c r="A482" s="12">
        <v>478</v>
      </c>
      <c r="B482" s="12" t="s">
        <v>931</v>
      </c>
      <c r="C482" s="12" t="s">
        <v>21</v>
      </c>
      <c r="D482" s="12" t="s">
        <v>765</v>
      </c>
      <c r="E482" s="12" t="s">
        <v>462</v>
      </c>
      <c r="F482" s="12" t="s">
        <v>932</v>
      </c>
      <c r="G482" s="12" t="s">
        <v>27</v>
      </c>
      <c r="H482" s="12">
        <v>5</v>
      </c>
      <c r="I482" s="44" t="str">
        <f>VLOOKUP(B482,[1]入库项目申报表!$G$7:$K$1141,4,0)</f>
        <v>2025年9月</v>
      </c>
      <c r="J482" s="44" t="str">
        <f>VLOOKUP(B482,[1]入库项目申报表!$G$7:$K$1141,5,0)</f>
        <v>2025年10月</v>
      </c>
      <c r="K482" s="12"/>
      <c r="L482" s="12">
        <v>5</v>
      </c>
      <c r="M482" s="12"/>
      <c r="N482" s="12"/>
      <c r="O482" s="12">
        <v>5</v>
      </c>
      <c r="P482" s="18">
        <v>1</v>
      </c>
      <c r="Q482" s="20"/>
    </row>
    <row r="483" s="1" customFormat="1" ht="75" customHeight="1" spans="1:17">
      <c r="A483" s="12">
        <v>479</v>
      </c>
      <c r="B483" s="12" t="s">
        <v>933</v>
      </c>
      <c r="C483" s="12" t="s">
        <v>21</v>
      </c>
      <c r="D483" s="12" t="s">
        <v>765</v>
      </c>
      <c r="E483" s="12" t="s">
        <v>934</v>
      </c>
      <c r="F483" s="12" t="s">
        <v>934</v>
      </c>
      <c r="G483" s="12" t="s">
        <v>24</v>
      </c>
      <c r="H483" s="12">
        <v>5</v>
      </c>
      <c r="I483" s="44" t="str">
        <f>VLOOKUP(B483,[1]入库项目申报表!$G$7:$K$1141,4,0)</f>
        <v>2025年1月</v>
      </c>
      <c r="J483" s="16" t="str">
        <f>VLOOKUP(B483,[1]入库项目申报表!$G$7:$K$1141,5,0)</f>
        <v>2025年12日</v>
      </c>
      <c r="K483" s="12"/>
      <c r="L483" s="12">
        <v>5</v>
      </c>
      <c r="M483" s="12"/>
      <c r="N483" s="12"/>
      <c r="O483" s="12">
        <v>5</v>
      </c>
      <c r="P483" s="18">
        <v>1</v>
      </c>
      <c r="Q483" s="20"/>
    </row>
    <row r="484" s="1" customFormat="1" ht="75" customHeight="1" spans="1:17">
      <c r="A484" s="12">
        <v>480</v>
      </c>
      <c r="B484" s="12" t="s">
        <v>935</v>
      </c>
      <c r="C484" s="12" t="s">
        <v>21</v>
      </c>
      <c r="D484" s="12" t="s">
        <v>765</v>
      </c>
      <c r="E484" s="12" t="s">
        <v>936</v>
      </c>
      <c r="F484" s="12" t="s">
        <v>937</v>
      </c>
      <c r="G484" s="12" t="s">
        <v>24</v>
      </c>
      <c r="H484" s="12">
        <v>5</v>
      </c>
      <c r="I484" s="16">
        <v>2025.1</v>
      </c>
      <c r="J484" s="16">
        <v>2025.12</v>
      </c>
      <c r="K484" s="12"/>
      <c r="L484" s="12">
        <v>5</v>
      </c>
      <c r="M484" s="12"/>
      <c r="N484" s="12"/>
      <c r="O484" s="12">
        <v>5</v>
      </c>
      <c r="P484" s="18">
        <v>1</v>
      </c>
      <c r="Q484" s="20"/>
    </row>
    <row r="485" s="1" customFormat="1" ht="75" customHeight="1" spans="1:17">
      <c r="A485" s="12">
        <v>481</v>
      </c>
      <c r="B485" s="12" t="s">
        <v>938</v>
      </c>
      <c r="C485" s="12" t="s">
        <v>21</v>
      </c>
      <c r="D485" s="12" t="s">
        <v>765</v>
      </c>
      <c r="E485" s="12" t="s">
        <v>939</v>
      </c>
      <c r="F485" s="12" t="s">
        <v>940</v>
      </c>
      <c r="G485" s="12" t="s">
        <v>24</v>
      </c>
      <c r="H485" s="12">
        <v>5</v>
      </c>
      <c r="I485" s="16" t="s">
        <v>941</v>
      </c>
      <c r="J485" s="16">
        <v>2025.12</v>
      </c>
      <c r="K485" s="12"/>
      <c r="L485" s="12">
        <v>5</v>
      </c>
      <c r="M485" s="12"/>
      <c r="N485" s="12"/>
      <c r="O485" s="12">
        <v>5</v>
      </c>
      <c r="P485" s="18">
        <v>1</v>
      </c>
      <c r="Q485" s="20"/>
    </row>
    <row r="486" s="1" customFormat="1" ht="75" customHeight="1" spans="1:17">
      <c r="A486" s="12">
        <v>482</v>
      </c>
      <c r="B486" s="12" t="s">
        <v>942</v>
      </c>
      <c r="C486" s="12" t="s">
        <v>21</v>
      </c>
      <c r="D486" s="12" t="s">
        <v>765</v>
      </c>
      <c r="E486" s="12" t="s">
        <v>90</v>
      </c>
      <c r="F486" s="12" t="s">
        <v>91</v>
      </c>
      <c r="G486" s="12" t="s">
        <v>24</v>
      </c>
      <c r="H486" s="12">
        <v>5</v>
      </c>
      <c r="I486" s="44" t="str">
        <f>VLOOKUP(B486,[1]入库项目申报表!$G$7:$K$1141,4,0)</f>
        <v>2025.11</v>
      </c>
      <c r="J486" s="44" t="str">
        <f>VLOOKUP(B486,[1]入库项目申报表!$G$7:$K$1141,5,0)</f>
        <v>2026.01</v>
      </c>
      <c r="K486" s="12"/>
      <c r="L486" s="12">
        <v>5</v>
      </c>
      <c r="M486" s="12"/>
      <c r="N486" s="12"/>
      <c r="O486" s="12">
        <v>5</v>
      </c>
      <c r="P486" s="18">
        <v>1</v>
      </c>
      <c r="Q486" s="20"/>
    </row>
    <row r="487" s="1" customFormat="1" ht="75" customHeight="1" spans="1:17">
      <c r="A487" s="12">
        <v>483</v>
      </c>
      <c r="B487" s="12" t="s">
        <v>943</v>
      </c>
      <c r="C487" s="12" t="s">
        <v>21</v>
      </c>
      <c r="D487" s="12" t="s">
        <v>765</v>
      </c>
      <c r="E487" s="12" t="s">
        <v>944</v>
      </c>
      <c r="F487" s="12" t="s">
        <v>945</v>
      </c>
      <c r="G487" s="12" t="s">
        <v>24</v>
      </c>
      <c r="H487" s="12">
        <v>5</v>
      </c>
      <c r="I487" s="44" t="s">
        <v>35</v>
      </c>
      <c r="J487" s="44" t="s">
        <v>36</v>
      </c>
      <c r="K487" s="12"/>
      <c r="L487" s="12">
        <v>5</v>
      </c>
      <c r="M487" s="12"/>
      <c r="N487" s="12"/>
      <c r="O487" s="12">
        <v>5</v>
      </c>
      <c r="P487" s="18">
        <v>1</v>
      </c>
      <c r="Q487" s="20"/>
    </row>
    <row r="488" s="1" customFormat="1" ht="75" customHeight="1" spans="1:17">
      <c r="A488" s="12">
        <v>484</v>
      </c>
      <c r="B488" s="12" t="s">
        <v>946</v>
      </c>
      <c r="C488" s="12" t="s">
        <v>21</v>
      </c>
      <c r="D488" s="12" t="s">
        <v>765</v>
      </c>
      <c r="E488" s="12" t="s">
        <v>947</v>
      </c>
      <c r="F488" s="12" t="s">
        <v>947</v>
      </c>
      <c r="G488" s="12" t="s">
        <v>24</v>
      </c>
      <c r="H488" s="12">
        <v>5</v>
      </c>
      <c r="I488" s="44" t="str">
        <f>VLOOKUP(B488,[1]入库项目申报表!$G$7:$K$1141,4,0)</f>
        <v>2025年4月</v>
      </c>
      <c r="J488" s="44" t="str">
        <f>VLOOKUP(B488,[1]入库项目申报表!$G$7:$K$1141,5,0)</f>
        <v>2025年9月</v>
      </c>
      <c r="K488" s="12"/>
      <c r="L488" s="12">
        <v>5</v>
      </c>
      <c r="M488" s="12"/>
      <c r="N488" s="12"/>
      <c r="O488" s="12">
        <v>5</v>
      </c>
      <c r="P488" s="18">
        <v>1</v>
      </c>
      <c r="Q488" s="20"/>
    </row>
    <row r="489" s="1" customFormat="1" ht="75" customHeight="1" spans="1:17">
      <c r="A489" s="12">
        <v>485</v>
      </c>
      <c r="B489" s="12" t="s">
        <v>948</v>
      </c>
      <c r="C489" s="12" t="s">
        <v>21</v>
      </c>
      <c r="D489" s="12" t="s">
        <v>765</v>
      </c>
      <c r="E489" s="12" t="s">
        <v>210</v>
      </c>
      <c r="F489" s="12" t="s">
        <v>210</v>
      </c>
      <c r="G489" s="12" t="s">
        <v>27</v>
      </c>
      <c r="H489" s="12">
        <v>5</v>
      </c>
      <c r="I489" s="44" t="str">
        <f>VLOOKUP(B489,[1]入库项目申报表!$G$7:$K$1141,4,0)</f>
        <v>2025年10月</v>
      </c>
      <c r="J489" s="44" t="str">
        <f>VLOOKUP(B489,[1]入库项目申报表!$G$7:$K$1141,5,0)</f>
        <v>2025年12月</v>
      </c>
      <c r="K489" s="12"/>
      <c r="L489" s="12">
        <v>5</v>
      </c>
      <c r="M489" s="12"/>
      <c r="N489" s="12"/>
      <c r="O489" s="12">
        <v>5</v>
      </c>
      <c r="P489" s="18">
        <v>1</v>
      </c>
      <c r="Q489" s="20"/>
    </row>
    <row r="490" s="1" customFormat="1" ht="75" customHeight="1" spans="1:17">
      <c r="A490" s="12">
        <v>486</v>
      </c>
      <c r="B490" s="12" t="s">
        <v>949</v>
      </c>
      <c r="C490" s="12" t="s">
        <v>21</v>
      </c>
      <c r="D490" s="12" t="s">
        <v>765</v>
      </c>
      <c r="E490" s="12" t="s">
        <v>950</v>
      </c>
      <c r="F490" s="12" t="s">
        <v>951</v>
      </c>
      <c r="G490" s="12" t="s">
        <v>24</v>
      </c>
      <c r="H490" s="12">
        <v>5</v>
      </c>
      <c r="I490" s="44" t="str">
        <f>VLOOKUP(B490,[1]入库项目申报表!$G$7:$K$1141,4,0)</f>
        <v>2025年11月</v>
      </c>
      <c r="J490" s="44" t="str">
        <f>VLOOKUP(B490,[1]入库项目申报表!$G$7:$K$1141,5,0)</f>
        <v>2025年12月</v>
      </c>
      <c r="K490" s="12"/>
      <c r="L490" s="12">
        <v>5</v>
      </c>
      <c r="M490" s="12"/>
      <c r="N490" s="12"/>
      <c r="O490" s="12">
        <v>5</v>
      </c>
      <c r="P490" s="18">
        <v>1</v>
      </c>
      <c r="Q490" s="20"/>
    </row>
    <row r="491" s="1" customFormat="1" ht="75" customHeight="1" spans="1:17">
      <c r="A491" s="12">
        <v>487</v>
      </c>
      <c r="B491" s="12" t="s">
        <v>952</v>
      </c>
      <c r="C491" s="12" t="s">
        <v>21</v>
      </c>
      <c r="D491" s="12" t="s">
        <v>765</v>
      </c>
      <c r="E491" s="12" t="s">
        <v>953</v>
      </c>
      <c r="F491" s="12" t="s">
        <v>953</v>
      </c>
      <c r="G491" s="12" t="s">
        <v>24</v>
      </c>
      <c r="H491" s="12">
        <v>5</v>
      </c>
      <c r="I491" s="44" t="str">
        <f>VLOOKUP(B491,[1]入库项目申报表!$G$7:$K$1141,4,0)</f>
        <v>2025年10月</v>
      </c>
      <c r="J491" s="44" t="str">
        <f>VLOOKUP(B491,[1]入库项目申报表!$G$7:$K$1141,5,0)</f>
        <v>2025年12月</v>
      </c>
      <c r="K491" s="12"/>
      <c r="L491" s="12">
        <v>5</v>
      </c>
      <c r="M491" s="12"/>
      <c r="N491" s="12"/>
      <c r="O491" s="12">
        <v>5</v>
      </c>
      <c r="P491" s="18">
        <v>1</v>
      </c>
      <c r="Q491" s="20"/>
    </row>
    <row r="492" s="1" customFormat="1" ht="75" customHeight="1" spans="1:17">
      <c r="A492" s="12">
        <v>488</v>
      </c>
      <c r="B492" s="12" t="s">
        <v>954</v>
      </c>
      <c r="C492" s="12" t="s">
        <v>21</v>
      </c>
      <c r="D492" s="12" t="s">
        <v>765</v>
      </c>
      <c r="E492" s="12" t="s">
        <v>405</v>
      </c>
      <c r="F492" s="12" t="s">
        <v>405</v>
      </c>
      <c r="G492" s="12" t="s">
        <v>24</v>
      </c>
      <c r="H492" s="12">
        <v>5</v>
      </c>
      <c r="I492" s="44" t="str">
        <f>VLOOKUP(B492,[1]入库项目申报表!$G$7:$K$1141,4,0)</f>
        <v>2025年3月</v>
      </c>
      <c r="J492" s="44" t="str">
        <f>VLOOKUP(B492,[1]入库项目申报表!$G$7:$K$1141,5,0)</f>
        <v>2025年12月</v>
      </c>
      <c r="K492" s="12"/>
      <c r="L492" s="12">
        <v>5</v>
      </c>
      <c r="M492" s="12"/>
      <c r="N492" s="12"/>
      <c r="O492" s="12">
        <v>5</v>
      </c>
      <c r="P492" s="18">
        <v>1</v>
      </c>
      <c r="Q492" s="20"/>
    </row>
    <row r="493" s="1" customFormat="1" ht="75" customHeight="1" spans="1:17">
      <c r="A493" s="12">
        <v>489</v>
      </c>
      <c r="B493" s="12" t="s">
        <v>955</v>
      </c>
      <c r="C493" s="12" t="s">
        <v>21</v>
      </c>
      <c r="D493" s="12" t="s">
        <v>765</v>
      </c>
      <c r="E493" s="12" t="s">
        <v>412</v>
      </c>
      <c r="F493" s="12" t="s">
        <v>956</v>
      </c>
      <c r="G493" s="12" t="s">
        <v>24</v>
      </c>
      <c r="H493" s="12">
        <v>5</v>
      </c>
      <c r="I493" s="44" t="str">
        <f>VLOOKUP(B493,[1]入库项目申报表!$G$7:$K$1141,4,0)</f>
        <v>2025年5月</v>
      </c>
      <c r="J493" s="44" t="str">
        <f>VLOOKUP(B493,[1]入库项目申报表!$G$7:$K$1141,5,0)</f>
        <v>2025年12月</v>
      </c>
      <c r="K493" s="12"/>
      <c r="L493" s="12">
        <v>5</v>
      </c>
      <c r="M493" s="12"/>
      <c r="N493" s="12"/>
      <c r="O493" s="12">
        <v>5</v>
      </c>
      <c r="P493" s="18">
        <v>1</v>
      </c>
      <c r="Q493" s="20"/>
    </row>
    <row r="494" s="1" customFormat="1" ht="75" customHeight="1" spans="1:17">
      <c r="A494" s="12">
        <v>490</v>
      </c>
      <c r="B494" s="12" t="s">
        <v>957</v>
      </c>
      <c r="C494" s="12" t="s">
        <v>21</v>
      </c>
      <c r="D494" s="12" t="s">
        <v>765</v>
      </c>
      <c r="E494" s="12" t="s">
        <v>112</v>
      </c>
      <c r="F494" s="12" t="s">
        <v>958</v>
      </c>
      <c r="G494" s="12" t="s">
        <v>24</v>
      </c>
      <c r="H494" s="12">
        <v>10</v>
      </c>
      <c r="I494" s="44" t="str">
        <f>VLOOKUP(B494,[1]入库项目申报表!$G$7:$K$1141,4,0)</f>
        <v>2025年11月8日</v>
      </c>
      <c r="J494" s="44" t="str">
        <f>VLOOKUP(B494,[1]入库项目申报表!$G$7:$K$1141,5,0)</f>
        <v>2025年12月7日</v>
      </c>
      <c r="K494" s="12"/>
      <c r="L494" s="12">
        <v>10</v>
      </c>
      <c r="M494" s="12"/>
      <c r="N494" s="12"/>
      <c r="O494" s="12">
        <v>10</v>
      </c>
      <c r="P494" s="18">
        <v>1</v>
      </c>
      <c r="Q494" s="20"/>
    </row>
    <row r="495" s="1" customFormat="1" ht="75" customHeight="1" spans="1:17">
      <c r="A495" s="12">
        <v>491</v>
      </c>
      <c r="B495" s="12" t="s">
        <v>959</v>
      </c>
      <c r="C495" s="12" t="s">
        <v>21</v>
      </c>
      <c r="D495" s="12" t="s">
        <v>765</v>
      </c>
      <c r="E495" s="12" t="s">
        <v>960</v>
      </c>
      <c r="F495" s="12" t="s">
        <v>961</v>
      </c>
      <c r="G495" s="12" t="s">
        <v>24</v>
      </c>
      <c r="H495" s="12">
        <v>5</v>
      </c>
      <c r="I495" s="44" t="str">
        <f>VLOOKUP(B495,[1]入库项目申报表!$G$7:$K$1141,4,0)</f>
        <v>2025年6月</v>
      </c>
      <c r="J495" s="44" t="str">
        <f>VLOOKUP(B495,[1]入库项目申报表!$G$7:$K$1141,5,0)</f>
        <v>2025年12月</v>
      </c>
      <c r="K495" s="12"/>
      <c r="L495" s="12">
        <v>5</v>
      </c>
      <c r="M495" s="12"/>
      <c r="N495" s="12"/>
      <c r="O495" s="12">
        <v>5</v>
      </c>
      <c r="P495" s="18">
        <v>1</v>
      </c>
      <c r="Q495" s="20"/>
    </row>
    <row r="496" s="1" customFormat="1" ht="75" customHeight="1" spans="1:17">
      <c r="A496" s="12">
        <v>492</v>
      </c>
      <c r="B496" s="12" t="s">
        <v>962</v>
      </c>
      <c r="C496" s="12" t="s">
        <v>21</v>
      </c>
      <c r="D496" s="12" t="s">
        <v>765</v>
      </c>
      <c r="E496" s="12" t="s">
        <v>963</v>
      </c>
      <c r="F496" s="12" t="s">
        <v>964</v>
      </c>
      <c r="G496" s="12" t="s">
        <v>24</v>
      </c>
      <c r="H496" s="12">
        <v>5</v>
      </c>
      <c r="I496" s="16">
        <v>2025.1</v>
      </c>
      <c r="J496" s="16">
        <v>2025.12</v>
      </c>
      <c r="K496" s="12"/>
      <c r="L496" s="12">
        <v>5</v>
      </c>
      <c r="M496" s="12"/>
      <c r="N496" s="12"/>
      <c r="O496" s="12">
        <v>5</v>
      </c>
      <c r="P496" s="18">
        <v>1</v>
      </c>
      <c r="Q496" s="20"/>
    </row>
    <row r="497" s="1" customFormat="1" ht="75" customHeight="1" spans="1:17">
      <c r="A497" s="12">
        <v>493</v>
      </c>
      <c r="B497" s="12" t="s">
        <v>965</v>
      </c>
      <c r="C497" s="12" t="s">
        <v>21</v>
      </c>
      <c r="D497" s="12" t="s">
        <v>765</v>
      </c>
      <c r="E497" s="12" t="s">
        <v>177</v>
      </c>
      <c r="F497" s="12" t="s">
        <v>966</v>
      </c>
      <c r="G497" s="12" t="s">
        <v>24</v>
      </c>
      <c r="H497" s="12">
        <v>5</v>
      </c>
      <c r="I497" s="44" t="s">
        <v>35</v>
      </c>
      <c r="J497" s="44" t="s">
        <v>36</v>
      </c>
      <c r="K497" s="12"/>
      <c r="L497" s="12">
        <v>5</v>
      </c>
      <c r="M497" s="12"/>
      <c r="N497" s="12"/>
      <c r="O497" s="12">
        <v>5</v>
      </c>
      <c r="P497" s="18">
        <v>1</v>
      </c>
      <c r="Q497" s="20"/>
    </row>
    <row r="498" s="1" customFormat="1" ht="75" customHeight="1" spans="1:17">
      <c r="A498" s="12">
        <v>494</v>
      </c>
      <c r="B498" s="12" t="s">
        <v>967</v>
      </c>
      <c r="C498" s="12" t="s">
        <v>21</v>
      </c>
      <c r="D498" s="12" t="s">
        <v>765</v>
      </c>
      <c r="E498" s="12" t="s">
        <v>968</v>
      </c>
      <c r="F498" s="12" t="s">
        <v>969</v>
      </c>
      <c r="G498" s="12" t="s">
        <v>24</v>
      </c>
      <c r="H498" s="12">
        <v>5</v>
      </c>
      <c r="I498" s="16">
        <v>2025.1</v>
      </c>
      <c r="J498" s="16">
        <v>2025.12</v>
      </c>
      <c r="K498" s="12"/>
      <c r="L498" s="12">
        <v>5</v>
      </c>
      <c r="M498" s="12"/>
      <c r="N498" s="12"/>
      <c r="O498" s="12">
        <v>5</v>
      </c>
      <c r="P498" s="18">
        <v>1</v>
      </c>
      <c r="Q498" s="20"/>
    </row>
    <row r="499" s="1" customFormat="1" ht="75" customHeight="1" spans="1:17">
      <c r="A499" s="12">
        <v>495</v>
      </c>
      <c r="B499" s="12" t="s">
        <v>970</v>
      </c>
      <c r="C499" s="12" t="s">
        <v>21</v>
      </c>
      <c r="D499" s="12" t="s">
        <v>765</v>
      </c>
      <c r="E499" s="12" t="s">
        <v>180</v>
      </c>
      <c r="F499" s="12" t="s">
        <v>180</v>
      </c>
      <c r="G499" s="12" t="s">
        <v>24</v>
      </c>
      <c r="H499" s="12">
        <v>5</v>
      </c>
      <c r="I499" s="44" t="str">
        <f>VLOOKUP(B499,[1]入库项目申报表!$G$7:$K$1141,4,0)</f>
        <v>2025年1月</v>
      </c>
      <c r="J499" s="44" t="str">
        <f>VLOOKUP(B499,[1]入库项目申报表!$G$7:$K$1141,5,0)</f>
        <v>2025年12月</v>
      </c>
      <c r="K499" s="12"/>
      <c r="L499" s="12">
        <v>5</v>
      </c>
      <c r="M499" s="12"/>
      <c r="N499" s="12"/>
      <c r="O499" s="12">
        <v>5</v>
      </c>
      <c r="P499" s="18">
        <v>1</v>
      </c>
      <c r="Q499" s="20"/>
    </row>
    <row r="500" s="1" customFormat="1" ht="75" customHeight="1" spans="1:17">
      <c r="A500" s="12">
        <v>496</v>
      </c>
      <c r="B500" s="12" t="s">
        <v>971</v>
      </c>
      <c r="C500" s="12" t="s">
        <v>21</v>
      </c>
      <c r="D500" s="12" t="s">
        <v>765</v>
      </c>
      <c r="E500" s="12" t="s">
        <v>334</v>
      </c>
      <c r="F500" s="12" t="s">
        <v>334</v>
      </c>
      <c r="G500" s="12" t="s">
        <v>24</v>
      </c>
      <c r="H500" s="12">
        <v>5</v>
      </c>
      <c r="I500" s="16">
        <v>2025.1</v>
      </c>
      <c r="J500" s="16">
        <v>2025.12</v>
      </c>
      <c r="K500" s="12"/>
      <c r="L500" s="12">
        <v>5</v>
      </c>
      <c r="M500" s="12"/>
      <c r="N500" s="12"/>
      <c r="O500" s="12">
        <v>5</v>
      </c>
      <c r="P500" s="18">
        <v>1</v>
      </c>
      <c r="Q500" s="20"/>
    </row>
    <row r="501" s="1" customFormat="1" ht="75" customHeight="1" spans="1:17">
      <c r="A501" s="12">
        <v>497</v>
      </c>
      <c r="B501" s="12" t="s">
        <v>972</v>
      </c>
      <c r="C501" s="12" t="s">
        <v>21</v>
      </c>
      <c r="D501" s="12" t="s">
        <v>765</v>
      </c>
      <c r="E501" s="12" t="s">
        <v>973</v>
      </c>
      <c r="F501" s="12" t="s">
        <v>973</v>
      </c>
      <c r="G501" s="12" t="s">
        <v>24</v>
      </c>
      <c r="H501" s="12">
        <v>5</v>
      </c>
      <c r="I501" s="44" t="str">
        <f>VLOOKUP(B501,[1]入库项目申报表!$G$7:$K$1141,4,0)</f>
        <v>2025年11月</v>
      </c>
      <c r="J501" s="44" t="str">
        <f>VLOOKUP(B501,[1]入库项目申报表!$G$7:$K$1141,5,0)</f>
        <v>2025年12月</v>
      </c>
      <c r="K501" s="12"/>
      <c r="L501" s="12">
        <v>5</v>
      </c>
      <c r="M501" s="12"/>
      <c r="N501" s="12"/>
      <c r="O501" s="12">
        <v>5</v>
      </c>
      <c r="P501" s="18">
        <v>1</v>
      </c>
      <c r="Q501" s="20"/>
    </row>
    <row r="502" s="1" customFormat="1" ht="75" customHeight="1" spans="1:17">
      <c r="A502" s="12">
        <v>498</v>
      </c>
      <c r="B502" s="12" t="s">
        <v>974</v>
      </c>
      <c r="C502" s="12" t="s">
        <v>21</v>
      </c>
      <c r="D502" s="12" t="s">
        <v>765</v>
      </c>
      <c r="E502" s="12" t="s">
        <v>975</v>
      </c>
      <c r="F502" s="12" t="s">
        <v>975</v>
      </c>
      <c r="G502" s="12" t="s">
        <v>24</v>
      </c>
      <c r="H502" s="12">
        <v>10</v>
      </c>
      <c r="I502" s="16">
        <v>2025.1</v>
      </c>
      <c r="J502" s="16">
        <v>2025.12</v>
      </c>
      <c r="K502" s="12"/>
      <c r="L502" s="12">
        <v>10</v>
      </c>
      <c r="M502" s="12"/>
      <c r="N502" s="12"/>
      <c r="O502" s="12">
        <v>10</v>
      </c>
      <c r="P502" s="18">
        <v>1</v>
      </c>
      <c r="Q502" s="20"/>
    </row>
    <row r="503" s="1" customFormat="1" ht="75" customHeight="1" spans="1:17">
      <c r="A503" s="12">
        <v>499</v>
      </c>
      <c r="B503" s="12" t="s">
        <v>976</v>
      </c>
      <c r="C503" s="12" t="s">
        <v>21</v>
      </c>
      <c r="D503" s="12" t="s">
        <v>765</v>
      </c>
      <c r="E503" s="12" t="s">
        <v>977</v>
      </c>
      <c r="F503" s="12" t="s">
        <v>977</v>
      </c>
      <c r="G503" s="12" t="s">
        <v>24</v>
      </c>
      <c r="H503" s="12">
        <v>5</v>
      </c>
      <c r="I503" s="44" t="s">
        <v>35</v>
      </c>
      <c r="J503" s="44" t="s">
        <v>36</v>
      </c>
      <c r="K503" s="12"/>
      <c r="L503" s="12">
        <v>5</v>
      </c>
      <c r="M503" s="12"/>
      <c r="N503" s="12"/>
      <c r="O503" s="12">
        <v>5</v>
      </c>
      <c r="P503" s="18">
        <v>1</v>
      </c>
      <c r="Q503" s="20"/>
    </row>
    <row r="504" s="1" customFormat="1" ht="75" customHeight="1" spans="1:17">
      <c r="A504" s="12">
        <v>500</v>
      </c>
      <c r="B504" s="12" t="s">
        <v>978</v>
      </c>
      <c r="C504" s="12" t="s">
        <v>21</v>
      </c>
      <c r="D504" s="12" t="s">
        <v>765</v>
      </c>
      <c r="E504" s="12" t="s">
        <v>385</v>
      </c>
      <c r="F504" s="12" t="s">
        <v>979</v>
      </c>
      <c r="G504" s="12" t="s">
        <v>24</v>
      </c>
      <c r="H504" s="12">
        <v>5</v>
      </c>
      <c r="I504" s="16">
        <v>2025.1</v>
      </c>
      <c r="J504" s="16">
        <v>2025.12</v>
      </c>
      <c r="K504" s="12"/>
      <c r="L504" s="12">
        <v>5</v>
      </c>
      <c r="M504" s="12"/>
      <c r="N504" s="12"/>
      <c r="O504" s="12">
        <v>5</v>
      </c>
      <c r="P504" s="18">
        <v>1</v>
      </c>
      <c r="Q504" s="20"/>
    </row>
    <row r="505" s="1" customFormat="1" ht="75" customHeight="1" spans="1:17">
      <c r="A505" s="12">
        <v>501</v>
      </c>
      <c r="B505" s="12" t="s">
        <v>980</v>
      </c>
      <c r="C505" s="12" t="s">
        <v>21</v>
      </c>
      <c r="D505" s="12" t="s">
        <v>765</v>
      </c>
      <c r="E505" s="12" t="s">
        <v>981</v>
      </c>
      <c r="F505" s="12" t="s">
        <v>981</v>
      </c>
      <c r="G505" s="12" t="s">
        <v>27</v>
      </c>
      <c r="H505" s="12">
        <v>5</v>
      </c>
      <c r="I505" s="44" t="str">
        <f>VLOOKUP(B505,[1]入库项目申报表!$G$7:$K$1141,4,0)</f>
        <v>2025.01</v>
      </c>
      <c r="J505" s="44" t="str">
        <f>VLOOKUP(B505,[1]入库项目申报表!$G$7:$K$1141,5,0)</f>
        <v>2025.12</v>
      </c>
      <c r="K505" s="12"/>
      <c r="L505" s="12">
        <v>5</v>
      </c>
      <c r="M505" s="12"/>
      <c r="N505" s="12"/>
      <c r="O505" s="12">
        <v>5</v>
      </c>
      <c r="P505" s="18">
        <v>1</v>
      </c>
      <c r="Q505" s="20"/>
    </row>
    <row r="506" s="1" customFormat="1" ht="75" customHeight="1" spans="1:17">
      <c r="A506" s="12">
        <v>502</v>
      </c>
      <c r="B506" s="12" t="s">
        <v>982</v>
      </c>
      <c r="C506" s="12" t="s">
        <v>21</v>
      </c>
      <c r="D506" s="12" t="s">
        <v>765</v>
      </c>
      <c r="E506" s="12" t="s">
        <v>214</v>
      </c>
      <c r="F506" s="12" t="s">
        <v>983</v>
      </c>
      <c r="G506" s="12" t="s">
        <v>24</v>
      </c>
      <c r="H506" s="12">
        <v>10</v>
      </c>
      <c r="I506" s="44" t="str">
        <f>VLOOKUP(B506,[1]入库项目申报表!$G$7:$K$1141,4,0)</f>
        <v>2025.1</v>
      </c>
      <c r="J506" s="44" t="str">
        <f>VLOOKUP(B506,[1]入库项目申报表!$G$7:$K$1141,5,0)</f>
        <v>2025.12</v>
      </c>
      <c r="K506" s="12"/>
      <c r="L506" s="12">
        <v>10</v>
      </c>
      <c r="M506" s="12"/>
      <c r="N506" s="12"/>
      <c r="O506" s="12">
        <v>10</v>
      </c>
      <c r="P506" s="18">
        <v>1</v>
      </c>
      <c r="Q506" s="20"/>
    </row>
    <row r="507" s="1" customFormat="1" ht="75" customHeight="1" spans="1:17">
      <c r="A507" s="12">
        <v>503</v>
      </c>
      <c r="B507" s="12" t="s">
        <v>984</v>
      </c>
      <c r="C507" s="12" t="s">
        <v>21</v>
      </c>
      <c r="D507" s="12" t="s">
        <v>765</v>
      </c>
      <c r="E507" s="12" t="s">
        <v>985</v>
      </c>
      <c r="F507" s="12" t="s">
        <v>985</v>
      </c>
      <c r="G507" s="12" t="s">
        <v>24</v>
      </c>
      <c r="H507" s="12">
        <v>5</v>
      </c>
      <c r="I507" s="16">
        <v>2025.1</v>
      </c>
      <c r="J507" s="16">
        <v>2025.12</v>
      </c>
      <c r="K507" s="12"/>
      <c r="L507" s="12">
        <v>5</v>
      </c>
      <c r="M507" s="12"/>
      <c r="N507" s="12"/>
      <c r="O507" s="12">
        <v>5</v>
      </c>
      <c r="P507" s="18">
        <v>1</v>
      </c>
      <c r="Q507" s="20"/>
    </row>
    <row r="508" s="1" customFormat="1" ht="75" customHeight="1" spans="1:17">
      <c r="A508" s="12">
        <v>504</v>
      </c>
      <c r="B508" s="12" t="s">
        <v>986</v>
      </c>
      <c r="C508" s="12" t="s">
        <v>21</v>
      </c>
      <c r="D508" s="12" t="s">
        <v>765</v>
      </c>
      <c r="E508" s="12" t="s">
        <v>987</v>
      </c>
      <c r="F508" s="12" t="s">
        <v>987</v>
      </c>
      <c r="G508" s="12" t="s">
        <v>27</v>
      </c>
      <c r="H508" s="12">
        <v>5</v>
      </c>
      <c r="I508" s="44" t="str">
        <f>VLOOKUP(B508,[1]入库项目申报表!$G$7:$K$1141,4,0)</f>
        <v>2025.01</v>
      </c>
      <c r="J508" s="44" t="str">
        <f>VLOOKUP(B508,[1]入库项目申报表!$G$7:$K$1141,5,0)</f>
        <v>2025.05</v>
      </c>
      <c r="K508" s="12"/>
      <c r="L508" s="12">
        <v>5</v>
      </c>
      <c r="M508" s="12"/>
      <c r="N508" s="12"/>
      <c r="O508" s="12">
        <v>5</v>
      </c>
      <c r="P508" s="18">
        <v>1</v>
      </c>
      <c r="Q508" s="20"/>
    </row>
    <row r="509" s="1" customFormat="1" ht="75" customHeight="1" spans="1:17">
      <c r="A509" s="12">
        <v>505</v>
      </c>
      <c r="B509" s="12" t="s">
        <v>988</v>
      </c>
      <c r="C509" s="12" t="s">
        <v>21</v>
      </c>
      <c r="D509" s="12" t="s">
        <v>765</v>
      </c>
      <c r="E509" s="12" t="s">
        <v>989</v>
      </c>
      <c r="F509" s="12" t="s">
        <v>989</v>
      </c>
      <c r="G509" s="12" t="s">
        <v>24</v>
      </c>
      <c r="H509" s="12">
        <v>5</v>
      </c>
      <c r="I509" s="44" t="str">
        <f>VLOOKUP(B509,[1]入库项目申报表!$G$7:$K$1141,4,0)</f>
        <v>2025.9</v>
      </c>
      <c r="J509" s="44" t="str">
        <f>VLOOKUP(B509,[1]入库项目申报表!$G$7:$K$1141,5,0)</f>
        <v>2025.12</v>
      </c>
      <c r="K509" s="12"/>
      <c r="L509" s="12">
        <v>5</v>
      </c>
      <c r="M509" s="12"/>
      <c r="N509" s="12"/>
      <c r="O509" s="12">
        <v>5</v>
      </c>
      <c r="P509" s="18">
        <v>1</v>
      </c>
      <c r="Q509" s="20"/>
    </row>
    <row r="510" s="1" customFormat="1" ht="75" customHeight="1" spans="1:17">
      <c r="A510" s="12">
        <v>506</v>
      </c>
      <c r="B510" s="12" t="s">
        <v>990</v>
      </c>
      <c r="C510" s="12" t="s">
        <v>21</v>
      </c>
      <c r="D510" s="12" t="s">
        <v>765</v>
      </c>
      <c r="E510" s="12" t="s">
        <v>991</v>
      </c>
      <c r="F510" s="12" t="s">
        <v>992</v>
      </c>
      <c r="G510" s="12" t="s">
        <v>24</v>
      </c>
      <c r="H510" s="12">
        <v>5</v>
      </c>
      <c r="I510" s="16">
        <v>2025.1</v>
      </c>
      <c r="J510" s="16">
        <v>2025.12</v>
      </c>
      <c r="K510" s="12"/>
      <c r="L510" s="12">
        <v>5</v>
      </c>
      <c r="M510" s="12"/>
      <c r="N510" s="12"/>
      <c r="O510" s="12">
        <v>5</v>
      </c>
      <c r="P510" s="18">
        <v>1</v>
      </c>
      <c r="Q510" s="20"/>
    </row>
    <row r="511" s="1" customFormat="1" ht="75" customHeight="1" spans="1:17">
      <c r="A511" s="12">
        <v>507</v>
      </c>
      <c r="B511" s="12" t="s">
        <v>993</v>
      </c>
      <c r="C511" s="12" t="s">
        <v>21</v>
      </c>
      <c r="D511" s="12" t="s">
        <v>765</v>
      </c>
      <c r="E511" s="12" t="s">
        <v>994</v>
      </c>
      <c r="F511" s="12" t="s">
        <v>995</v>
      </c>
      <c r="G511" s="12" t="s">
        <v>24</v>
      </c>
      <c r="H511" s="12">
        <v>5</v>
      </c>
      <c r="I511" s="44" t="str">
        <f>VLOOKUP(B511,[1]入库项目申报表!$G$7:$K$1141,4,0)</f>
        <v>2025年9月22日</v>
      </c>
      <c r="J511" s="44" t="str">
        <f>VLOOKUP(B511,[1]入库项目申报表!$G$7:$K$1141,5,0)</f>
        <v>2025年12月22日</v>
      </c>
      <c r="K511" s="12"/>
      <c r="L511" s="12">
        <v>5</v>
      </c>
      <c r="M511" s="12"/>
      <c r="N511" s="12"/>
      <c r="O511" s="12">
        <v>5</v>
      </c>
      <c r="P511" s="18">
        <v>1</v>
      </c>
      <c r="Q511" s="20"/>
    </row>
    <row r="512" s="1" customFormat="1" ht="75" customHeight="1" spans="1:17">
      <c r="A512" s="12">
        <v>508</v>
      </c>
      <c r="B512" s="12" t="s">
        <v>996</v>
      </c>
      <c r="C512" s="12" t="s">
        <v>21</v>
      </c>
      <c r="D512" s="12" t="s">
        <v>765</v>
      </c>
      <c r="E512" s="12" t="s">
        <v>997</v>
      </c>
      <c r="F512" s="12" t="s">
        <v>997</v>
      </c>
      <c r="G512" s="12" t="s">
        <v>24</v>
      </c>
      <c r="H512" s="12">
        <v>5</v>
      </c>
      <c r="I512" s="16">
        <v>2025.1</v>
      </c>
      <c r="J512" s="16">
        <v>2025.12</v>
      </c>
      <c r="K512" s="12"/>
      <c r="L512" s="12">
        <v>5</v>
      </c>
      <c r="M512" s="12"/>
      <c r="N512" s="12"/>
      <c r="O512" s="12">
        <v>5</v>
      </c>
      <c r="P512" s="18">
        <v>1</v>
      </c>
      <c r="Q512" s="20"/>
    </row>
    <row r="513" s="1" customFormat="1" ht="75" customHeight="1" spans="1:17">
      <c r="A513" s="12">
        <v>509</v>
      </c>
      <c r="B513" s="12" t="s">
        <v>998</v>
      </c>
      <c r="C513" s="12" t="s">
        <v>21</v>
      </c>
      <c r="D513" s="12" t="s">
        <v>765</v>
      </c>
      <c r="E513" s="12" t="s">
        <v>999</v>
      </c>
      <c r="F513" s="12" t="s">
        <v>1000</v>
      </c>
      <c r="G513" s="12" t="s">
        <v>24</v>
      </c>
      <c r="H513" s="12">
        <v>5</v>
      </c>
      <c r="I513" s="44" t="str">
        <f>VLOOKUP(B513,[1]入库项目申报表!$G$7:$K$1141,4,0)</f>
        <v>2025年5月1日</v>
      </c>
      <c r="J513" s="44" t="str">
        <f>VLOOKUP(B513,[1]入库项目申报表!$G$7:$K$1141,5,0)</f>
        <v>2025年12月1日</v>
      </c>
      <c r="K513" s="12"/>
      <c r="L513" s="12">
        <v>5</v>
      </c>
      <c r="M513" s="12"/>
      <c r="N513" s="12"/>
      <c r="O513" s="12">
        <v>5</v>
      </c>
      <c r="P513" s="18">
        <v>1</v>
      </c>
      <c r="Q513" s="20"/>
    </row>
    <row r="514" s="1" customFormat="1" ht="75" customHeight="1" spans="1:17">
      <c r="A514" s="12">
        <v>510</v>
      </c>
      <c r="B514" s="12" t="s">
        <v>1001</v>
      </c>
      <c r="C514" s="12" t="s">
        <v>21</v>
      </c>
      <c r="D514" s="12" t="s">
        <v>765</v>
      </c>
      <c r="E514" s="12" t="s">
        <v>1002</v>
      </c>
      <c r="F514" s="12" t="s">
        <v>1002</v>
      </c>
      <c r="G514" s="12" t="s">
        <v>24</v>
      </c>
      <c r="H514" s="12">
        <v>5</v>
      </c>
      <c r="I514" s="16">
        <v>2025.1</v>
      </c>
      <c r="J514" s="16">
        <v>2025.12</v>
      </c>
      <c r="K514" s="12"/>
      <c r="L514" s="12">
        <v>5</v>
      </c>
      <c r="M514" s="12"/>
      <c r="N514" s="12"/>
      <c r="O514" s="12">
        <v>5</v>
      </c>
      <c r="P514" s="18">
        <v>1</v>
      </c>
      <c r="Q514" s="20"/>
    </row>
    <row r="515" s="1" customFormat="1" ht="75" customHeight="1" spans="1:17">
      <c r="A515" s="12">
        <v>511</v>
      </c>
      <c r="B515" s="12" t="s">
        <v>1003</v>
      </c>
      <c r="C515" s="12" t="s">
        <v>21</v>
      </c>
      <c r="D515" s="12" t="s">
        <v>765</v>
      </c>
      <c r="E515" s="12" t="s">
        <v>1004</v>
      </c>
      <c r="F515" s="12" t="s">
        <v>1005</v>
      </c>
      <c r="G515" s="12" t="s">
        <v>24</v>
      </c>
      <c r="H515" s="12">
        <v>5</v>
      </c>
      <c r="I515" s="16">
        <v>2025.1</v>
      </c>
      <c r="J515" s="16">
        <v>2025.12</v>
      </c>
      <c r="K515" s="12"/>
      <c r="L515" s="12">
        <v>5</v>
      </c>
      <c r="M515" s="12"/>
      <c r="N515" s="12"/>
      <c r="O515" s="12">
        <v>5</v>
      </c>
      <c r="P515" s="18">
        <v>1</v>
      </c>
      <c r="Q515" s="20"/>
    </row>
    <row r="516" s="1" customFormat="1" ht="75" customHeight="1" spans="1:17">
      <c r="A516" s="12">
        <v>512</v>
      </c>
      <c r="B516" s="12" t="s">
        <v>1006</v>
      </c>
      <c r="C516" s="12" t="s">
        <v>1007</v>
      </c>
      <c r="D516" s="12" t="s">
        <v>1008</v>
      </c>
      <c r="E516" s="12" t="s">
        <v>601</v>
      </c>
      <c r="F516" s="12" t="s">
        <v>601</v>
      </c>
      <c r="G516" s="12" t="s">
        <v>24</v>
      </c>
      <c r="H516" s="12">
        <v>10</v>
      </c>
      <c r="I516" s="16" t="str">
        <f>VLOOKUP(B516,[1]入库项目申报表!$G$7:$K$1141,4,0)</f>
        <v>2025.9.01</v>
      </c>
      <c r="J516" s="16" t="str">
        <f>VLOOKUP(B516,[1]入库项目申报表!$G$7:$K$1141,5,0)</f>
        <v>2025.12.30</v>
      </c>
      <c r="K516" s="12"/>
      <c r="L516" s="12">
        <v>10</v>
      </c>
      <c r="M516" s="12"/>
      <c r="N516" s="12"/>
      <c r="O516" s="12">
        <v>10</v>
      </c>
      <c r="P516" s="18">
        <v>1</v>
      </c>
      <c r="Q516" s="20"/>
    </row>
    <row r="517" s="1" customFormat="1" ht="75" customHeight="1" spans="1:17">
      <c r="A517" s="12">
        <v>513</v>
      </c>
      <c r="B517" s="12" t="s">
        <v>1009</v>
      </c>
      <c r="C517" s="12" t="s">
        <v>1007</v>
      </c>
      <c r="D517" s="12" t="s">
        <v>1008</v>
      </c>
      <c r="E517" s="12" t="s">
        <v>1010</v>
      </c>
      <c r="F517" s="12" t="s">
        <v>1010</v>
      </c>
      <c r="G517" s="12" t="s">
        <v>24</v>
      </c>
      <c r="H517" s="12">
        <v>10</v>
      </c>
      <c r="I517" s="16">
        <v>2025.1</v>
      </c>
      <c r="J517" s="16">
        <v>2025.12</v>
      </c>
      <c r="K517" s="12"/>
      <c r="L517" s="12">
        <v>10</v>
      </c>
      <c r="M517" s="12"/>
      <c r="N517" s="12"/>
      <c r="O517" s="12">
        <v>10</v>
      </c>
      <c r="P517" s="18">
        <v>1</v>
      </c>
      <c r="Q517" s="20"/>
    </row>
    <row r="518" s="1" customFormat="1" ht="75" customHeight="1" spans="1:17">
      <c r="A518" s="12">
        <v>514</v>
      </c>
      <c r="B518" s="12" t="s">
        <v>1011</v>
      </c>
      <c r="C518" s="12" t="s">
        <v>1007</v>
      </c>
      <c r="D518" s="12" t="s">
        <v>1008</v>
      </c>
      <c r="E518" s="12" t="s">
        <v>1012</v>
      </c>
      <c r="F518" s="12" t="s">
        <v>1013</v>
      </c>
      <c r="G518" s="12" t="s">
        <v>24</v>
      </c>
      <c r="H518" s="12">
        <v>10</v>
      </c>
      <c r="I518" s="16" t="str">
        <f>VLOOKUP(B518,[1]入库项目申报表!$G$7:$K$1141,4,0)</f>
        <v>2025.4.1</v>
      </c>
      <c r="J518" s="16" t="str">
        <f>VLOOKUP(B518,[1]入库项目申报表!$G$7:$K$1141,5,0)</f>
        <v>2025.9.30</v>
      </c>
      <c r="K518" s="12"/>
      <c r="L518" s="12">
        <v>10</v>
      </c>
      <c r="M518" s="12"/>
      <c r="N518" s="12"/>
      <c r="O518" s="12">
        <v>10</v>
      </c>
      <c r="P518" s="18">
        <v>1</v>
      </c>
      <c r="Q518" s="20"/>
    </row>
    <row r="519" s="1" customFormat="1" ht="75" customHeight="1" spans="1:17">
      <c r="A519" s="12">
        <v>515</v>
      </c>
      <c r="B519" s="12" t="s">
        <v>1014</v>
      </c>
      <c r="C519" s="12" t="s">
        <v>1007</v>
      </c>
      <c r="D519" s="12" t="s">
        <v>1008</v>
      </c>
      <c r="E519" s="12" t="s">
        <v>522</v>
      </c>
      <c r="F519" s="12" t="s">
        <v>1015</v>
      </c>
      <c r="G519" s="12" t="s">
        <v>24</v>
      </c>
      <c r="H519" s="12">
        <v>5</v>
      </c>
      <c r="I519" s="16" t="str">
        <f>VLOOKUP(B519,[1]入库项目申报表!$G$7:$K$1141,4,0)</f>
        <v>2025.4.1</v>
      </c>
      <c r="J519" s="16" t="str">
        <f>VLOOKUP(B519,[1]入库项目申报表!$G$7:$K$1141,5,0)</f>
        <v>2025.08.30</v>
      </c>
      <c r="K519" s="12"/>
      <c r="L519" s="12">
        <v>5</v>
      </c>
      <c r="M519" s="12"/>
      <c r="N519" s="12"/>
      <c r="O519" s="12">
        <v>5</v>
      </c>
      <c r="P519" s="18">
        <v>1</v>
      </c>
      <c r="Q519" s="20"/>
    </row>
    <row r="520" s="1" customFormat="1" ht="75" customHeight="1" spans="1:17">
      <c r="A520" s="12">
        <v>516</v>
      </c>
      <c r="B520" s="12" t="s">
        <v>1016</v>
      </c>
      <c r="C520" s="12" t="s">
        <v>1007</v>
      </c>
      <c r="D520" s="12" t="s">
        <v>1008</v>
      </c>
      <c r="E520" s="12" t="s">
        <v>350</v>
      </c>
      <c r="F520" s="12" t="s">
        <v>350</v>
      </c>
      <c r="G520" s="12" t="s">
        <v>24</v>
      </c>
      <c r="H520" s="12">
        <v>5</v>
      </c>
      <c r="I520" s="16">
        <v>2025.1</v>
      </c>
      <c r="J520" s="16">
        <v>2025.12</v>
      </c>
      <c r="K520" s="12"/>
      <c r="L520" s="12">
        <v>5</v>
      </c>
      <c r="M520" s="12"/>
      <c r="N520" s="12"/>
      <c r="O520" s="12">
        <v>5</v>
      </c>
      <c r="P520" s="18">
        <v>1</v>
      </c>
      <c r="Q520" s="20"/>
    </row>
    <row r="521" s="1" customFormat="1" ht="75" customHeight="1" spans="1:17">
      <c r="A521" s="12">
        <v>517</v>
      </c>
      <c r="B521" s="12" t="s">
        <v>1017</v>
      </c>
      <c r="C521" s="12" t="s">
        <v>1007</v>
      </c>
      <c r="D521" s="12" t="s">
        <v>1008</v>
      </c>
      <c r="E521" s="12" t="s">
        <v>1018</v>
      </c>
      <c r="F521" s="12" t="s">
        <v>1018</v>
      </c>
      <c r="G521" s="12" t="s">
        <v>24</v>
      </c>
      <c r="H521" s="12">
        <v>5</v>
      </c>
      <c r="I521" s="16" t="str">
        <f>VLOOKUP(B521,[1]入库项目申报表!$G$7:$K$1141,4,0)</f>
        <v>2025.1.01</v>
      </c>
      <c r="J521" s="16" t="str">
        <f>VLOOKUP(B521,[1]入库项目申报表!$G$7:$K$1141,5,0)</f>
        <v>2025.12.30</v>
      </c>
      <c r="K521" s="12"/>
      <c r="L521" s="12">
        <v>5</v>
      </c>
      <c r="M521" s="12"/>
      <c r="N521" s="12"/>
      <c r="O521" s="12">
        <v>5</v>
      </c>
      <c r="P521" s="18">
        <v>1</v>
      </c>
      <c r="Q521" s="20"/>
    </row>
    <row r="522" s="1" customFormat="1" ht="75" customHeight="1" spans="1:17">
      <c r="A522" s="12">
        <v>518</v>
      </c>
      <c r="B522" s="12" t="s">
        <v>1019</v>
      </c>
      <c r="C522" s="12" t="s">
        <v>21</v>
      </c>
      <c r="D522" s="12" t="s">
        <v>1020</v>
      </c>
      <c r="E522" s="12" t="s">
        <v>61</v>
      </c>
      <c r="F522" s="12" t="s">
        <v>61</v>
      </c>
      <c r="G522" s="12" t="s">
        <v>24</v>
      </c>
      <c r="H522" s="12">
        <v>5</v>
      </c>
      <c r="I522" s="44" t="s">
        <v>35</v>
      </c>
      <c r="J522" s="44" t="s">
        <v>36</v>
      </c>
      <c r="K522" s="12"/>
      <c r="L522" s="12">
        <v>5</v>
      </c>
      <c r="M522" s="12"/>
      <c r="N522" s="12"/>
      <c r="O522" s="12">
        <v>5</v>
      </c>
      <c r="P522" s="18">
        <v>1</v>
      </c>
      <c r="Q522" s="20"/>
    </row>
    <row r="523" s="1" customFormat="1" ht="75" customHeight="1" spans="1:17">
      <c r="A523" s="12">
        <v>519</v>
      </c>
      <c r="B523" s="12" t="s">
        <v>1021</v>
      </c>
      <c r="C523" s="12" t="s">
        <v>21</v>
      </c>
      <c r="D523" s="12" t="s">
        <v>1020</v>
      </c>
      <c r="E523" s="12" t="s">
        <v>59</v>
      </c>
      <c r="F523" s="12" t="s">
        <v>59</v>
      </c>
      <c r="G523" s="12" t="s">
        <v>24</v>
      </c>
      <c r="H523" s="12">
        <v>5</v>
      </c>
      <c r="I523" s="44" t="s">
        <v>35</v>
      </c>
      <c r="J523" s="44" t="s">
        <v>36</v>
      </c>
      <c r="K523" s="12"/>
      <c r="L523" s="12">
        <v>5</v>
      </c>
      <c r="M523" s="12"/>
      <c r="N523" s="12"/>
      <c r="O523" s="12">
        <v>5</v>
      </c>
      <c r="P523" s="18">
        <v>1</v>
      </c>
      <c r="Q523" s="20"/>
    </row>
    <row r="524" s="1" customFormat="1" ht="75" customHeight="1" spans="1:17">
      <c r="A524" s="12">
        <v>520</v>
      </c>
      <c r="B524" s="12" t="s">
        <v>1022</v>
      </c>
      <c r="C524" s="12" t="s">
        <v>21</v>
      </c>
      <c r="D524" s="12" t="s">
        <v>1020</v>
      </c>
      <c r="E524" s="12" t="s">
        <v>1023</v>
      </c>
      <c r="F524" s="12" t="s">
        <v>1023</v>
      </c>
      <c r="G524" s="12" t="s">
        <v>24</v>
      </c>
      <c r="H524" s="12">
        <v>5</v>
      </c>
      <c r="I524" s="44" t="s">
        <v>35</v>
      </c>
      <c r="J524" s="44" t="s">
        <v>36</v>
      </c>
      <c r="K524" s="12"/>
      <c r="L524" s="12">
        <v>5</v>
      </c>
      <c r="M524" s="12"/>
      <c r="N524" s="12"/>
      <c r="O524" s="12">
        <v>5</v>
      </c>
      <c r="P524" s="18">
        <v>1</v>
      </c>
      <c r="Q524" s="20"/>
    </row>
    <row r="525" s="1" customFormat="1" ht="75" customHeight="1" spans="1:17">
      <c r="A525" s="12">
        <v>521</v>
      </c>
      <c r="B525" s="12" t="s">
        <v>1024</v>
      </c>
      <c r="C525" s="12" t="s">
        <v>21</v>
      </c>
      <c r="D525" s="12" t="s">
        <v>1020</v>
      </c>
      <c r="E525" s="12" t="s">
        <v>1025</v>
      </c>
      <c r="F525" s="12" t="s">
        <v>1025</v>
      </c>
      <c r="G525" s="12" t="s">
        <v>24</v>
      </c>
      <c r="H525" s="12">
        <v>5</v>
      </c>
      <c r="I525" s="44" t="s">
        <v>35</v>
      </c>
      <c r="J525" s="44" t="s">
        <v>36</v>
      </c>
      <c r="K525" s="12"/>
      <c r="L525" s="12">
        <v>5</v>
      </c>
      <c r="M525" s="12"/>
      <c r="N525" s="12"/>
      <c r="O525" s="12">
        <v>5</v>
      </c>
      <c r="P525" s="18">
        <v>1</v>
      </c>
      <c r="Q525" s="20"/>
    </row>
    <row r="526" s="1" customFormat="1" ht="75" customHeight="1" spans="1:17">
      <c r="A526" s="12">
        <v>522</v>
      </c>
      <c r="B526" s="12" t="s">
        <v>1026</v>
      </c>
      <c r="C526" s="12" t="s">
        <v>21</v>
      </c>
      <c r="D526" s="12" t="s">
        <v>1020</v>
      </c>
      <c r="E526" s="12" t="s">
        <v>1027</v>
      </c>
      <c r="F526" s="12" t="s">
        <v>1027</v>
      </c>
      <c r="G526" s="12" t="s">
        <v>24</v>
      </c>
      <c r="H526" s="12">
        <v>20</v>
      </c>
      <c r="I526" s="44" t="s">
        <v>35</v>
      </c>
      <c r="J526" s="44" t="s">
        <v>36</v>
      </c>
      <c r="K526" s="12"/>
      <c r="L526" s="12">
        <v>20</v>
      </c>
      <c r="M526" s="12"/>
      <c r="N526" s="12"/>
      <c r="O526" s="12">
        <v>20</v>
      </c>
      <c r="P526" s="18">
        <v>1</v>
      </c>
      <c r="Q526" s="20"/>
    </row>
    <row r="527" s="1" customFormat="1" ht="326" customHeight="1" spans="1:17">
      <c r="A527" s="12">
        <v>523</v>
      </c>
      <c r="B527" s="12" t="s">
        <v>1028</v>
      </c>
      <c r="C527" s="12" t="s">
        <v>21</v>
      </c>
      <c r="D527" s="12" t="s">
        <v>1020</v>
      </c>
      <c r="E527" s="12" t="s">
        <v>849</v>
      </c>
      <c r="F527" s="12" t="s">
        <v>849</v>
      </c>
      <c r="G527" s="12" t="s">
        <v>24</v>
      </c>
      <c r="H527" s="12">
        <v>10</v>
      </c>
      <c r="I527" s="44" t="s">
        <v>35</v>
      </c>
      <c r="J527" s="44" t="s">
        <v>36</v>
      </c>
      <c r="K527" s="12"/>
      <c r="L527" s="12">
        <v>10</v>
      </c>
      <c r="M527" s="12"/>
      <c r="N527" s="12"/>
      <c r="O527" s="12">
        <v>10</v>
      </c>
      <c r="P527" s="18">
        <v>1</v>
      </c>
      <c r="Q527" s="20"/>
    </row>
    <row r="528" s="1" customFormat="1" ht="166" customHeight="1" spans="1:17">
      <c r="A528" s="12">
        <v>524</v>
      </c>
      <c r="B528" s="12" t="s">
        <v>1029</v>
      </c>
      <c r="C528" s="12" t="s">
        <v>21</v>
      </c>
      <c r="D528" s="12" t="s">
        <v>1020</v>
      </c>
      <c r="E528" s="12" t="s">
        <v>1030</v>
      </c>
      <c r="F528" s="12" t="s">
        <v>1030</v>
      </c>
      <c r="G528" s="12" t="s">
        <v>24</v>
      </c>
      <c r="H528" s="12">
        <v>5</v>
      </c>
      <c r="I528" s="44" t="s">
        <v>35</v>
      </c>
      <c r="J528" s="44" t="s">
        <v>36</v>
      </c>
      <c r="K528" s="12"/>
      <c r="L528" s="12">
        <v>5</v>
      </c>
      <c r="M528" s="12"/>
      <c r="N528" s="12"/>
      <c r="O528" s="12">
        <v>5</v>
      </c>
      <c r="P528" s="18">
        <v>1</v>
      </c>
      <c r="Q528" s="20"/>
    </row>
    <row r="529" s="1" customFormat="1" ht="327" customHeight="1" spans="1:17">
      <c r="A529" s="12">
        <v>525</v>
      </c>
      <c r="B529" s="12" t="s">
        <v>1031</v>
      </c>
      <c r="C529" s="12" t="s">
        <v>21</v>
      </c>
      <c r="D529" s="12" t="s">
        <v>1020</v>
      </c>
      <c r="E529" s="12" t="s">
        <v>199</v>
      </c>
      <c r="F529" s="12" t="s">
        <v>199</v>
      </c>
      <c r="G529" s="12" t="s">
        <v>24</v>
      </c>
      <c r="H529" s="12">
        <v>5</v>
      </c>
      <c r="I529" s="44" t="s">
        <v>35</v>
      </c>
      <c r="J529" s="44" t="s">
        <v>36</v>
      </c>
      <c r="K529" s="12"/>
      <c r="L529" s="12">
        <v>5</v>
      </c>
      <c r="M529" s="12"/>
      <c r="N529" s="12"/>
      <c r="O529" s="12">
        <v>5</v>
      </c>
      <c r="P529" s="18">
        <v>1</v>
      </c>
      <c r="Q529" s="20"/>
    </row>
    <row r="530" s="1" customFormat="1" ht="150" customHeight="1" spans="1:17">
      <c r="A530" s="12">
        <v>526</v>
      </c>
      <c r="B530" s="12" t="s">
        <v>1032</v>
      </c>
      <c r="C530" s="12" t="s">
        <v>21</v>
      </c>
      <c r="D530" s="12" t="s">
        <v>1020</v>
      </c>
      <c r="E530" s="12" t="s">
        <v>69</v>
      </c>
      <c r="F530" s="12" t="s">
        <v>69</v>
      </c>
      <c r="G530" s="12" t="s">
        <v>24</v>
      </c>
      <c r="H530" s="12">
        <v>5</v>
      </c>
      <c r="I530" s="44" t="s">
        <v>35</v>
      </c>
      <c r="J530" s="44" t="s">
        <v>36</v>
      </c>
      <c r="K530" s="12"/>
      <c r="L530" s="12">
        <v>5</v>
      </c>
      <c r="M530" s="12"/>
      <c r="N530" s="12"/>
      <c r="O530" s="12">
        <v>5</v>
      </c>
      <c r="P530" s="18">
        <v>1</v>
      </c>
      <c r="Q530" s="20"/>
    </row>
    <row r="531" s="1" customFormat="1" ht="156" customHeight="1" spans="1:17">
      <c r="A531" s="12">
        <v>527</v>
      </c>
      <c r="B531" s="12" t="s">
        <v>1033</v>
      </c>
      <c r="C531" s="12" t="s">
        <v>21</v>
      </c>
      <c r="D531" s="12" t="s">
        <v>1020</v>
      </c>
      <c r="E531" s="12" t="s">
        <v>352</v>
      </c>
      <c r="F531" s="12" t="s">
        <v>352</v>
      </c>
      <c r="G531" s="12" t="s">
        <v>24</v>
      </c>
      <c r="H531" s="12">
        <v>5</v>
      </c>
      <c r="I531" s="44" t="s">
        <v>35</v>
      </c>
      <c r="J531" s="44" t="s">
        <v>36</v>
      </c>
      <c r="K531" s="12"/>
      <c r="L531" s="12">
        <v>5</v>
      </c>
      <c r="M531" s="12"/>
      <c r="N531" s="12"/>
      <c r="O531" s="12">
        <v>5</v>
      </c>
      <c r="P531" s="18">
        <v>1</v>
      </c>
      <c r="Q531" s="20"/>
    </row>
    <row r="532" s="1" customFormat="1" ht="228" customHeight="1" spans="1:17">
      <c r="A532" s="12">
        <v>528</v>
      </c>
      <c r="B532" s="12" t="s">
        <v>1031</v>
      </c>
      <c r="C532" s="12" t="s">
        <v>21</v>
      </c>
      <c r="D532" s="12" t="s">
        <v>1020</v>
      </c>
      <c r="E532" s="12" t="s">
        <v>477</v>
      </c>
      <c r="F532" s="12" t="s">
        <v>477</v>
      </c>
      <c r="G532" s="12" t="s">
        <v>24</v>
      </c>
      <c r="H532" s="12">
        <v>15</v>
      </c>
      <c r="I532" s="44" t="s">
        <v>35</v>
      </c>
      <c r="J532" s="44" t="s">
        <v>36</v>
      </c>
      <c r="K532" s="12"/>
      <c r="L532" s="12">
        <v>15</v>
      </c>
      <c r="M532" s="12"/>
      <c r="N532" s="12"/>
      <c r="O532" s="12">
        <v>15</v>
      </c>
      <c r="P532" s="18">
        <v>1</v>
      </c>
      <c r="Q532" s="20"/>
    </row>
    <row r="533" s="1" customFormat="1" ht="146" customHeight="1" spans="1:17">
      <c r="A533" s="12">
        <v>529</v>
      </c>
      <c r="B533" s="12" t="s">
        <v>1034</v>
      </c>
      <c r="C533" s="12" t="s">
        <v>21</v>
      </c>
      <c r="D533" s="12" t="s">
        <v>1020</v>
      </c>
      <c r="E533" s="12" t="s">
        <v>557</v>
      </c>
      <c r="F533" s="12" t="s">
        <v>557</v>
      </c>
      <c r="G533" s="12" t="s">
        <v>24</v>
      </c>
      <c r="H533" s="12">
        <v>5</v>
      </c>
      <c r="I533" s="44" t="s">
        <v>35</v>
      </c>
      <c r="J533" s="44" t="s">
        <v>36</v>
      </c>
      <c r="K533" s="12"/>
      <c r="L533" s="12">
        <v>5</v>
      </c>
      <c r="M533" s="12"/>
      <c r="N533" s="12"/>
      <c r="O533" s="12">
        <v>5</v>
      </c>
      <c r="P533" s="18">
        <v>1</v>
      </c>
      <c r="Q533" s="20"/>
    </row>
    <row r="534" s="1" customFormat="1" ht="75" customHeight="1" spans="1:17">
      <c r="A534" s="12">
        <v>530</v>
      </c>
      <c r="B534" s="12" t="s">
        <v>1035</v>
      </c>
      <c r="C534" s="12" t="s">
        <v>21</v>
      </c>
      <c r="D534" s="12" t="s">
        <v>1020</v>
      </c>
      <c r="E534" s="12" t="s">
        <v>1036</v>
      </c>
      <c r="F534" s="12" t="s">
        <v>1036</v>
      </c>
      <c r="G534" s="12" t="s">
        <v>24</v>
      </c>
      <c r="H534" s="12">
        <v>5</v>
      </c>
      <c r="I534" s="44" t="s">
        <v>35</v>
      </c>
      <c r="J534" s="44" t="s">
        <v>36</v>
      </c>
      <c r="K534" s="12"/>
      <c r="L534" s="12">
        <v>5</v>
      </c>
      <c r="M534" s="12"/>
      <c r="N534" s="12"/>
      <c r="O534" s="12">
        <v>5</v>
      </c>
      <c r="P534" s="18">
        <v>1</v>
      </c>
      <c r="Q534" s="20"/>
    </row>
    <row r="535" s="1" customFormat="1" ht="75" customHeight="1" spans="1:17">
      <c r="A535" s="12">
        <v>531</v>
      </c>
      <c r="B535" s="12" t="s">
        <v>1031</v>
      </c>
      <c r="C535" s="12" t="s">
        <v>21</v>
      </c>
      <c r="D535" s="12" t="s">
        <v>1020</v>
      </c>
      <c r="E535" s="12" t="s">
        <v>147</v>
      </c>
      <c r="F535" s="12" t="s">
        <v>147</v>
      </c>
      <c r="G535" s="12" t="s">
        <v>24</v>
      </c>
      <c r="H535" s="12">
        <v>5</v>
      </c>
      <c r="I535" s="44" t="s">
        <v>35</v>
      </c>
      <c r="J535" s="44" t="s">
        <v>36</v>
      </c>
      <c r="K535" s="12"/>
      <c r="L535" s="12">
        <v>5</v>
      </c>
      <c r="M535" s="12"/>
      <c r="N535" s="12"/>
      <c r="O535" s="12">
        <v>5</v>
      </c>
      <c r="P535" s="18">
        <v>1</v>
      </c>
      <c r="Q535" s="20"/>
    </row>
    <row r="536" s="1" customFormat="1" ht="75" customHeight="1" spans="1:17">
      <c r="A536" s="12">
        <v>532</v>
      </c>
      <c r="B536" s="12" t="s">
        <v>1031</v>
      </c>
      <c r="C536" s="12" t="s">
        <v>21</v>
      </c>
      <c r="D536" s="12" t="s">
        <v>1020</v>
      </c>
      <c r="E536" s="12" t="s">
        <v>1037</v>
      </c>
      <c r="F536" s="12" t="s">
        <v>1037</v>
      </c>
      <c r="G536" s="12" t="s">
        <v>24</v>
      </c>
      <c r="H536" s="12">
        <v>5</v>
      </c>
      <c r="I536" s="44" t="s">
        <v>35</v>
      </c>
      <c r="J536" s="44" t="s">
        <v>36</v>
      </c>
      <c r="K536" s="12"/>
      <c r="L536" s="12">
        <v>5</v>
      </c>
      <c r="M536" s="12"/>
      <c r="N536" s="12"/>
      <c r="O536" s="12">
        <v>5</v>
      </c>
      <c r="P536" s="18">
        <v>1</v>
      </c>
      <c r="Q536" s="20"/>
    </row>
    <row r="537" s="1" customFormat="1" ht="75" customHeight="1" spans="1:17">
      <c r="A537" s="12">
        <v>533</v>
      </c>
      <c r="B537" s="12" t="s">
        <v>1031</v>
      </c>
      <c r="C537" s="12" t="s">
        <v>21</v>
      </c>
      <c r="D537" s="12" t="s">
        <v>1020</v>
      </c>
      <c r="E537" s="12" t="s">
        <v>144</v>
      </c>
      <c r="F537" s="12" t="s">
        <v>144</v>
      </c>
      <c r="G537" s="12" t="s">
        <v>24</v>
      </c>
      <c r="H537" s="12">
        <v>5</v>
      </c>
      <c r="I537" s="44" t="s">
        <v>35</v>
      </c>
      <c r="J537" s="44" t="s">
        <v>36</v>
      </c>
      <c r="K537" s="12"/>
      <c r="L537" s="12">
        <v>5</v>
      </c>
      <c r="M537" s="12"/>
      <c r="N537" s="12"/>
      <c r="O537" s="12">
        <v>5</v>
      </c>
      <c r="P537" s="18">
        <v>1</v>
      </c>
      <c r="Q537" s="20"/>
    </row>
    <row r="538" s="1" customFormat="1" ht="144" customHeight="1" spans="1:17">
      <c r="A538" s="12">
        <v>534</v>
      </c>
      <c r="B538" s="12" t="s">
        <v>1031</v>
      </c>
      <c r="C538" s="12" t="s">
        <v>21</v>
      </c>
      <c r="D538" s="12" t="s">
        <v>1020</v>
      </c>
      <c r="E538" s="12" t="s">
        <v>1038</v>
      </c>
      <c r="F538" s="12" t="s">
        <v>1038</v>
      </c>
      <c r="G538" s="12" t="s">
        <v>24</v>
      </c>
      <c r="H538" s="12">
        <v>5</v>
      </c>
      <c r="I538" s="44" t="s">
        <v>35</v>
      </c>
      <c r="J538" s="44" t="s">
        <v>36</v>
      </c>
      <c r="K538" s="12"/>
      <c r="L538" s="12">
        <v>5</v>
      </c>
      <c r="M538" s="12"/>
      <c r="N538" s="12"/>
      <c r="O538" s="12">
        <v>5</v>
      </c>
      <c r="P538" s="18">
        <v>1</v>
      </c>
      <c r="Q538" s="20"/>
    </row>
    <row r="539" s="1" customFormat="1" ht="123" customHeight="1" spans="1:17">
      <c r="A539" s="12">
        <v>535</v>
      </c>
      <c r="B539" s="12" t="s">
        <v>1031</v>
      </c>
      <c r="C539" s="12" t="s">
        <v>21</v>
      </c>
      <c r="D539" s="12" t="s">
        <v>1020</v>
      </c>
      <c r="E539" s="12" t="s">
        <v>279</v>
      </c>
      <c r="F539" s="12" t="s">
        <v>279</v>
      </c>
      <c r="G539" s="12" t="s">
        <v>24</v>
      </c>
      <c r="H539" s="12">
        <v>10</v>
      </c>
      <c r="I539" s="44" t="s">
        <v>35</v>
      </c>
      <c r="J539" s="44" t="s">
        <v>36</v>
      </c>
      <c r="K539" s="12"/>
      <c r="L539" s="12">
        <v>10</v>
      </c>
      <c r="M539" s="12"/>
      <c r="N539" s="12"/>
      <c r="O539" s="12">
        <v>10</v>
      </c>
      <c r="P539" s="18">
        <v>1</v>
      </c>
      <c r="Q539" s="20"/>
    </row>
    <row r="540" s="1" customFormat="1" ht="75" customHeight="1" spans="1:17">
      <c r="A540" s="12">
        <v>536</v>
      </c>
      <c r="B540" s="12" t="s">
        <v>1039</v>
      </c>
      <c r="C540" s="12" t="s">
        <v>21</v>
      </c>
      <c r="D540" s="12" t="s">
        <v>1020</v>
      </c>
      <c r="E540" s="12" t="s">
        <v>1040</v>
      </c>
      <c r="F540" s="12" t="s">
        <v>1040</v>
      </c>
      <c r="G540" s="12" t="s">
        <v>24</v>
      </c>
      <c r="H540" s="12">
        <v>10</v>
      </c>
      <c r="I540" s="44" t="s">
        <v>35</v>
      </c>
      <c r="J540" s="44" t="s">
        <v>36</v>
      </c>
      <c r="K540" s="12"/>
      <c r="L540" s="12">
        <v>10</v>
      </c>
      <c r="M540" s="12"/>
      <c r="N540" s="12"/>
      <c r="O540" s="12">
        <v>10</v>
      </c>
      <c r="P540" s="18">
        <v>1</v>
      </c>
      <c r="Q540" s="20"/>
    </row>
    <row r="541" s="1" customFormat="1" ht="75" customHeight="1" spans="1:17">
      <c r="A541" s="12">
        <v>537</v>
      </c>
      <c r="B541" s="12" t="s">
        <v>1041</v>
      </c>
      <c r="C541" s="12" t="s">
        <v>21</v>
      </c>
      <c r="D541" s="12" t="s">
        <v>1020</v>
      </c>
      <c r="E541" s="12" t="s">
        <v>88</v>
      </c>
      <c r="F541" s="12" t="s">
        <v>88</v>
      </c>
      <c r="G541" s="12" t="s">
        <v>24</v>
      </c>
      <c r="H541" s="12">
        <v>5</v>
      </c>
      <c r="I541" s="44" t="s">
        <v>35</v>
      </c>
      <c r="J541" s="44" t="s">
        <v>36</v>
      </c>
      <c r="K541" s="12"/>
      <c r="L541" s="12">
        <v>5</v>
      </c>
      <c r="M541" s="12"/>
      <c r="N541" s="12"/>
      <c r="O541" s="12">
        <v>5</v>
      </c>
      <c r="P541" s="18">
        <v>1</v>
      </c>
      <c r="Q541" s="20"/>
    </row>
    <row r="542" s="1" customFormat="1" ht="118" customHeight="1" spans="1:17">
      <c r="A542" s="12">
        <v>538</v>
      </c>
      <c r="B542" s="12" t="s">
        <v>1042</v>
      </c>
      <c r="C542" s="12" t="s">
        <v>21</v>
      </c>
      <c r="D542" s="12" t="s">
        <v>1020</v>
      </c>
      <c r="E542" s="12" t="s">
        <v>1043</v>
      </c>
      <c r="F542" s="12" t="s">
        <v>1043</v>
      </c>
      <c r="G542" s="12" t="s">
        <v>24</v>
      </c>
      <c r="H542" s="12">
        <v>5</v>
      </c>
      <c r="I542" s="44" t="s">
        <v>35</v>
      </c>
      <c r="J542" s="44" t="s">
        <v>36</v>
      </c>
      <c r="K542" s="12"/>
      <c r="L542" s="12">
        <v>5</v>
      </c>
      <c r="M542" s="12"/>
      <c r="N542" s="12"/>
      <c r="O542" s="12">
        <v>5</v>
      </c>
      <c r="P542" s="18">
        <v>1</v>
      </c>
      <c r="Q542" s="20"/>
    </row>
    <row r="543" s="1" customFormat="1" ht="75" customHeight="1" spans="1:17">
      <c r="A543" s="12">
        <v>539</v>
      </c>
      <c r="B543" s="12" t="s">
        <v>1044</v>
      </c>
      <c r="C543" s="12" t="s">
        <v>21</v>
      </c>
      <c r="D543" s="12" t="s">
        <v>1020</v>
      </c>
      <c r="E543" s="12" t="s">
        <v>1045</v>
      </c>
      <c r="F543" s="12" t="s">
        <v>1045</v>
      </c>
      <c r="G543" s="12" t="s">
        <v>24</v>
      </c>
      <c r="H543" s="12">
        <v>10</v>
      </c>
      <c r="I543" s="44" t="s">
        <v>35</v>
      </c>
      <c r="J543" s="44" t="s">
        <v>36</v>
      </c>
      <c r="K543" s="12"/>
      <c r="L543" s="12">
        <v>10</v>
      </c>
      <c r="M543" s="12"/>
      <c r="N543" s="12"/>
      <c r="O543" s="12">
        <v>10</v>
      </c>
      <c r="P543" s="18">
        <v>1</v>
      </c>
      <c r="Q543" s="20"/>
    </row>
    <row r="544" s="1" customFormat="1" ht="75" customHeight="1" spans="1:17">
      <c r="A544" s="12">
        <v>540</v>
      </c>
      <c r="B544" s="12" t="s">
        <v>1046</v>
      </c>
      <c r="C544" s="12" t="s">
        <v>21</v>
      </c>
      <c r="D544" s="12" t="s">
        <v>1020</v>
      </c>
      <c r="E544" s="12" t="s">
        <v>805</v>
      </c>
      <c r="F544" s="12" t="s">
        <v>805</v>
      </c>
      <c r="G544" s="12" t="s">
        <v>24</v>
      </c>
      <c r="H544" s="12">
        <v>10</v>
      </c>
      <c r="I544" s="44" t="s">
        <v>35</v>
      </c>
      <c r="J544" s="44" t="s">
        <v>36</v>
      </c>
      <c r="K544" s="12"/>
      <c r="L544" s="12">
        <v>10</v>
      </c>
      <c r="M544" s="12"/>
      <c r="N544" s="12"/>
      <c r="O544" s="12">
        <v>10</v>
      </c>
      <c r="P544" s="18">
        <v>1</v>
      </c>
      <c r="Q544" s="20"/>
    </row>
    <row r="545" s="1" customFormat="1" ht="75" customHeight="1" spans="1:17">
      <c r="A545" s="12">
        <v>541</v>
      </c>
      <c r="B545" s="12" t="s">
        <v>1031</v>
      </c>
      <c r="C545" s="12" t="s">
        <v>21</v>
      </c>
      <c r="D545" s="12" t="s">
        <v>1020</v>
      </c>
      <c r="E545" s="12" t="s">
        <v>1047</v>
      </c>
      <c r="F545" s="12" t="s">
        <v>1047</v>
      </c>
      <c r="G545" s="12" t="s">
        <v>24</v>
      </c>
      <c r="H545" s="12">
        <v>10</v>
      </c>
      <c r="I545" s="44" t="s">
        <v>35</v>
      </c>
      <c r="J545" s="44" t="s">
        <v>36</v>
      </c>
      <c r="K545" s="12"/>
      <c r="L545" s="12">
        <v>10</v>
      </c>
      <c r="M545" s="12"/>
      <c r="N545" s="12"/>
      <c r="O545" s="12">
        <v>10</v>
      </c>
      <c r="P545" s="18">
        <v>1</v>
      </c>
      <c r="Q545" s="20"/>
    </row>
    <row r="546" s="1" customFormat="1" ht="75" customHeight="1" spans="1:17">
      <c r="A546" s="12">
        <v>542</v>
      </c>
      <c r="B546" s="12" t="s">
        <v>1048</v>
      </c>
      <c r="C546" s="12" t="s">
        <v>21</v>
      </c>
      <c r="D546" s="12" t="s">
        <v>1020</v>
      </c>
      <c r="E546" s="12" t="s">
        <v>1049</v>
      </c>
      <c r="F546" s="12" t="s">
        <v>1049</v>
      </c>
      <c r="G546" s="12" t="s">
        <v>24</v>
      </c>
      <c r="H546" s="12">
        <v>8</v>
      </c>
      <c r="I546" s="44" t="s">
        <v>35</v>
      </c>
      <c r="J546" s="44" t="s">
        <v>36</v>
      </c>
      <c r="K546" s="12"/>
      <c r="L546" s="12">
        <v>8</v>
      </c>
      <c r="M546" s="12"/>
      <c r="N546" s="12"/>
      <c r="O546" s="12">
        <v>8</v>
      </c>
      <c r="P546" s="18">
        <v>1</v>
      </c>
      <c r="Q546" s="20"/>
    </row>
    <row r="547" s="1" customFormat="1" ht="117" customHeight="1" spans="1:17">
      <c r="A547" s="12">
        <v>543</v>
      </c>
      <c r="B547" s="12" t="s">
        <v>1031</v>
      </c>
      <c r="C547" s="12" t="s">
        <v>21</v>
      </c>
      <c r="D547" s="12" t="s">
        <v>1020</v>
      </c>
      <c r="E547" s="12" t="s">
        <v>1050</v>
      </c>
      <c r="F547" s="12" t="s">
        <v>1050</v>
      </c>
      <c r="G547" s="12" t="s">
        <v>24</v>
      </c>
      <c r="H547" s="12">
        <v>10</v>
      </c>
      <c r="I547" s="44" t="s">
        <v>35</v>
      </c>
      <c r="J547" s="44" t="s">
        <v>36</v>
      </c>
      <c r="K547" s="12"/>
      <c r="L547" s="12">
        <v>10</v>
      </c>
      <c r="M547" s="12"/>
      <c r="N547" s="12"/>
      <c r="O547" s="12">
        <v>10</v>
      </c>
      <c r="P547" s="18">
        <v>1</v>
      </c>
      <c r="Q547" s="20"/>
    </row>
    <row r="548" s="1" customFormat="1" ht="75" customHeight="1" spans="1:17">
      <c r="A548" s="12">
        <v>544</v>
      </c>
      <c r="B548" s="12" t="s">
        <v>1051</v>
      </c>
      <c r="C548" s="12" t="s">
        <v>21</v>
      </c>
      <c r="D548" s="12" t="s">
        <v>1020</v>
      </c>
      <c r="E548" s="12" t="s">
        <v>1052</v>
      </c>
      <c r="F548" s="12" t="s">
        <v>1052</v>
      </c>
      <c r="G548" s="12" t="s">
        <v>24</v>
      </c>
      <c r="H548" s="12">
        <v>5</v>
      </c>
      <c r="I548" s="44" t="s">
        <v>35</v>
      </c>
      <c r="J548" s="44" t="s">
        <v>36</v>
      </c>
      <c r="K548" s="12"/>
      <c r="L548" s="12">
        <v>5</v>
      </c>
      <c r="M548" s="12"/>
      <c r="N548" s="12"/>
      <c r="O548" s="12">
        <v>5</v>
      </c>
      <c r="P548" s="18">
        <v>1</v>
      </c>
      <c r="Q548" s="20"/>
    </row>
    <row r="549" s="1" customFormat="1" ht="112" customHeight="1" spans="1:17">
      <c r="A549" s="12">
        <v>545</v>
      </c>
      <c r="B549" s="12" t="s">
        <v>1053</v>
      </c>
      <c r="C549" s="12" t="s">
        <v>21</v>
      </c>
      <c r="D549" s="12" t="s">
        <v>1020</v>
      </c>
      <c r="E549" s="12" t="s">
        <v>1054</v>
      </c>
      <c r="F549" s="12" t="s">
        <v>1054</v>
      </c>
      <c r="G549" s="12" t="s">
        <v>24</v>
      </c>
      <c r="H549" s="12">
        <v>8</v>
      </c>
      <c r="I549" s="44" t="s">
        <v>35</v>
      </c>
      <c r="J549" s="44" t="s">
        <v>36</v>
      </c>
      <c r="K549" s="12"/>
      <c r="L549" s="12">
        <v>8</v>
      </c>
      <c r="M549" s="12"/>
      <c r="N549" s="12"/>
      <c r="O549" s="12">
        <v>8</v>
      </c>
      <c r="P549" s="18">
        <v>1</v>
      </c>
      <c r="Q549" s="20"/>
    </row>
    <row r="550" s="1" customFormat="1" ht="113" customHeight="1" spans="1:17">
      <c r="A550" s="12">
        <v>546</v>
      </c>
      <c r="B550" s="12" t="s">
        <v>1055</v>
      </c>
      <c r="C550" s="12" t="s">
        <v>21</v>
      </c>
      <c r="D550" s="12" t="s">
        <v>1020</v>
      </c>
      <c r="E550" s="12" t="s">
        <v>1056</v>
      </c>
      <c r="F550" s="12" t="s">
        <v>1056</v>
      </c>
      <c r="G550" s="12" t="s">
        <v>24</v>
      </c>
      <c r="H550" s="12">
        <v>5</v>
      </c>
      <c r="I550" s="44" t="s">
        <v>35</v>
      </c>
      <c r="J550" s="44" t="s">
        <v>36</v>
      </c>
      <c r="K550" s="12"/>
      <c r="L550" s="12">
        <v>5</v>
      </c>
      <c r="M550" s="12"/>
      <c r="N550" s="12"/>
      <c r="O550" s="12">
        <v>5</v>
      </c>
      <c r="P550" s="18">
        <v>1</v>
      </c>
      <c r="Q550" s="20"/>
    </row>
    <row r="551" s="1" customFormat="1" ht="75" customHeight="1" spans="1:17">
      <c r="A551" s="12">
        <v>547</v>
      </c>
      <c r="B551" s="12" t="s">
        <v>1057</v>
      </c>
      <c r="C551" s="12" t="s">
        <v>21</v>
      </c>
      <c r="D551" s="12" t="s">
        <v>1020</v>
      </c>
      <c r="E551" s="12" t="s">
        <v>467</v>
      </c>
      <c r="F551" s="12" t="s">
        <v>467</v>
      </c>
      <c r="G551" s="12" t="s">
        <v>24</v>
      </c>
      <c r="H551" s="12">
        <v>5</v>
      </c>
      <c r="I551" s="44" t="s">
        <v>35</v>
      </c>
      <c r="J551" s="44" t="s">
        <v>36</v>
      </c>
      <c r="K551" s="12"/>
      <c r="L551" s="12">
        <v>5</v>
      </c>
      <c r="M551" s="12"/>
      <c r="N551" s="12"/>
      <c r="O551" s="12">
        <v>5</v>
      </c>
      <c r="P551" s="18">
        <v>1</v>
      </c>
      <c r="Q551" s="20"/>
    </row>
    <row r="552" s="1" customFormat="1" ht="75" customHeight="1" spans="1:17">
      <c r="A552" s="12">
        <v>548</v>
      </c>
      <c r="B552" s="12" t="s">
        <v>1058</v>
      </c>
      <c r="C552" s="12" t="s">
        <v>21</v>
      </c>
      <c r="D552" s="12" t="s">
        <v>1020</v>
      </c>
      <c r="E552" s="12" t="s">
        <v>1059</v>
      </c>
      <c r="F552" s="12" t="s">
        <v>1059</v>
      </c>
      <c r="G552" s="12" t="s">
        <v>24</v>
      </c>
      <c r="H552" s="12">
        <v>7</v>
      </c>
      <c r="I552" s="44" t="s">
        <v>35</v>
      </c>
      <c r="J552" s="44" t="s">
        <v>36</v>
      </c>
      <c r="K552" s="12"/>
      <c r="L552" s="12">
        <v>7</v>
      </c>
      <c r="M552" s="12"/>
      <c r="N552" s="12"/>
      <c r="O552" s="12">
        <v>7</v>
      </c>
      <c r="P552" s="18">
        <v>1</v>
      </c>
      <c r="Q552" s="20"/>
    </row>
    <row r="553" s="1" customFormat="1" ht="75" customHeight="1" spans="1:17">
      <c r="A553" s="12">
        <v>549</v>
      </c>
      <c r="B553" s="12" t="s">
        <v>1031</v>
      </c>
      <c r="C553" s="12" t="s">
        <v>21</v>
      </c>
      <c r="D553" s="12" t="s">
        <v>1020</v>
      </c>
      <c r="E553" s="12" t="s">
        <v>1060</v>
      </c>
      <c r="F553" s="12" t="s">
        <v>1060</v>
      </c>
      <c r="G553" s="12" t="s">
        <v>24</v>
      </c>
      <c r="H553" s="12">
        <v>5</v>
      </c>
      <c r="I553" s="44" t="s">
        <v>35</v>
      </c>
      <c r="J553" s="44" t="s">
        <v>36</v>
      </c>
      <c r="K553" s="12"/>
      <c r="L553" s="12">
        <v>5</v>
      </c>
      <c r="M553" s="12"/>
      <c r="N553" s="12"/>
      <c r="O553" s="12">
        <v>5</v>
      </c>
      <c r="P553" s="18">
        <v>1</v>
      </c>
      <c r="Q553" s="20"/>
    </row>
    <row r="554" s="1" customFormat="1" ht="75" customHeight="1" spans="1:17">
      <c r="A554" s="12">
        <v>550</v>
      </c>
      <c r="B554" s="12" t="s">
        <v>1061</v>
      </c>
      <c r="C554" s="12" t="s">
        <v>21</v>
      </c>
      <c r="D554" s="12" t="s">
        <v>1020</v>
      </c>
      <c r="E554" s="12" t="s">
        <v>378</v>
      </c>
      <c r="F554" s="12" t="s">
        <v>378</v>
      </c>
      <c r="G554" s="12" t="s">
        <v>24</v>
      </c>
      <c r="H554" s="12">
        <v>5</v>
      </c>
      <c r="I554" s="44" t="s">
        <v>35</v>
      </c>
      <c r="J554" s="44" t="s">
        <v>36</v>
      </c>
      <c r="K554" s="12"/>
      <c r="L554" s="12">
        <v>5</v>
      </c>
      <c r="M554" s="12"/>
      <c r="N554" s="12"/>
      <c r="O554" s="12">
        <v>5</v>
      </c>
      <c r="P554" s="18">
        <v>1</v>
      </c>
      <c r="Q554" s="20"/>
    </row>
    <row r="555" s="1" customFormat="1" ht="101" customHeight="1" spans="1:17">
      <c r="A555" s="12">
        <v>551</v>
      </c>
      <c r="B555" s="12" t="s">
        <v>1062</v>
      </c>
      <c r="C555" s="12" t="s">
        <v>21</v>
      </c>
      <c r="D555" s="12" t="s">
        <v>1020</v>
      </c>
      <c r="E555" s="12" t="s">
        <v>480</v>
      </c>
      <c r="F555" s="12" t="s">
        <v>480</v>
      </c>
      <c r="G555" s="12" t="s">
        <v>24</v>
      </c>
      <c r="H555" s="12">
        <v>5</v>
      </c>
      <c r="I555" s="44" t="s">
        <v>35</v>
      </c>
      <c r="J555" s="44" t="s">
        <v>36</v>
      </c>
      <c r="K555" s="12"/>
      <c r="L555" s="12">
        <v>5</v>
      </c>
      <c r="M555" s="12"/>
      <c r="N555" s="12"/>
      <c r="O555" s="12">
        <v>5</v>
      </c>
      <c r="P555" s="18">
        <v>1</v>
      </c>
      <c r="Q555" s="20"/>
    </row>
    <row r="556" s="1" customFormat="1" ht="115" customHeight="1" spans="1:17">
      <c r="A556" s="12">
        <v>552</v>
      </c>
      <c r="B556" s="12" t="s">
        <v>1031</v>
      </c>
      <c r="C556" s="12" t="s">
        <v>21</v>
      </c>
      <c r="D556" s="12" t="s">
        <v>1020</v>
      </c>
      <c r="E556" s="12" t="s">
        <v>1063</v>
      </c>
      <c r="F556" s="12" t="s">
        <v>1063</v>
      </c>
      <c r="G556" s="12" t="s">
        <v>24</v>
      </c>
      <c r="H556" s="12">
        <v>10</v>
      </c>
      <c r="I556" s="44" t="s">
        <v>35</v>
      </c>
      <c r="J556" s="44" t="s">
        <v>36</v>
      </c>
      <c r="K556" s="12"/>
      <c r="L556" s="12">
        <v>10</v>
      </c>
      <c r="M556" s="12"/>
      <c r="N556" s="12"/>
      <c r="O556" s="12">
        <v>10</v>
      </c>
      <c r="P556" s="18">
        <v>1</v>
      </c>
      <c r="Q556" s="20"/>
    </row>
    <row r="557" s="1" customFormat="1" ht="75" customHeight="1" spans="1:17">
      <c r="A557" s="12">
        <v>553</v>
      </c>
      <c r="B557" s="12" t="s">
        <v>1064</v>
      </c>
      <c r="C557" s="12" t="s">
        <v>21</v>
      </c>
      <c r="D557" s="12" t="s">
        <v>1020</v>
      </c>
      <c r="E557" s="12" t="s">
        <v>1065</v>
      </c>
      <c r="F557" s="12" t="s">
        <v>1065</v>
      </c>
      <c r="G557" s="12" t="s">
        <v>24</v>
      </c>
      <c r="H557" s="12">
        <v>5</v>
      </c>
      <c r="I557" s="44" t="s">
        <v>35</v>
      </c>
      <c r="J557" s="44" t="s">
        <v>36</v>
      </c>
      <c r="K557" s="12"/>
      <c r="L557" s="12">
        <v>5</v>
      </c>
      <c r="M557" s="12"/>
      <c r="N557" s="12"/>
      <c r="O557" s="12">
        <v>5</v>
      </c>
      <c r="P557" s="18">
        <v>1</v>
      </c>
      <c r="Q557" s="20"/>
    </row>
    <row r="558" s="1" customFormat="1" ht="75" customHeight="1" spans="1:17">
      <c r="A558" s="12">
        <v>554</v>
      </c>
      <c r="B558" s="12" t="s">
        <v>1031</v>
      </c>
      <c r="C558" s="12" t="s">
        <v>21</v>
      </c>
      <c r="D558" s="12" t="s">
        <v>1020</v>
      </c>
      <c r="E558" s="12" t="s">
        <v>1066</v>
      </c>
      <c r="F558" s="12" t="s">
        <v>1066</v>
      </c>
      <c r="G558" s="12" t="s">
        <v>24</v>
      </c>
      <c r="H558" s="12">
        <v>5</v>
      </c>
      <c r="I558" s="44" t="s">
        <v>35</v>
      </c>
      <c r="J558" s="44" t="s">
        <v>36</v>
      </c>
      <c r="K558" s="12"/>
      <c r="L558" s="12">
        <v>5</v>
      </c>
      <c r="M558" s="12"/>
      <c r="N558" s="12"/>
      <c r="O558" s="12">
        <v>5</v>
      </c>
      <c r="P558" s="18">
        <v>1</v>
      </c>
      <c r="Q558" s="20"/>
    </row>
    <row r="559" s="1" customFormat="1" ht="199" customHeight="1" spans="1:17">
      <c r="A559" s="12">
        <v>555</v>
      </c>
      <c r="B559" s="12" t="s">
        <v>1031</v>
      </c>
      <c r="C559" s="12" t="s">
        <v>21</v>
      </c>
      <c r="D559" s="12" t="s">
        <v>1020</v>
      </c>
      <c r="E559" s="12" t="s">
        <v>532</v>
      </c>
      <c r="F559" s="12" t="s">
        <v>532</v>
      </c>
      <c r="G559" s="12" t="s">
        <v>24</v>
      </c>
      <c r="H559" s="12">
        <v>5</v>
      </c>
      <c r="I559" s="44" t="s">
        <v>35</v>
      </c>
      <c r="J559" s="44" t="s">
        <v>36</v>
      </c>
      <c r="K559" s="12"/>
      <c r="L559" s="12">
        <v>5</v>
      </c>
      <c r="M559" s="12"/>
      <c r="N559" s="12"/>
      <c r="O559" s="12">
        <v>5</v>
      </c>
      <c r="P559" s="18">
        <v>1</v>
      </c>
      <c r="Q559" s="20"/>
    </row>
    <row r="560" s="1" customFormat="1" ht="75" customHeight="1" spans="1:17">
      <c r="A560" s="12">
        <v>556</v>
      </c>
      <c r="B560" s="12" t="s">
        <v>1067</v>
      </c>
      <c r="C560" s="12" t="s">
        <v>21</v>
      </c>
      <c r="D560" s="12" t="s">
        <v>1020</v>
      </c>
      <c r="E560" s="12" t="s">
        <v>155</v>
      </c>
      <c r="F560" s="12" t="s">
        <v>155</v>
      </c>
      <c r="G560" s="12" t="s">
        <v>24</v>
      </c>
      <c r="H560" s="12">
        <v>7</v>
      </c>
      <c r="I560" s="44" t="s">
        <v>35</v>
      </c>
      <c r="J560" s="44" t="s">
        <v>36</v>
      </c>
      <c r="K560" s="12"/>
      <c r="L560" s="12">
        <v>7</v>
      </c>
      <c r="M560" s="12"/>
      <c r="N560" s="12"/>
      <c r="O560" s="12">
        <v>7</v>
      </c>
      <c r="P560" s="18">
        <v>1</v>
      </c>
      <c r="Q560" s="20"/>
    </row>
    <row r="561" s="1" customFormat="1" ht="125" customHeight="1" spans="1:17">
      <c r="A561" s="12">
        <v>557</v>
      </c>
      <c r="B561" s="12" t="s">
        <v>1031</v>
      </c>
      <c r="C561" s="12" t="s">
        <v>21</v>
      </c>
      <c r="D561" s="12" t="s">
        <v>1020</v>
      </c>
      <c r="E561" s="12" t="s">
        <v>93</v>
      </c>
      <c r="F561" s="12" t="s">
        <v>93</v>
      </c>
      <c r="G561" s="12" t="s">
        <v>24</v>
      </c>
      <c r="H561" s="12">
        <v>5</v>
      </c>
      <c r="I561" s="44" t="s">
        <v>35</v>
      </c>
      <c r="J561" s="44" t="s">
        <v>36</v>
      </c>
      <c r="K561" s="12"/>
      <c r="L561" s="12">
        <v>5</v>
      </c>
      <c r="M561" s="12"/>
      <c r="N561" s="12"/>
      <c r="O561" s="12">
        <v>5</v>
      </c>
      <c r="P561" s="18">
        <v>1</v>
      </c>
      <c r="Q561" s="20"/>
    </row>
    <row r="562" s="1" customFormat="1" ht="75" customHeight="1" spans="1:17">
      <c r="A562" s="12">
        <v>558</v>
      </c>
      <c r="B562" s="12" t="s">
        <v>1068</v>
      </c>
      <c r="C562" s="12" t="s">
        <v>21</v>
      </c>
      <c r="D562" s="12" t="s">
        <v>1020</v>
      </c>
      <c r="E562" s="12" t="s">
        <v>538</v>
      </c>
      <c r="F562" s="12" t="s">
        <v>538</v>
      </c>
      <c r="G562" s="12" t="s">
        <v>24</v>
      </c>
      <c r="H562" s="12">
        <v>50</v>
      </c>
      <c r="I562" s="44" t="s">
        <v>35</v>
      </c>
      <c r="J562" s="44" t="s">
        <v>36</v>
      </c>
      <c r="K562" s="12"/>
      <c r="L562" s="12">
        <v>50</v>
      </c>
      <c r="M562" s="12"/>
      <c r="N562" s="12"/>
      <c r="O562" s="12">
        <v>50</v>
      </c>
      <c r="P562" s="18">
        <v>1</v>
      </c>
      <c r="Q562" s="20"/>
    </row>
    <row r="563" s="1" customFormat="1" ht="75" customHeight="1" spans="1:17">
      <c r="A563" s="12">
        <v>559</v>
      </c>
      <c r="B563" s="12" t="s">
        <v>1031</v>
      </c>
      <c r="C563" s="12" t="s">
        <v>21</v>
      </c>
      <c r="D563" s="12" t="s">
        <v>1020</v>
      </c>
      <c r="E563" s="12" t="s">
        <v>1069</v>
      </c>
      <c r="F563" s="12" t="s">
        <v>1069</v>
      </c>
      <c r="G563" s="12" t="s">
        <v>24</v>
      </c>
      <c r="H563" s="12">
        <v>10</v>
      </c>
      <c r="I563" s="44" t="s">
        <v>35</v>
      </c>
      <c r="J563" s="44" t="s">
        <v>36</v>
      </c>
      <c r="K563" s="12"/>
      <c r="L563" s="12">
        <v>10</v>
      </c>
      <c r="M563" s="12"/>
      <c r="N563" s="12"/>
      <c r="O563" s="12">
        <v>10</v>
      </c>
      <c r="P563" s="18">
        <v>1</v>
      </c>
      <c r="Q563" s="20"/>
    </row>
    <row r="564" s="1" customFormat="1" ht="75" customHeight="1" spans="1:17">
      <c r="A564" s="12">
        <v>560</v>
      </c>
      <c r="B564" s="12" t="s">
        <v>1070</v>
      </c>
      <c r="C564" s="12" t="s">
        <v>21</v>
      </c>
      <c r="D564" s="12" t="s">
        <v>1020</v>
      </c>
      <c r="E564" s="12" t="s">
        <v>158</v>
      </c>
      <c r="F564" s="12" t="s">
        <v>158</v>
      </c>
      <c r="G564" s="12" t="s">
        <v>24</v>
      </c>
      <c r="H564" s="12">
        <v>5</v>
      </c>
      <c r="I564" s="44" t="s">
        <v>35</v>
      </c>
      <c r="J564" s="44" t="s">
        <v>36</v>
      </c>
      <c r="K564" s="12"/>
      <c r="L564" s="12">
        <v>5</v>
      </c>
      <c r="M564" s="12"/>
      <c r="N564" s="12"/>
      <c r="O564" s="12">
        <v>5</v>
      </c>
      <c r="P564" s="18">
        <v>1</v>
      </c>
      <c r="Q564" s="20"/>
    </row>
    <row r="565" s="1" customFormat="1" ht="75" customHeight="1" spans="1:17">
      <c r="A565" s="12">
        <v>561</v>
      </c>
      <c r="B565" s="12" t="s">
        <v>1071</v>
      </c>
      <c r="C565" s="12" t="s">
        <v>21</v>
      </c>
      <c r="D565" s="12" t="s">
        <v>1020</v>
      </c>
      <c r="E565" s="12" t="s">
        <v>601</v>
      </c>
      <c r="F565" s="12" t="s">
        <v>601</v>
      </c>
      <c r="G565" s="12" t="s">
        <v>24</v>
      </c>
      <c r="H565" s="12">
        <v>10</v>
      </c>
      <c r="I565" s="44" t="s">
        <v>35</v>
      </c>
      <c r="J565" s="44" t="s">
        <v>36</v>
      </c>
      <c r="K565" s="12"/>
      <c r="L565" s="12">
        <v>10</v>
      </c>
      <c r="M565" s="12"/>
      <c r="N565" s="12"/>
      <c r="O565" s="12">
        <v>10</v>
      </c>
      <c r="P565" s="18">
        <v>1</v>
      </c>
      <c r="Q565" s="20"/>
    </row>
    <row r="566" s="1" customFormat="1" ht="75" customHeight="1" spans="1:17">
      <c r="A566" s="12">
        <v>562</v>
      </c>
      <c r="B566" s="12" t="s">
        <v>1072</v>
      </c>
      <c r="C566" s="12" t="s">
        <v>21</v>
      </c>
      <c r="D566" s="12" t="s">
        <v>1020</v>
      </c>
      <c r="E566" s="12" t="s">
        <v>1073</v>
      </c>
      <c r="F566" s="12" t="s">
        <v>1073</v>
      </c>
      <c r="G566" s="12" t="s">
        <v>24</v>
      </c>
      <c r="H566" s="12">
        <v>5</v>
      </c>
      <c r="I566" s="44" t="s">
        <v>35</v>
      </c>
      <c r="J566" s="44" t="s">
        <v>36</v>
      </c>
      <c r="K566" s="12"/>
      <c r="L566" s="12">
        <v>5</v>
      </c>
      <c r="M566" s="12"/>
      <c r="N566" s="12"/>
      <c r="O566" s="12">
        <v>5</v>
      </c>
      <c r="P566" s="18">
        <v>1</v>
      </c>
      <c r="Q566" s="20"/>
    </row>
    <row r="567" s="1" customFormat="1" ht="75" customHeight="1" spans="1:17">
      <c r="A567" s="12">
        <v>563</v>
      </c>
      <c r="B567" s="12" t="s">
        <v>1031</v>
      </c>
      <c r="C567" s="12" t="s">
        <v>21</v>
      </c>
      <c r="D567" s="12" t="s">
        <v>1020</v>
      </c>
      <c r="E567" s="12" t="s">
        <v>1074</v>
      </c>
      <c r="F567" s="12" t="s">
        <v>1074</v>
      </c>
      <c r="G567" s="12" t="s">
        <v>24</v>
      </c>
      <c r="H567" s="12">
        <v>8</v>
      </c>
      <c r="I567" s="44" t="s">
        <v>35</v>
      </c>
      <c r="J567" s="44" t="s">
        <v>36</v>
      </c>
      <c r="K567" s="12"/>
      <c r="L567" s="12">
        <v>8</v>
      </c>
      <c r="M567" s="12"/>
      <c r="N567" s="12"/>
      <c r="O567" s="12">
        <v>8</v>
      </c>
      <c r="P567" s="18">
        <v>1</v>
      </c>
      <c r="Q567" s="20"/>
    </row>
    <row r="568" s="1" customFormat="1" ht="88" customHeight="1" spans="1:17">
      <c r="A568" s="12">
        <v>564</v>
      </c>
      <c r="B568" s="12" t="s">
        <v>1075</v>
      </c>
      <c r="C568" s="12" t="s">
        <v>21</v>
      </c>
      <c r="D568" s="12" t="s">
        <v>1020</v>
      </c>
      <c r="E568" s="12" t="s">
        <v>975</v>
      </c>
      <c r="F568" s="12" t="s">
        <v>975</v>
      </c>
      <c r="G568" s="12" t="s">
        <v>24</v>
      </c>
      <c r="H568" s="12">
        <v>10</v>
      </c>
      <c r="I568" s="44" t="s">
        <v>35</v>
      </c>
      <c r="J568" s="44" t="s">
        <v>36</v>
      </c>
      <c r="K568" s="12"/>
      <c r="L568" s="12">
        <v>10</v>
      </c>
      <c r="M568" s="12"/>
      <c r="N568" s="12"/>
      <c r="O568" s="12">
        <v>10</v>
      </c>
      <c r="P568" s="18">
        <v>1</v>
      </c>
      <c r="Q568" s="20"/>
    </row>
    <row r="569" s="1" customFormat="1" ht="75" customHeight="1" spans="1:17">
      <c r="A569" s="12">
        <v>565</v>
      </c>
      <c r="B569" s="12" t="s">
        <v>1031</v>
      </c>
      <c r="C569" s="12" t="s">
        <v>21</v>
      </c>
      <c r="D569" s="12" t="s">
        <v>1020</v>
      </c>
      <c r="E569" s="12" t="s">
        <v>987</v>
      </c>
      <c r="F569" s="12" t="s">
        <v>987</v>
      </c>
      <c r="G569" s="12" t="s">
        <v>24</v>
      </c>
      <c r="H569" s="12">
        <v>5</v>
      </c>
      <c r="I569" s="44" t="s">
        <v>35</v>
      </c>
      <c r="J569" s="44" t="s">
        <v>36</v>
      </c>
      <c r="K569" s="12"/>
      <c r="L569" s="12">
        <v>5</v>
      </c>
      <c r="M569" s="12"/>
      <c r="N569" s="12"/>
      <c r="O569" s="12">
        <v>5</v>
      </c>
      <c r="P569" s="18">
        <v>1</v>
      </c>
      <c r="Q569" s="20"/>
    </row>
    <row r="570" s="1" customFormat="1" ht="75" customHeight="1" spans="1:17">
      <c r="A570" s="12">
        <v>566</v>
      </c>
      <c r="B570" s="12" t="s">
        <v>1031</v>
      </c>
      <c r="C570" s="12" t="s">
        <v>21</v>
      </c>
      <c r="D570" s="12" t="s">
        <v>1020</v>
      </c>
      <c r="E570" s="12" t="s">
        <v>1076</v>
      </c>
      <c r="F570" s="12" t="s">
        <v>1076</v>
      </c>
      <c r="G570" s="12" t="s">
        <v>24</v>
      </c>
      <c r="H570" s="12">
        <v>5</v>
      </c>
      <c r="I570" s="44" t="s">
        <v>35</v>
      </c>
      <c r="J570" s="44" t="s">
        <v>36</v>
      </c>
      <c r="K570" s="12"/>
      <c r="L570" s="12">
        <v>5</v>
      </c>
      <c r="M570" s="12"/>
      <c r="N570" s="12"/>
      <c r="O570" s="12">
        <v>5</v>
      </c>
      <c r="P570" s="18">
        <v>1</v>
      </c>
      <c r="Q570" s="20"/>
    </row>
    <row r="571" s="1" customFormat="1" ht="75" customHeight="1" spans="1:17">
      <c r="A571" s="12">
        <v>567</v>
      </c>
      <c r="B571" s="12" t="s">
        <v>1077</v>
      </c>
      <c r="C571" s="12" t="s">
        <v>21</v>
      </c>
      <c r="D571" s="12" t="s">
        <v>1020</v>
      </c>
      <c r="E571" s="12" t="s">
        <v>214</v>
      </c>
      <c r="F571" s="12" t="s">
        <v>214</v>
      </c>
      <c r="G571" s="12" t="s">
        <v>24</v>
      </c>
      <c r="H571" s="12">
        <v>10</v>
      </c>
      <c r="I571" s="44" t="s">
        <v>35</v>
      </c>
      <c r="J571" s="44" t="s">
        <v>36</v>
      </c>
      <c r="K571" s="12"/>
      <c r="L571" s="12">
        <v>10</v>
      </c>
      <c r="M571" s="12"/>
      <c r="N571" s="12"/>
      <c r="O571" s="12">
        <v>10</v>
      </c>
      <c r="P571" s="18">
        <v>1</v>
      </c>
      <c r="Q571" s="20"/>
    </row>
    <row r="572" s="1" customFormat="1" ht="75" customHeight="1" spans="1:17">
      <c r="A572" s="12">
        <v>568</v>
      </c>
      <c r="B572" s="12" t="s">
        <v>1031</v>
      </c>
      <c r="C572" s="12" t="s">
        <v>21</v>
      </c>
      <c r="D572" s="12" t="s">
        <v>1020</v>
      </c>
      <c r="E572" s="12" t="s">
        <v>1078</v>
      </c>
      <c r="F572" s="12" t="s">
        <v>1078</v>
      </c>
      <c r="G572" s="12" t="s">
        <v>24</v>
      </c>
      <c r="H572" s="12">
        <v>5</v>
      </c>
      <c r="I572" s="44" t="s">
        <v>35</v>
      </c>
      <c r="J572" s="44" t="s">
        <v>36</v>
      </c>
      <c r="K572" s="12"/>
      <c r="L572" s="12">
        <v>5</v>
      </c>
      <c r="M572" s="12"/>
      <c r="N572" s="12"/>
      <c r="O572" s="12">
        <v>5</v>
      </c>
      <c r="P572" s="18">
        <v>1</v>
      </c>
      <c r="Q572" s="20"/>
    </row>
    <row r="573" s="1" customFormat="1" ht="171" customHeight="1" spans="1:17">
      <c r="A573" s="12">
        <v>569</v>
      </c>
      <c r="B573" s="12" t="s">
        <v>1031</v>
      </c>
      <c r="C573" s="12" t="s">
        <v>21</v>
      </c>
      <c r="D573" s="12" t="s">
        <v>1020</v>
      </c>
      <c r="E573" s="12" t="s">
        <v>48</v>
      </c>
      <c r="F573" s="12" t="s">
        <v>48</v>
      </c>
      <c r="G573" s="12" t="s">
        <v>24</v>
      </c>
      <c r="H573" s="12">
        <v>5</v>
      </c>
      <c r="I573" s="44" t="s">
        <v>35</v>
      </c>
      <c r="J573" s="44" t="s">
        <v>36</v>
      </c>
      <c r="K573" s="12"/>
      <c r="L573" s="12">
        <v>5</v>
      </c>
      <c r="M573" s="12"/>
      <c r="N573" s="12"/>
      <c r="O573" s="12">
        <v>5</v>
      </c>
      <c r="P573" s="18">
        <v>1</v>
      </c>
      <c r="Q573" s="20"/>
    </row>
    <row r="574" s="1" customFormat="1" ht="226" customHeight="1" spans="1:17">
      <c r="A574" s="12">
        <v>570</v>
      </c>
      <c r="B574" s="12" t="s">
        <v>1079</v>
      </c>
      <c r="C574" s="12" t="s">
        <v>21</v>
      </c>
      <c r="D574" s="12" t="s">
        <v>1020</v>
      </c>
      <c r="E574" s="12" t="s">
        <v>221</v>
      </c>
      <c r="F574" s="12" t="s">
        <v>221</v>
      </c>
      <c r="G574" s="12" t="s">
        <v>24</v>
      </c>
      <c r="H574" s="12">
        <v>5</v>
      </c>
      <c r="I574" s="44" t="s">
        <v>35</v>
      </c>
      <c r="J574" s="44" t="s">
        <v>36</v>
      </c>
      <c r="K574" s="12"/>
      <c r="L574" s="12">
        <v>5</v>
      </c>
      <c r="M574" s="12"/>
      <c r="N574" s="12"/>
      <c r="O574" s="12">
        <v>5</v>
      </c>
      <c r="P574" s="18">
        <v>1</v>
      </c>
      <c r="Q574" s="20"/>
    </row>
    <row r="575" s="1" customFormat="1" ht="75" customHeight="1" spans="1:17">
      <c r="A575" s="12">
        <v>571</v>
      </c>
      <c r="B575" s="12" t="s">
        <v>1031</v>
      </c>
      <c r="C575" s="12" t="s">
        <v>21</v>
      </c>
      <c r="D575" s="12" t="s">
        <v>1020</v>
      </c>
      <c r="E575" s="12" t="s">
        <v>1080</v>
      </c>
      <c r="F575" s="12" t="s">
        <v>1080</v>
      </c>
      <c r="G575" s="12" t="s">
        <v>24</v>
      </c>
      <c r="H575" s="12">
        <v>5</v>
      </c>
      <c r="I575" s="44" t="s">
        <v>35</v>
      </c>
      <c r="J575" s="44" t="s">
        <v>36</v>
      </c>
      <c r="K575" s="12"/>
      <c r="L575" s="12">
        <v>5</v>
      </c>
      <c r="M575" s="12"/>
      <c r="N575" s="12"/>
      <c r="O575" s="12">
        <v>5</v>
      </c>
      <c r="P575" s="18">
        <v>1</v>
      </c>
      <c r="Q575" s="20"/>
    </row>
    <row r="576" s="1" customFormat="1" ht="75" customHeight="1" spans="1:17">
      <c r="A576" s="12">
        <v>572</v>
      </c>
      <c r="B576" s="12" t="s">
        <v>1081</v>
      </c>
      <c r="C576" s="12" t="s">
        <v>21</v>
      </c>
      <c r="D576" s="12" t="s">
        <v>1020</v>
      </c>
      <c r="E576" s="12" t="s">
        <v>901</v>
      </c>
      <c r="F576" s="12" t="s">
        <v>901</v>
      </c>
      <c r="G576" s="12" t="s">
        <v>24</v>
      </c>
      <c r="H576" s="12">
        <v>5</v>
      </c>
      <c r="I576" s="44" t="s">
        <v>35</v>
      </c>
      <c r="J576" s="44" t="s">
        <v>36</v>
      </c>
      <c r="K576" s="12"/>
      <c r="L576" s="12">
        <v>5</v>
      </c>
      <c r="M576" s="12"/>
      <c r="N576" s="12"/>
      <c r="O576" s="12">
        <v>5</v>
      </c>
      <c r="P576" s="18">
        <v>1</v>
      </c>
      <c r="Q576" s="20"/>
    </row>
    <row r="577" s="1" customFormat="1" ht="75" customHeight="1" spans="1:17">
      <c r="A577" s="12">
        <v>573</v>
      </c>
      <c r="B577" s="12" t="s">
        <v>1082</v>
      </c>
      <c r="C577" s="12" t="s">
        <v>21</v>
      </c>
      <c r="D577" s="12" t="s">
        <v>1020</v>
      </c>
      <c r="E577" s="12" t="s">
        <v>1083</v>
      </c>
      <c r="F577" s="12" t="s">
        <v>1083</v>
      </c>
      <c r="G577" s="12" t="s">
        <v>24</v>
      </c>
      <c r="H577" s="12">
        <v>10</v>
      </c>
      <c r="I577" s="44" t="s">
        <v>35</v>
      </c>
      <c r="J577" s="44" t="s">
        <v>36</v>
      </c>
      <c r="K577" s="12"/>
      <c r="L577" s="12">
        <v>10</v>
      </c>
      <c r="M577" s="12"/>
      <c r="N577" s="12"/>
      <c r="O577" s="12">
        <v>10</v>
      </c>
      <c r="P577" s="18">
        <v>1</v>
      </c>
      <c r="Q577" s="20"/>
    </row>
    <row r="578" s="1" customFormat="1" ht="75" customHeight="1" spans="1:17">
      <c r="A578" s="12">
        <v>574</v>
      </c>
      <c r="B578" s="12" t="s">
        <v>1084</v>
      </c>
      <c r="C578" s="12" t="s">
        <v>21</v>
      </c>
      <c r="D578" s="12" t="s">
        <v>421</v>
      </c>
      <c r="E578" s="12" t="s">
        <v>989</v>
      </c>
      <c r="F578" s="12" t="s">
        <v>1085</v>
      </c>
      <c r="G578" s="12" t="s">
        <v>24</v>
      </c>
      <c r="H578" s="12">
        <v>50</v>
      </c>
      <c r="I578" s="44" t="str">
        <f>VLOOKUP(B578,[1]入库项目申报表!$G$7:$K$1141,4,0)</f>
        <v>2025年7月</v>
      </c>
      <c r="J578" s="44" t="str">
        <f>VLOOKUP(B578,[1]入库项目申报表!$G$7:$K$1141,5,0)</f>
        <v>2025年12月</v>
      </c>
      <c r="K578" s="12"/>
      <c r="L578" s="12">
        <v>50</v>
      </c>
      <c r="M578" s="12"/>
      <c r="N578" s="12"/>
      <c r="O578" s="12">
        <v>50</v>
      </c>
      <c r="P578" s="18">
        <v>1</v>
      </c>
      <c r="Q578" s="20"/>
    </row>
    <row r="579" s="1" customFormat="1" ht="75" customHeight="1" spans="1:17">
      <c r="A579" s="12">
        <v>575</v>
      </c>
      <c r="B579" s="12" t="s">
        <v>1086</v>
      </c>
      <c r="C579" s="12" t="s">
        <v>21</v>
      </c>
      <c r="D579" s="12" t="s">
        <v>421</v>
      </c>
      <c r="E579" s="12" t="s">
        <v>1087</v>
      </c>
      <c r="F579" s="12" t="s">
        <v>1088</v>
      </c>
      <c r="G579" s="12" t="s">
        <v>24</v>
      </c>
      <c r="H579" s="12">
        <v>50</v>
      </c>
      <c r="I579" s="44" t="str">
        <f>VLOOKUP(B579,[1]入库项目申报表!$G$7:$K$1141,4,0)</f>
        <v>2025年7月</v>
      </c>
      <c r="J579" s="44" t="str">
        <f>VLOOKUP(B579,[1]入库项目申报表!$G$7:$K$1141,5,0)</f>
        <v>2025年12月</v>
      </c>
      <c r="K579" s="12"/>
      <c r="L579" s="12">
        <v>50</v>
      </c>
      <c r="M579" s="12"/>
      <c r="N579" s="12"/>
      <c r="O579" s="12">
        <v>50</v>
      </c>
      <c r="P579" s="18">
        <v>1</v>
      </c>
      <c r="Q579" s="20"/>
    </row>
    <row r="580" s="1" customFormat="1" ht="132" customHeight="1" spans="1:17">
      <c r="A580" s="12">
        <v>576</v>
      </c>
      <c r="B580" s="12" t="s">
        <v>1089</v>
      </c>
      <c r="C580" s="12" t="s">
        <v>21</v>
      </c>
      <c r="D580" s="12" t="s">
        <v>44</v>
      </c>
      <c r="E580" s="12" t="s">
        <v>29</v>
      </c>
      <c r="F580" s="12" t="s">
        <v>220</v>
      </c>
      <c r="G580" s="12" t="s">
        <v>27</v>
      </c>
      <c r="H580" s="12">
        <v>60</v>
      </c>
      <c r="I580" s="26">
        <v>45839</v>
      </c>
      <c r="J580" s="26">
        <v>45992</v>
      </c>
      <c r="K580" s="12"/>
      <c r="L580" s="12">
        <v>60</v>
      </c>
      <c r="M580" s="12"/>
      <c r="N580" s="12"/>
      <c r="O580" s="12">
        <v>60</v>
      </c>
      <c r="P580" s="18">
        <v>1</v>
      </c>
      <c r="Q580" s="20"/>
    </row>
    <row r="581" s="1" customFormat="1" ht="108" customHeight="1" spans="1:17">
      <c r="A581" s="12">
        <v>577</v>
      </c>
      <c r="B581" s="12" t="s">
        <v>1090</v>
      </c>
      <c r="C581" s="12" t="s">
        <v>21</v>
      </c>
      <c r="D581" s="12" t="s">
        <v>44</v>
      </c>
      <c r="E581" s="12" t="s">
        <v>1091</v>
      </c>
      <c r="F581" s="12" t="s">
        <v>635</v>
      </c>
      <c r="G581" s="12" t="s">
        <v>27</v>
      </c>
      <c r="H581" s="12">
        <v>80</v>
      </c>
      <c r="I581" s="26">
        <v>45839</v>
      </c>
      <c r="J581" s="26">
        <v>45992</v>
      </c>
      <c r="K581" s="12"/>
      <c r="L581" s="12">
        <v>80</v>
      </c>
      <c r="M581" s="12"/>
      <c r="N581" s="12"/>
      <c r="O581" s="12">
        <v>80</v>
      </c>
      <c r="P581" s="18">
        <v>1</v>
      </c>
      <c r="Q581" s="20"/>
    </row>
    <row r="582" s="1" customFormat="1" ht="109" customHeight="1" spans="1:17">
      <c r="A582" s="12">
        <v>578</v>
      </c>
      <c r="B582" s="12" t="s">
        <v>1092</v>
      </c>
      <c r="C582" s="12" t="s">
        <v>21</v>
      </c>
      <c r="D582" s="12" t="s">
        <v>44</v>
      </c>
      <c r="E582" s="12" t="s">
        <v>1093</v>
      </c>
      <c r="F582" s="12" t="s">
        <v>1094</v>
      </c>
      <c r="G582" s="12" t="s">
        <v>27</v>
      </c>
      <c r="H582" s="12">
        <v>50</v>
      </c>
      <c r="I582" s="26">
        <v>45839</v>
      </c>
      <c r="J582" s="26">
        <v>45992</v>
      </c>
      <c r="K582" s="12"/>
      <c r="L582" s="12">
        <v>50</v>
      </c>
      <c r="M582" s="12"/>
      <c r="N582" s="12"/>
      <c r="O582" s="12">
        <v>50</v>
      </c>
      <c r="P582" s="18">
        <v>1</v>
      </c>
      <c r="Q582" s="20"/>
    </row>
    <row r="583" s="1" customFormat="1" ht="128" customHeight="1" spans="1:17">
      <c r="A583" s="12">
        <v>579</v>
      </c>
      <c r="B583" s="12" t="s">
        <v>1095</v>
      </c>
      <c r="C583" s="12" t="s">
        <v>21</v>
      </c>
      <c r="D583" s="12" t="s">
        <v>44</v>
      </c>
      <c r="E583" s="12" t="s">
        <v>1096</v>
      </c>
      <c r="F583" s="12" t="s">
        <v>1097</v>
      </c>
      <c r="G583" s="12" t="s">
        <v>27</v>
      </c>
      <c r="H583" s="12">
        <v>50</v>
      </c>
      <c r="I583" s="26">
        <v>45839</v>
      </c>
      <c r="J583" s="26">
        <v>45992</v>
      </c>
      <c r="K583" s="12"/>
      <c r="L583" s="12">
        <v>50</v>
      </c>
      <c r="M583" s="12"/>
      <c r="N583" s="12"/>
      <c r="O583" s="12">
        <v>50</v>
      </c>
      <c r="P583" s="18">
        <v>1</v>
      </c>
      <c r="Q583" s="20"/>
    </row>
    <row r="584" s="1" customFormat="1" ht="140" customHeight="1" spans="1:17">
      <c r="A584" s="12">
        <v>580</v>
      </c>
      <c r="B584" s="12" t="s">
        <v>1098</v>
      </c>
      <c r="C584" s="12" t="s">
        <v>21</v>
      </c>
      <c r="D584" s="12" t="s">
        <v>44</v>
      </c>
      <c r="E584" s="12" t="s">
        <v>1099</v>
      </c>
      <c r="F584" s="12" t="s">
        <v>45</v>
      </c>
      <c r="G584" s="12" t="s">
        <v>27</v>
      </c>
      <c r="H584" s="12">
        <v>50</v>
      </c>
      <c r="I584" s="26">
        <v>45839</v>
      </c>
      <c r="J584" s="26">
        <v>45992</v>
      </c>
      <c r="K584" s="12"/>
      <c r="L584" s="12">
        <v>50</v>
      </c>
      <c r="M584" s="12"/>
      <c r="N584" s="12"/>
      <c r="O584" s="12">
        <v>50</v>
      </c>
      <c r="P584" s="18">
        <v>1</v>
      </c>
      <c r="Q584" s="20"/>
    </row>
    <row r="585" s="1" customFormat="1" ht="175" customHeight="1" spans="1:17">
      <c r="A585" s="12">
        <v>581</v>
      </c>
      <c r="B585" s="12" t="s">
        <v>1100</v>
      </c>
      <c r="C585" s="12" t="s">
        <v>21</v>
      </c>
      <c r="D585" s="12" t="s">
        <v>44</v>
      </c>
      <c r="E585" s="12" t="s">
        <v>1101</v>
      </c>
      <c r="F585" s="12" t="s">
        <v>147</v>
      </c>
      <c r="G585" s="12" t="s">
        <v>27</v>
      </c>
      <c r="H585" s="12">
        <v>60</v>
      </c>
      <c r="I585" s="26">
        <v>45839</v>
      </c>
      <c r="J585" s="26">
        <v>45992</v>
      </c>
      <c r="K585" s="12"/>
      <c r="L585" s="12">
        <v>60</v>
      </c>
      <c r="M585" s="12"/>
      <c r="N585" s="12"/>
      <c r="O585" s="12">
        <v>60</v>
      </c>
      <c r="P585" s="18">
        <v>1</v>
      </c>
      <c r="Q585" s="20"/>
    </row>
    <row r="586" s="1" customFormat="1" ht="125" customHeight="1" spans="1:17">
      <c r="A586" s="12">
        <v>582</v>
      </c>
      <c r="B586" s="12" t="s">
        <v>1098</v>
      </c>
      <c r="C586" s="12" t="s">
        <v>21</v>
      </c>
      <c r="D586" s="12" t="s">
        <v>44</v>
      </c>
      <c r="E586" s="12" t="s">
        <v>1102</v>
      </c>
      <c r="F586" s="12" t="s">
        <v>1103</v>
      </c>
      <c r="G586" s="12" t="s">
        <v>27</v>
      </c>
      <c r="H586" s="12">
        <v>80</v>
      </c>
      <c r="I586" s="26">
        <v>45839</v>
      </c>
      <c r="J586" s="26">
        <v>45992</v>
      </c>
      <c r="K586" s="12"/>
      <c r="L586" s="12">
        <v>80</v>
      </c>
      <c r="M586" s="12"/>
      <c r="N586" s="12"/>
      <c r="O586" s="12">
        <v>80</v>
      </c>
      <c r="P586" s="18">
        <v>1</v>
      </c>
      <c r="Q586" s="20"/>
    </row>
    <row r="587" s="1" customFormat="1" ht="128" customHeight="1" spans="1:17">
      <c r="A587" s="12">
        <v>583</v>
      </c>
      <c r="B587" s="12" t="s">
        <v>1104</v>
      </c>
      <c r="C587" s="12" t="s">
        <v>21</v>
      </c>
      <c r="D587" s="12" t="s">
        <v>44</v>
      </c>
      <c r="E587" s="12" t="s">
        <v>1105</v>
      </c>
      <c r="F587" s="12" t="s">
        <v>45</v>
      </c>
      <c r="G587" s="12" t="s">
        <v>27</v>
      </c>
      <c r="H587" s="12">
        <v>50</v>
      </c>
      <c r="I587" s="26">
        <v>45839</v>
      </c>
      <c r="J587" s="26">
        <v>45992</v>
      </c>
      <c r="K587" s="12"/>
      <c r="L587" s="12">
        <v>50</v>
      </c>
      <c r="M587" s="12"/>
      <c r="N587" s="12"/>
      <c r="O587" s="12">
        <v>50</v>
      </c>
      <c r="P587" s="18">
        <v>1</v>
      </c>
      <c r="Q587" s="20"/>
    </row>
    <row r="588" s="1" customFormat="1" ht="136" customHeight="1" spans="1:17">
      <c r="A588" s="12">
        <v>584</v>
      </c>
      <c r="B588" s="12" t="s">
        <v>1106</v>
      </c>
      <c r="C588" s="12" t="s">
        <v>21</v>
      </c>
      <c r="D588" s="12" t="s">
        <v>44</v>
      </c>
      <c r="E588" s="12" t="s">
        <v>1107</v>
      </c>
      <c r="F588" s="12" t="s">
        <v>45</v>
      </c>
      <c r="G588" s="12" t="s">
        <v>27</v>
      </c>
      <c r="H588" s="12">
        <v>80</v>
      </c>
      <c r="I588" s="26">
        <v>45839</v>
      </c>
      <c r="J588" s="26">
        <v>45992</v>
      </c>
      <c r="K588" s="12"/>
      <c r="L588" s="12">
        <v>80</v>
      </c>
      <c r="M588" s="12"/>
      <c r="N588" s="12"/>
      <c r="O588" s="12">
        <v>80</v>
      </c>
      <c r="P588" s="18">
        <v>1</v>
      </c>
      <c r="Q588" s="20"/>
    </row>
    <row r="589" s="1" customFormat="1" ht="138" customHeight="1" spans="1:17">
      <c r="A589" s="12">
        <v>585</v>
      </c>
      <c r="B589" s="12" t="s">
        <v>1108</v>
      </c>
      <c r="C589" s="12" t="s">
        <v>21</v>
      </c>
      <c r="D589" s="12" t="s">
        <v>44</v>
      </c>
      <c r="E589" s="12" t="s">
        <v>1109</v>
      </c>
      <c r="F589" s="12" t="s">
        <v>1110</v>
      </c>
      <c r="G589" s="12" t="s">
        <v>27</v>
      </c>
      <c r="H589" s="12">
        <v>60</v>
      </c>
      <c r="I589" s="26">
        <v>45839</v>
      </c>
      <c r="J589" s="26">
        <v>45992</v>
      </c>
      <c r="K589" s="12"/>
      <c r="L589" s="12">
        <v>60</v>
      </c>
      <c r="M589" s="12"/>
      <c r="N589" s="12"/>
      <c r="O589" s="12">
        <v>60</v>
      </c>
      <c r="P589" s="18">
        <v>1</v>
      </c>
      <c r="Q589" s="20"/>
    </row>
    <row r="590" s="1" customFormat="1" ht="244" customHeight="1" spans="1:17">
      <c r="A590" s="12">
        <v>586</v>
      </c>
      <c r="B590" s="12" t="s">
        <v>1111</v>
      </c>
      <c r="C590" s="12" t="s">
        <v>21</v>
      </c>
      <c r="D590" s="12" t="s">
        <v>44</v>
      </c>
      <c r="E590" s="12" t="s">
        <v>1112</v>
      </c>
      <c r="F590" s="12" t="s">
        <v>1113</v>
      </c>
      <c r="G590" s="12" t="s">
        <v>27</v>
      </c>
      <c r="H590" s="12">
        <v>60</v>
      </c>
      <c r="I590" s="26">
        <v>45839</v>
      </c>
      <c r="J590" s="26">
        <v>45992</v>
      </c>
      <c r="K590" s="12"/>
      <c r="L590" s="12">
        <v>60</v>
      </c>
      <c r="M590" s="12"/>
      <c r="N590" s="12"/>
      <c r="O590" s="12">
        <v>60</v>
      </c>
      <c r="P590" s="18">
        <v>1</v>
      </c>
      <c r="Q590" s="20"/>
    </row>
    <row r="591" s="1" customFormat="1" ht="117" customHeight="1" spans="1:17">
      <c r="A591" s="12">
        <v>587</v>
      </c>
      <c r="B591" s="12" t="s">
        <v>1114</v>
      </c>
      <c r="C591" s="12" t="s">
        <v>21</v>
      </c>
      <c r="D591" s="12" t="s">
        <v>44</v>
      </c>
      <c r="E591" s="12" t="s">
        <v>1115</v>
      </c>
      <c r="F591" s="12" t="s">
        <v>409</v>
      </c>
      <c r="G591" s="12" t="s">
        <v>27</v>
      </c>
      <c r="H591" s="12">
        <v>50</v>
      </c>
      <c r="I591" s="26">
        <v>45839</v>
      </c>
      <c r="J591" s="26">
        <v>45992</v>
      </c>
      <c r="K591" s="12"/>
      <c r="L591" s="12">
        <v>50</v>
      </c>
      <c r="M591" s="12"/>
      <c r="N591" s="12"/>
      <c r="O591" s="12">
        <v>50</v>
      </c>
      <c r="P591" s="18">
        <v>1</v>
      </c>
      <c r="Q591" s="20"/>
    </row>
    <row r="592" s="1" customFormat="1" ht="117" customHeight="1" spans="1:17">
      <c r="A592" s="12">
        <v>588</v>
      </c>
      <c r="B592" s="12" t="s">
        <v>1116</v>
      </c>
      <c r="C592" s="12" t="s">
        <v>21</v>
      </c>
      <c r="D592" s="12" t="s">
        <v>44</v>
      </c>
      <c r="E592" s="12" t="s">
        <v>1117</v>
      </c>
      <c r="F592" s="12" t="s">
        <v>1118</v>
      </c>
      <c r="G592" s="12" t="s">
        <v>27</v>
      </c>
      <c r="H592" s="12">
        <v>60</v>
      </c>
      <c r="I592" s="26">
        <v>45839</v>
      </c>
      <c r="J592" s="26">
        <v>45992</v>
      </c>
      <c r="K592" s="12"/>
      <c r="L592" s="12">
        <v>60</v>
      </c>
      <c r="M592" s="12"/>
      <c r="N592" s="12"/>
      <c r="O592" s="12">
        <v>60</v>
      </c>
      <c r="P592" s="18">
        <v>1</v>
      </c>
      <c r="Q592" s="20"/>
    </row>
    <row r="593" s="1" customFormat="1" ht="121" customHeight="1" spans="1:17">
      <c r="A593" s="12">
        <v>589</v>
      </c>
      <c r="B593" s="12" t="s">
        <v>1119</v>
      </c>
      <c r="C593" s="12" t="s">
        <v>21</v>
      </c>
      <c r="D593" s="12" t="s">
        <v>44</v>
      </c>
      <c r="E593" s="12" t="s">
        <v>1120</v>
      </c>
      <c r="F593" s="12" t="s">
        <v>1110</v>
      </c>
      <c r="G593" s="12" t="s">
        <v>27</v>
      </c>
      <c r="H593" s="12">
        <v>50</v>
      </c>
      <c r="I593" s="26">
        <v>45839</v>
      </c>
      <c r="J593" s="26">
        <v>45992</v>
      </c>
      <c r="K593" s="12"/>
      <c r="L593" s="12">
        <v>50</v>
      </c>
      <c r="M593" s="12"/>
      <c r="N593" s="12"/>
      <c r="O593" s="12">
        <v>50</v>
      </c>
      <c r="P593" s="18">
        <v>1</v>
      </c>
      <c r="Q593" s="20"/>
    </row>
    <row r="594" s="1" customFormat="1" ht="108" customHeight="1" spans="1:17">
      <c r="A594" s="12">
        <v>590</v>
      </c>
      <c r="B594" s="12" t="s">
        <v>1121</v>
      </c>
      <c r="C594" s="12" t="s">
        <v>21</v>
      </c>
      <c r="D594" s="12" t="s">
        <v>44</v>
      </c>
      <c r="E594" s="12" t="s">
        <v>1122</v>
      </c>
      <c r="F594" s="12" t="s">
        <v>1123</v>
      </c>
      <c r="G594" s="12" t="s">
        <v>27</v>
      </c>
      <c r="H594" s="12">
        <v>60</v>
      </c>
      <c r="I594" s="26">
        <v>45839</v>
      </c>
      <c r="J594" s="26">
        <v>45992</v>
      </c>
      <c r="K594" s="12"/>
      <c r="L594" s="12">
        <v>60</v>
      </c>
      <c r="M594" s="12"/>
      <c r="N594" s="12"/>
      <c r="O594" s="12">
        <v>60</v>
      </c>
      <c r="P594" s="18">
        <v>1</v>
      </c>
      <c r="Q594" s="20"/>
    </row>
    <row r="595" s="1" customFormat="1" ht="75" customHeight="1" spans="1:17">
      <c r="A595" s="12">
        <v>591</v>
      </c>
      <c r="B595" s="12" t="s">
        <v>1124</v>
      </c>
      <c r="C595" s="12" t="s">
        <v>21</v>
      </c>
      <c r="D595" s="12" t="s">
        <v>44</v>
      </c>
      <c r="E595" s="12" t="s">
        <v>1125</v>
      </c>
      <c r="F595" s="12" t="s">
        <v>1126</v>
      </c>
      <c r="G595" s="12" t="s">
        <v>27</v>
      </c>
      <c r="H595" s="12">
        <v>50</v>
      </c>
      <c r="I595" s="26">
        <v>45839</v>
      </c>
      <c r="J595" s="26">
        <v>45992</v>
      </c>
      <c r="K595" s="12"/>
      <c r="L595" s="12">
        <v>50</v>
      </c>
      <c r="M595" s="12"/>
      <c r="N595" s="12"/>
      <c r="O595" s="12">
        <v>50</v>
      </c>
      <c r="P595" s="18">
        <v>1</v>
      </c>
      <c r="Q595" s="20"/>
    </row>
    <row r="596" s="1" customFormat="1" ht="176" customHeight="1" spans="1:17">
      <c r="A596" s="12">
        <v>592</v>
      </c>
      <c r="B596" s="12" t="s">
        <v>1127</v>
      </c>
      <c r="C596" s="12" t="s">
        <v>21</v>
      </c>
      <c r="D596" s="12" t="s">
        <v>44</v>
      </c>
      <c r="E596" s="12" t="s">
        <v>1128</v>
      </c>
      <c r="F596" s="12" t="s">
        <v>1129</v>
      </c>
      <c r="G596" s="12" t="s">
        <v>27</v>
      </c>
      <c r="H596" s="12">
        <v>50</v>
      </c>
      <c r="I596" s="26">
        <v>45839</v>
      </c>
      <c r="J596" s="26">
        <v>45992</v>
      </c>
      <c r="K596" s="12"/>
      <c r="L596" s="12">
        <v>50</v>
      </c>
      <c r="M596" s="12"/>
      <c r="N596" s="12"/>
      <c r="O596" s="12">
        <v>50</v>
      </c>
      <c r="P596" s="18">
        <v>1</v>
      </c>
      <c r="Q596" s="20"/>
    </row>
    <row r="597" s="1" customFormat="1" ht="128" customHeight="1" spans="1:17">
      <c r="A597" s="12">
        <v>593</v>
      </c>
      <c r="B597" s="12" t="s">
        <v>1130</v>
      </c>
      <c r="C597" s="12" t="s">
        <v>21</v>
      </c>
      <c r="D597" s="12" t="s">
        <v>44</v>
      </c>
      <c r="E597" s="12" t="s">
        <v>1131</v>
      </c>
      <c r="F597" s="12" t="s">
        <v>1097</v>
      </c>
      <c r="G597" s="12" t="s">
        <v>27</v>
      </c>
      <c r="H597" s="12">
        <v>50</v>
      </c>
      <c r="I597" s="26">
        <v>45839</v>
      </c>
      <c r="J597" s="26">
        <v>45992</v>
      </c>
      <c r="K597" s="12"/>
      <c r="L597" s="12">
        <v>50</v>
      </c>
      <c r="M597" s="12"/>
      <c r="N597" s="12"/>
      <c r="O597" s="12">
        <v>50</v>
      </c>
      <c r="P597" s="18">
        <v>1</v>
      </c>
      <c r="Q597" s="20"/>
    </row>
    <row r="598" s="1" customFormat="1" ht="75" customHeight="1" spans="1:17">
      <c r="A598" s="12">
        <v>594</v>
      </c>
      <c r="B598" s="12" t="s">
        <v>1132</v>
      </c>
      <c r="C598" s="12" t="s">
        <v>21</v>
      </c>
      <c r="D598" s="12" t="s">
        <v>44</v>
      </c>
      <c r="E598" s="12" t="s">
        <v>1133</v>
      </c>
      <c r="F598" s="12" t="s">
        <v>1134</v>
      </c>
      <c r="G598" s="12" t="s">
        <v>27</v>
      </c>
      <c r="H598" s="12">
        <v>50</v>
      </c>
      <c r="I598" s="26">
        <v>45839</v>
      </c>
      <c r="J598" s="26">
        <v>45992</v>
      </c>
      <c r="K598" s="12"/>
      <c r="L598" s="12">
        <v>50</v>
      </c>
      <c r="M598" s="12"/>
      <c r="N598" s="12"/>
      <c r="O598" s="12">
        <v>50</v>
      </c>
      <c r="P598" s="18">
        <v>1</v>
      </c>
      <c r="Q598" s="20"/>
    </row>
    <row r="599" s="1" customFormat="1" ht="75" customHeight="1" spans="1:17">
      <c r="A599" s="12">
        <v>595</v>
      </c>
      <c r="B599" s="12" t="s">
        <v>595</v>
      </c>
      <c r="C599" s="12" t="s">
        <v>21</v>
      </c>
      <c r="D599" s="12" t="s">
        <v>22</v>
      </c>
      <c r="E599" s="12" t="s">
        <v>33</v>
      </c>
      <c r="F599" s="12" t="s">
        <v>34</v>
      </c>
      <c r="G599" s="12" t="s">
        <v>38</v>
      </c>
      <c r="H599" s="12">
        <v>851.08</v>
      </c>
      <c r="I599" s="44" t="str">
        <f>VLOOKUP(B599,[1]入库项目申报表!$G$7:$K$1141,4,0)</f>
        <v>2025年1月</v>
      </c>
      <c r="J599" s="44" t="str">
        <f>VLOOKUP(B599,[1]入库项目申报表!$G$7:$K$1141,5,0)</f>
        <v>2025年12月</v>
      </c>
      <c r="K599" s="12">
        <v>264.6488</v>
      </c>
      <c r="L599" s="12">
        <v>586.4312</v>
      </c>
      <c r="M599" s="12"/>
      <c r="N599" s="12"/>
      <c r="O599" s="12">
        <v>851.08</v>
      </c>
      <c r="P599" s="18">
        <v>1</v>
      </c>
      <c r="Q599" s="20"/>
    </row>
    <row r="600" s="1" customFormat="1" ht="75" customHeight="1" spans="1:17">
      <c r="A600" s="12">
        <v>596</v>
      </c>
      <c r="B600" s="12" t="s">
        <v>484</v>
      </c>
      <c r="C600" s="12" t="s">
        <v>21</v>
      </c>
      <c r="D600" s="12" t="s">
        <v>22</v>
      </c>
      <c r="E600" s="12" t="s">
        <v>41</v>
      </c>
      <c r="F600" s="12" t="s">
        <v>34</v>
      </c>
      <c r="G600" s="12" t="s">
        <v>428</v>
      </c>
      <c r="H600" s="12">
        <v>49.2</v>
      </c>
      <c r="I600" s="44" t="s">
        <v>35</v>
      </c>
      <c r="J600" s="44" t="s">
        <v>36</v>
      </c>
      <c r="K600" s="12">
        <v>42.4</v>
      </c>
      <c r="L600" s="12">
        <v>6.8</v>
      </c>
      <c r="M600" s="12"/>
      <c r="N600" s="12"/>
      <c r="O600" s="12">
        <v>49.2</v>
      </c>
      <c r="P600" s="18">
        <v>1</v>
      </c>
      <c r="Q600" s="20"/>
    </row>
    <row r="601" s="1" customFormat="1" ht="75" customHeight="1" spans="1:17">
      <c r="A601" s="12">
        <v>597</v>
      </c>
      <c r="B601" s="21" t="s">
        <v>1135</v>
      </c>
      <c r="C601" s="12" t="s">
        <v>21</v>
      </c>
      <c r="D601" s="12" t="s">
        <v>22</v>
      </c>
      <c r="E601" s="21" t="s">
        <v>121</v>
      </c>
      <c r="F601" s="21" t="s">
        <v>121</v>
      </c>
      <c r="G601" s="12" t="s">
        <v>24</v>
      </c>
      <c r="H601" s="21">
        <v>5</v>
      </c>
      <c r="I601" s="27">
        <v>45962</v>
      </c>
      <c r="J601" s="27">
        <v>45992</v>
      </c>
      <c r="K601" s="20"/>
      <c r="L601" s="20"/>
      <c r="M601" s="21">
        <v>5</v>
      </c>
      <c r="N601" s="20"/>
      <c r="O601" s="21">
        <v>5</v>
      </c>
      <c r="P601" s="18">
        <v>1</v>
      </c>
      <c r="Q601" s="20"/>
    </row>
    <row r="602" s="1" customFormat="1" ht="75" customHeight="1" spans="1:17">
      <c r="A602" s="12">
        <v>598</v>
      </c>
      <c r="B602" s="12" t="s">
        <v>1136</v>
      </c>
      <c r="C602" s="12" t="s">
        <v>21</v>
      </c>
      <c r="D602" s="12" t="s">
        <v>22</v>
      </c>
      <c r="E602" s="12" t="s">
        <v>1045</v>
      </c>
      <c r="F602" s="12" t="s">
        <v>1137</v>
      </c>
      <c r="G602" s="12" t="s">
        <v>24</v>
      </c>
      <c r="H602" s="24">
        <v>5</v>
      </c>
      <c r="I602" s="26">
        <v>45962</v>
      </c>
      <c r="J602" s="26">
        <v>45992</v>
      </c>
      <c r="K602" s="20"/>
      <c r="L602" s="20"/>
      <c r="M602" s="24">
        <v>5</v>
      </c>
      <c r="N602" s="20"/>
      <c r="O602" s="24">
        <v>5</v>
      </c>
      <c r="P602" s="18">
        <v>1</v>
      </c>
      <c r="Q602" s="20"/>
    </row>
    <row r="603" s="1" customFormat="1" ht="75" customHeight="1" spans="1:17">
      <c r="A603" s="12">
        <v>599</v>
      </c>
      <c r="B603" s="12" t="s">
        <v>1138</v>
      </c>
      <c r="C603" s="12" t="s">
        <v>21</v>
      </c>
      <c r="D603" s="12" t="s">
        <v>22</v>
      </c>
      <c r="E603" s="12" t="s">
        <v>613</v>
      </c>
      <c r="F603" s="12" t="s">
        <v>1139</v>
      </c>
      <c r="G603" s="12" t="s">
        <v>27</v>
      </c>
      <c r="H603" s="12">
        <v>5</v>
      </c>
      <c r="I603" s="26">
        <v>45962</v>
      </c>
      <c r="J603" s="26">
        <v>45992</v>
      </c>
      <c r="K603" s="20"/>
      <c r="L603" s="20"/>
      <c r="M603" s="12">
        <v>5</v>
      </c>
      <c r="N603" s="20"/>
      <c r="O603" s="12">
        <v>5</v>
      </c>
      <c r="P603" s="18">
        <v>1</v>
      </c>
      <c r="Q603" s="20"/>
    </row>
    <row r="604" s="1" customFormat="1" ht="75" customHeight="1" spans="1:17">
      <c r="A604" s="12">
        <v>600</v>
      </c>
      <c r="B604" s="12" t="s">
        <v>1140</v>
      </c>
      <c r="C604" s="12" t="s">
        <v>21</v>
      </c>
      <c r="D604" s="12" t="s">
        <v>22</v>
      </c>
      <c r="E604" s="12" t="s">
        <v>1141</v>
      </c>
      <c r="F604" s="12" t="s">
        <v>1140</v>
      </c>
      <c r="G604" s="12" t="s">
        <v>27</v>
      </c>
      <c r="H604" s="12">
        <v>5</v>
      </c>
      <c r="I604" s="26">
        <v>45962</v>
      </c>
      <c r="J604" s="26">
        <v>45992</v>
      </c>
      <c r="K604" s="20"/>
      <c r="L604" s="20"/>
      <c r="M604" s="12">
        <v>5</v>
      </c>
      <c r="N604" s="20"/>
      <c r="O604" s="12">
        <v>5</v>
      </c>
      <c r="P604" s="18">
        <v>1</v>
      </c>
      <c r="Q604" s="20"/>
    </row>
    <row r="605" s="1" customFormat="1" ht="75" customHeight="1" spans="1:17">
      <c r="A605" s="12">
        <v>601</v>
      </c>
      <c r="B605" s="12" t="s">
        <v>1142</v>
      </c>
      <c r="C605" s="12" t="s">
        <v>21</v>
      </c>
      <c r="D605" s="12" t="s">
        <v>22</v>
      </c>
      <c r="E605" s="12" t="s">
        <v>1143</v>
      </c>
      <c r="F605" s="12" t="s">
        <v>1144</v>
      </c>
      <c r="G605" s="12" t="s">
        <v>27</v>
      </c>
      <c r="H605" s="12">
        <v>5</v>
      </c>
      <c r="I605" s="26">
        <v>45839</v>
      </c>
      <c r="J605" s="26">
        <v>45992</v>
      </c>
      <c r="K605" s="20"/>
      <c r="L605" s="20"/>
      <c r="M605" s="12">
        <v>5</v>
      </c>
      <c r="N605" s="20"/>
      <c r="O605" s="12">
        <v>5</v>
      </c>
      <c r="P605" s="18">
        <v>1</v>
      </c>
      <c r="Q605" s="20"/>
    </row>
    <row r="606" s="1" customFormat="1" ht="75" customHeight="1" spans="1:17">
      <c r="A606" s="12">
        <v>602</v>
      </c>
      <c r="B606" s="12" t="s">
        <v>1145</v>
      </c>
      <c r="C606" s="12" t="s">
        <v>21</v>
      </c>
      <c r="D606" s="12" t="s">
        <v>22</v>
      </c>
      <c r="E606" s="12" t="s">
        <v>1146</v>
      </c>
      <c r="F606" s="12" t="s">
        <v>1147</v>
      </c>
      <c r="G606" s="12" t="s">
        <v>24</v>
      </c>
      <c r="H606" s="12">
        <v>5</v>
      </c>
      <c r="I606" s="26">
        <v>45839</v>
      </c>
      <c r="J606" s="26">
        <v>45992</v>
      </c>
      <c r="K606" s="20"/>
      <c r="L606" s="20"/>
      <c r="M606" s="12">
        <v>5</v>
      </c>
      <c r="N606" s="20"/>
      <c r="O606" s="12">
        <v>5</v>
      </c>
      <c r="P606" s="18">
        <v>1</v>
      </c>
      <c r="Q606" s="20"/>
    </row>
    <row r="607" s="1" customFormat="1" ht="75" customHeight="1" spans="1:17">
      <c r="A607" s="12">
        <v>603</v>
      </c>
      <c r="B607" s="12" t="s">
        <v>1148</v>
      </c>
      <c r="C607" s="12" t="s">
        <v>21</v>
      </c>
      <c r="D607" s="12" t="s">
        <v>22</v>
      </c>
      <c r="E607" s="12" t="s">
        <v>1073</v>
      </c>
      <c r="F607" s="12" t="s">
        <v>1149</v>
      </c>
      <c r="G607" s="12" t="s">
        <v>24</v>
      </c>
      <c r="H607" s="12">
        <v>5</v>
      </c>
      <c r="I607" s="26">
        <v>45839</v>
      </c>
      <c r="J607" s="26">
        <v>45992</v>
      </c>
      <c r="K607" s="20"/>
      <c r="L607" s="20"/>
      <c r="M607" s="12">
        <v>5</v>
      </c>
      <c r="N607" s="20"/>
      <c r="O607" s="12">
        <v>5</v>
      </c>
      <c r="P607" s="18">
        <v>1</v>
      </c>
      <c r="Q607" s="20"/>
    </row>
    <row r="608" s="1" customFormat="1" ht="75" customHeight="1" spans="1:17">
      <c r="A608" s="12">
        <v>604</v>
      </c>
      <c r="B608" s="12" t="s">
        <v>1150</v>
      </c>
      <c r="C608" s="12" t="s">
        <v>21</v>
      </c>
      <c r="D608" s="12" t="s">
        <v>22</v>
      </c>
      <c r="E608" s="12" t="s">
        <v>189</v>
      </c>
      <c r="F608" s="12" t="s">
        <v>1151</v>
      </c>
      <c r="G608" s="12" t="s">
        <v>24</v>
      </c>
      <c r="H608" s="12">
        <v>5</v>
      </c>
      <c r="I608" s="26">
        <v>45962</v>
      </c>
      <c r="J608" s="28">
        <v>45992</v>
      </c>
      <c r="K608" s="20"/>
      <c r="L608" s="20"/>
      <c r="M608" s="12">
        <v>5</v>
      </c>
      <c r="N608" s="20"/>
      <c r="O608" s="12">
        <v>5</v>
      </c>
      <c r="P608" s="18">
        <v>1</v>
      </c>
      <c r="Q608" s="20"/>
    </row>
    <row r="609" s="1" customFormat="1" ht="75" customHeight="1" spans="1:17">
      <c r="A609" s="12">
        <v>605</v>
      </c>
      <c r="B609" s="12" t="s">
        <v>1152</v>
      </c>
      <c r="C609" s="12" t="s">
        <v>21</v>
      </c>
      <c r="D609" s="12" t="s">
        <v>22</v>
      </c>
      <c r="E609" s="12" t="s">
        <v>187</v>
      </c>
      <c r="F609" s="12" t="s">
        <v>187</v>
      </c>
      <c r="G609" s="12" t="s">
        <v>24</v>
      </c>
      <c r="H609" s="12">
        <v>5</v>
      </c>
      <c r="I609" s="26">
        <v>45931</v>
      </c>
      <c r="J609" s="26">
        <v>45992</v>
      </c>
      <c r="K609" s="20"/>
      <c r="L609" s="20"/>
      <c r="M609" s="12">
        <v>5</v>
      </c>
      <c r="N609" s="20"/>
      <c r="O609" s="12">
        <v>5</v>
      </c>
      <c r="P609" s="18">
        <v>1</v>
      </c>
      <c r="Q609" s="20"/>
    </row>
    <row r="610" s="1" customFormat="1" ht="75" customHeight="1" spans="1:17">
      <c r="A610" s="12">
        <v>606</v>
      </c>
      <c r="B610" s="21" t="s">
        <v>1153</v>
      </c>
      <c r="C610" s="12" t="s">
        <v>21</v>
      </c>
      <c r="D610" s="12" t="s">
        <v>22</v>
      </c>
      <c r="E610" s="21" t="s">
        <v>1154</v>
      </c>
      <c r="F610" s="21" t="s">
        <v>1154</v>
      </c>
      <c r="G610" s="12" t="s">
        <v>24</v>
      </c>
      <c r="H610" s="21">
        <v>5</v>
      </c>
      <c r="I610" s="29" t="s">
        <v>1155</v>
      </c>
      <c r="J610" s="29" t="s">
        <v>1155</v>
      </c>
      <c r="K610" s="20"/>
      <c r="L610" s="20"/>
      <c r="M610" s="21">
        <v>5</v>
      </c>
      <c r="N610" s="20"/>
      <c r="O610" s="21">
        <v>5</v>
      </c>
      <c r="P610" s="18">
        <v>1</v>
      </c>
      <c r="Q610" s="20"/>
    </row>
    <row r="611" s="1" customFormat="1" ht="75" customHeight="1" spans="1:17">
      <c r="A611" s="12">
        <v>607</v>
      </c>
      <c r="B611" s="21" t="s">
        <v>1156</v>
      </c>
      <c r="C611" s="12" t="s">
        <v>21</v>
      </c>
      <c r="D611" s="12" t="s">
        <v>22</v>
      </c>
      <c r="E611" s="21" t="s">
        <v>1157</v>
      </c>
      <c r="F611" s="21" t="s">
        <v>1158</v>
      </c>
      <c r="G611" s="12" t="s">
        <v>24</v>
      </c>
      <c r="H611" s="21">
        <v>5</v>
      </c>
      <c r="I611" s="29" t="s">
        <v>1155</v>
      </c>
      <c r="J611" s="29" t="s">
        <v>36</v>
      </c>
      <c r="K611" s="20"/>
      <c r="L611" s="20"/>
      <c r="M611" s="21">
        <v>5</v>
      </c>
      <c r="N611" s="20"/>
      <c r="O611" s="21">
        <v>5</v>
      </c>
      <c r="P611" s="18">
        <v>1</v>
      </c>
      <c r="Q611" s="20"/>
    </row>
    <row r="612" s="1" customFormat="1" ht="75" customHeight="1" spans="1:17">
      <c r="A612" s="12">
        <v>608</v>
      </c>
      <c r="B612" s="21" t="s">
        <v>1159</v>
      </c>
      <c r="C612" s="12" t="s">
        <v>21</v>
      </c>
      <c r="D612" s="12" t="s">
        <v>22</v>
      </c>
      <c r="E612" s="21" t="s">
        <v>640</v>
      </c>
      <c r="F612" s="21" t="s">
        <v>1160</v>
      </c>
      <c r="G612" s="12" t="s">
        <v>24</v>
      </c>
      <c r="H612" s="21">
        <v>5</v>
      </c>
      <c r="I612" s="29" t="s">
        <v>1155</v>
      </c>
      <c r="J612" s="29" t="s">
        <v>36</v>
      </c>
      <c r="K612" s="20"/>
      <c r="L612" s="20"/>
      <c r="M612" s="21">
        <v>5</v>
      </c>
      <c r="N612" s="20"/>
      <c r="O612" s="21">
        <v>5</v>
      </c>
      <c r="P612" s="18">
        <v>1</v>
      </c>
      <c r="Q612" s="20"/>
    </row>
    <row r="613" s="1" customFormat="1" ht="75" customHeight="1" spans="1:17">
      <c r="A613" s="12">
        <v>609</v>
      </c>
      <c r="B613" s="21" t="s">
        <v>1161</v>
      </c>
      <c r="C613" s="12" t="s">
        <v>21</v>
      </c>
      <c r="D613" s="12" t="s">
        <v>22</v>
      </c>
      <c r="E613" s="21" t="s">
        <v>869</v>
      </c>
      <c r="F613" s="21" t="s">
        <v>1162</v>
      </c>
      <c r="G613" s="12" t="s">
        <v>24</v>
      </c>
      <c r="H613" s="21">
        <v>5</v>
      </c>
      <c r="I613" s="27">
        <v>45658</v>
      </c>
      <c r="J613" s="27">
        <v>45992</v>
      </c>
      <c r="K613" s="20"/>
      <c r="L613" s="20"/>
      <c r="M613" s="21">
        <v>5</v>
      </c>
      <c r="N613" s="20"/>
      <c r="O613" s="21">
        <v>5</v>
      </c>
      <c r="P613" s="18">
        <v>1</v>
      </c>
      <c r="Q613" s="20"/>
    </row>
    <row r="614" s="1" customFormat="1" ht="75" customHeight="1" spans="1:17">
      <c r="A614" s="12">
        <v>610</v>
      </c>
      <c r="B614" s="21" t="s">
        <v>1163</v>
      </c>
      <c r="C614" s="12" t="s">
        <v>21</v>
      </c>
      <c r="D614" s="12" t="s">
        <v>22</v>
      </c>
      <c r="E614" s="21" t="s">
        <v>872</v>
      </c>
      <c r="F614" s="21" t="s">
        <v>1164</v>
      </c>
      <c r="G614" s="12" t="s">
        <v>24</v>
      </c>
      <c r="H614" s="21">
        <v>5</v>
      </c>
      <c r="I614" s="27">
        <v>45962</v>
      </c>
      <c r="J614" s="27">
        <v>45992</v>
      </c>
      <c r="K614" s="20"/>
      <c r="L614" s="20"/>
      <c r="M614" s="21">
        <v>5</v>
      </c>
      <c r="N614" s="20"/>
      <c r="O614" s="21">
        <v>5</v>
      </c>
      <c r="P614" s="18">
        <v>1</v>
      </c>
      <c r="Q614" s="20"/>
    </row>
    <row r="615" s="1" customFormat="1" ht="75" customHeight="1" spans="1:17">
      <c r="A615" s="12">
        <v>611</v>
      </c>
      <c r="B615" s="21" t="s">
        <v>1165</v>
      </c>
      <c r="C615" s="12" t="s">
        <v>21</v>
      </c>
      <c r="D615" s="12" t="s">
        <v>22</v>
      </c>
      <c r="E615" s="21" t="s">
        <v>1166</v>
      </c>
      <c r="F615" s="21" t="s">
        <v>1167</v>
      </c>
      <c r="G615" s="12" t="s">
        <v>24</v>
      </c>
      <c r="H615" s="21">
        <v>5</v>
      </c>
      <c r="I615" s="27">
        <v>45901</v>
      </c>
      <c r="J615" s="27">
        <v>45992</v>
      </c>
      <c r="K615" s="20"/>
      <c r="L615" s="20"/>
      <c r="M615" s="21">
        <v>5</v>
      </c>
      <c r="N615" s="20"/>
      <c r="O615" s="21">
        <v>5</v>
      </c>
      <c r="P615" s="18">
        <v>1</v>
      </c>
      <c r="Q615" s="20"/>
    </row>
    <row r="616" s="1" customFormat="1" ht="75" customHeight="1" spans="1:17">
      <c r="A616" s="12">
        <v>612</v>
      </c>
      <c r="B616" s="21" t="s">
        <v>1168</v>
      </c>
      <c r="C616" s="12" t="s">
        <v>21</v>
      </c>
      <c r="D616" s="12" t="s">
        <v>22</v>
      </c>
      <c r="E616" s="21" t="s">
        <v>52</v>
      </c>
      <c r="F616" s="21" t="s">
        <v>1169</v>
      </c>
      <c r="G616" s="12" t="s">
        <v>27</v>
      </c>
      <c r="H616" s="21">
        <v>5</v>
      </c>
      <c r="I616" s="27" t="s">
        <v>1170</v>
      </c>
      <c r="J616" s="27" t="s">
        <v>1171</v>
      </c>
      <c r="K616" s="20"/>
      <c r="L616" s="20"/>
      <c r="M616" s="21">
        <v>5</v>
      </c>
      <c r="N616" s="20"/>
      <c r="O616" s="21">
        <v>5</v>
      </c>
      <c r="P616" s="18">
        <v>1</v>
      </c>
      <c r="Q616" s="20"/>
    </row>
    <row r="617" s="1" customFormat="1" ht="75" customHeight="1" spans="1:17">
      <c r="A617" s="12">
        <v>613</v>
      </c>
      <c r="B617" s="22" t="s">
        <v>1172</v>
      </c>
      <c r="C617" s="12" t="s">
        <v>21</v>
      </c>
      <c r="D617" s="12" t="s">
        <v>22</v>
      </c>
      <c r="E617" s="22" t="s">
        <v>1173</v>
      </c>
      <c r="F617" s="22" t="s">
        <v>1173</v>
      </c>
      <c r="G617" s="12" t="s">
        <v>24</v>
      </c>
      <c r="H617" s="22">
        <v>5</v>
      </c>
      <c r="I617" s="28">
        <v>45962</v>
      </c>
      <c r="J617" s="28">
        <v>45992</v>
      </c>
      <c r="K617" s="20"/>
      <c r="L617" s="20"/>
      <c r="M617" s="22">
        <v>5</v>
      </c>
      <c r="N617" s="20"/>
      <c r="O617" s="22">
        <v>5</v>
      </c>
      <c r="P617" s="18">
        <v>1</v>
      </c>
      <c r="Q617" s="20"/>
    </row>
    <row r="618" s="1" customFormat="1" ht="75" customHeight="1" spans="1:17">
      <c r="A618" s="12">
        <v>614</v>
      </c>
      <c r="B618" s="21" t="s">
        <v>1174</v>
      </c>
      <c r="C618" s="12" t="s">
        <v>21</v>
      </c>
      <c r="D618" s="12" t="s">
        <v>22</v>
      </c>
      <c r="E618" s="21" t="s">
        <v>55</v>
      </c>
      <c r="F618" s="21" t="s">
        <v>55</v>
      </c>
      <c r="G618" s="12" t="s">
        <v>24</v>
      </c>
      <c r="H618" s="21">
        <v>5</v>
      </c>
      <c r="I618" s="29" t="s">
        <v>1175</v>
      </c>
      <c r="J618" s="29" t="s">
        <v>1176</v>
      </c>
      <c r="K618" s="20"/>
      <c r="L618" s="20"/>
      <c r="M618" s="21">
        <v>5</v>
      </c>
      <c r="N618" s="20"/>
      <c r="O618" s="21">
        <v>5</v>
      </c>
      <c r="P618" s="18">
        <v>1</v>
      </c>
      <c r="Q618" s="20"/>
    </row>
    <row r="619" s="1" customFormat="1" ht="75" customHeight="1" spans="1:17">
      <c r="A619" s="12">
        <v>615</v>
      </c>
      <c r="B619" s="12" t="s">
        <v>1177</v>
      </c>
      <c r="C619" s="12" t="s">
        <v>21</v>
      </c>
      <c r="D619" s="12" t="s">
        <v>22</v>
      </c>
      <c r="E619" s="12" t="s">
        <v>168</v>
      </c>
      <c r="F619" s="12" t="s">
        <v>168</v>
      </c>
      <c r="G619" s="12" t="s">
        <v>24</v>
      </c>
      <c r="H619" s="25">
        <v>5</v>
      </c>
      <c r="I619" s="30">
        <v>45971</v>
      </c>
      <c r="J619" s="30">
        <v>46021</v>
      </c>
      <c r="K619" s="20"/>
      <c r="L619" s="20"/>
      <c r="M619" s="25">
        <v>5</v>
      </c>
      <c r="N619" s="20"/>
      <c r="O619" s="25">
        <v>5</v>
      </c>
      <c r="P619" s="18">
        <v>1</v>
      </c>
      <c r="Q619" s="20"/>
    </row>
    <row r="620" s="1" customFormat="1" ht="75" customHeight="1" spans="1:17">
      <c r="A620" s="12">
        <v>616</v>
      </c>
      <c r="B620" s="12" t="s">
        <v>1178</v>
      </c>
      <c r="C620" s="12" t="s">
        <v>21</v>
      </c>
      <c r="D620" s="12" t="s">
        <v>22</v>
      </c>
      <c r="E620" s="12" t="s">
        <v>544</v>
      </c>
      <c r="F620" s="12" t="s">
        <v>544</v>
      </c>
      <c r="G620" s="12" t="s">
        <v>24</v>
      </c>
      <c r="H620" s="12">
        <v>5</v>
      </c>
      <c r="I620" s="26">
        <v>45962</v>
      </c>
      <c r="J620" s="30">
        <v>46021</v>
      </c>
      <c r="K620" s="20"/>
      <c r="L620" s="20"/>
      <c r="M620" s="12">
        <v>5</v>
      </c>
      <c r="N620" s="20"/>
      <c r="O620" s="12">
        <v>5</v>
      </c>
      <c r="P620" s="18">
        <v>1</v>
      </c>
      <c r="Q620" s="20"/>
    </row>
    <row r="621" s="1" customFormat="1" ht="75" customHeight="1" spans="1:17">
      <c r="A621" s="12">
        <v>617</v>
      </c>
      <c r="B621" s="21" t="s">
        <v>1179</v>
      </c>
      <c r="C621" s="12" t="s">
        <v>21</v>
      </c>
      <c r="D621" s="12" t="s">
        <v>22</v>
      </c>
      <c r="E621" s="21" t="s">
        <v>1180</v>
      </c>
      <c r="F621" s="21" t="s">
        <v>1181</v>
      </c>
      <c r="G621" s="12" t="s">
        <v>24</v>
      </c>
      <c r="H621" s="21">
        <v>5</v>
      </c>
      <c r="I621" s="27">
        <v>45931</v>
      </c>
      <c r="J621" s="27">
        <v>45992</v>
      </c>
      <c r="K621" s="20"/>
      <c r="L621" s="20"/>
      <c r="M621" s="21">
        <v>5</v>
      </c>
      <c r="N621" s="20"/>
      <c r="O621" s="21">
        <v>5</v>
      </c>
      <c r="P621" s="18">
        <v>1</v>
      </c>
      <c r="Q621" s="20"/>
    </row>
    <row r="622" s="1" customFormat="1" ht="75" customHeight="1" spans="1:17">
      <c r="A622" s="12">
        <v>618</v>
      </c>
      <c r="B622" s="12" t="s">
        <v>1182</v>
      </c>
      <c r="C622" s="12" t="s">
        <v>21</v>
      </c>
      <c r="D622" s="12" t="s">
        <v>22</v>
      </c>
      <c r="E622" s="12" t="s">
        <v>336</v>
      </c>
      <c r="F622" s="23" t="s">
        <v>1183</v>
      </c>
      <c r="G622" s="12" t="s">
        <v>27</v>
      </c>
      <c r="H622" s="12">
        <v>5</v>
      </c>
      <c r="I622" s="31">
        <v>45962</v>
      </c>
      <c r="J622" s="31">
        <v>45992</v>
      </c>
      <c r="K622" s="20"/>
      <c r="L622" s="20"/>
      <c r="M622" s="12">
        <v>5</v>
      </c>
      <c r="N622" s="20"/>
      <c r="O622" s="12">
        <v>5</v>
      </c>
      <c r="P622" s="18">
        <v>1</v>
      </c>
      <c r="Q622" s="20"/>
    </row>
    <row r="623" s="1" customFormat="1" ht="75" customHeight="1" spans="1:17">
      <c r="A623" s="12">
        <v>619</v>
      </c>
      <c r="B623" s="12" t="s">
        <v>1184</v>
      </c>
      <c r="C623" s="12" t="s">
        <v>21</v>
      </c>
      <c r="D623" s="12" t="s">
        <v>22</v>
      </c>
      <c r="E623" s="12" t="s">
        <v>1185</v>
      </c>
      <c r="F623" s="12" t="s">
        <v>1186</v>
      </c>
      <c r="G623" s="12" t="s">
        <v>24</v>
      </c>
      <c r="H623" s="12">
        <v>5</v>
      </c>
      <c r="I623" s="16" t="s">
        <v>1187</v>
      </c>
      <c r="J623" s="32" t="s">
        <v>1188</v>
      </c>
      <c r="K623" s="20"/>
      <c r="L623" s="20"/>
      <c r="M623" s="12">
        <v>5</v>
      </c>
      <c r="N623" s="20"/>
      <c r="O623" s="12">
        <v>5</v>
      </c>
      <c r="P623" s="18">
        <v>1</v>
      </c>
      <c r="Q623" s="20"/>
    </row>
    <row r="624" s="1" customFormat="1" ht="75" customHeight="1" spans="1:17">
      <c r="A624" s="12">
        <v>620</v>
      </c>
      <c r="B624" s="12" t="s">
        <v>1189</v>
      </c>
      <c r="C624" s="12" t="s">
        <v>21</v>
      </c>
      <c r="D624" s="12" t="s">
        <v>22</v>
      </c>
      <c r="E624" s="22" t="s">
        <v>226</v>
      </c>
      <c r="F624" s="22" t="s">
        <v>1190</v>
      </c>
      <c r="G624" s="12" t="s">
        <v>24</v>
      </c>
      <c r="H624" s="12">
        <v>5</v>
      </c>
      <c r="I624" s="33">
        <v>2025.12</v>
      </c>
      <c r="J624" s="33">
        <v>2025.12</v>
      </c>
      <c r="K624" s="20"/>
      <c r="L624" s="20"/>
      <c r="M624" s="12">
        <v>5</v>
      </c>
      <c r="N624" s="20"/>
      <c r="O624" s="12">
        <v>5</v>
      </c>
      <c r="P624" s="18">
        <v>1</v>
      </c>
      <c r="Q624" s="20"/>
    </row>
    <row r="625" s="1" customFormat="1" ht="75" customHeight="1" spans="1:17">
      <c r="A625" s="12">
        <v>621</v>
      </c>
      <c r="B625" s="12" t="s">
        <v>1191</v>
      </c>
      <c r="C625" s="12" t="s">
        <v>21</v>
      </c>
      <c r="D625" s="12" t="s">
        <v>22</v>
      </c>
      <c r="E625" s="12" t="s">
        <v>1192</v>
      </c>
      <c r="F625" s="12" t="s">
        <v>1192</v>
      </c>
      <c r="G625" s="12" t="s">
        <v>24</v>
      </c>
      <c r="H625" s="12">
        <v>5</v>
      </c>
      <c r="I625" s="26">
        <v>45962</v>
      </c>
      <c r="J625" s="26">
        <v>45992</v>
      </c>
      <c r="K625" s="20"/>
      <c r="L625" s="20"/>
      <c r="M625" s="12">
        <v>5</v>
      </c>
      <c r="N625" s="20"/>
      <c r="O625" s="12">
        <v>5</v>
      </c>
      <c r="P625" s="18">
        <v>1</v>
      </c>
      <c r="Q625" s="20"/>
    </row>
    <row r="626" s="1" customFormat="1" ht="75" customHeight="1" spans="1:17">
      <c r="A626" s="12">
        <v>622</v>
      </c>
      <c r="B626" s="12" t="s">
        <v>1193</v>
      </c>
      <c r="C626" s="12" t="s">
        <v>21</v>
      </c>
      <c r="D626" s="12" t="s">
        <v>22</v>
      </c>
      <c r="E626" s="12" t="s">
        <v>1194</v>
      </c>
      <c r="F626" s="12" t="s">
        <v>1194</v>
      </c>
      <c r="G626" s="12" t="s">
        <v>24</v>
      </c>
      <c r="H626" s="12">
        <v>5</v>
      </c>
      <c r="I626" s="26">
        <v>45931</v>
      </c>
      <c r="J626" s="26">
        <v>45992</v>
      </c>
      <c r="K626" s="20"/>
      <c r="L626" s="20"/>
      <c r="M626" s="12">
        <v>5</v>
      </c>
      <c r="N626" s="20"/>
      <c r="O626" s="12">
        <v>5</v>
      </c>
      <c r="P626" s="18">
        <v>1</v>
      </c>
      <c r="Q626" s="20"/>
    </row>
    <row r="627" s="1" customFormat="1" ht="75" customHeight="1" spans="1:17">
      <c r="A627" s="12">
        <v>623</v>
      </c>
      <c r="B627" s="22" t="s">
        <v>1195</v>
      </c>
      <c r="C627" s="12" t="s">
        <v>21</v>
      </c>
      <c r="D627" s="12" t="s">
        <v>22</v>
      </c>
      <c r="E627" s="22" t="s">
        <v>997</v>
      </c>
      <c r="F627" s="22" t="s">
        <v>997</v>
      </c>
      <c r="G627" s="12" t="s">
        <v>24</v>
      </c>
      <c r="H627" s="22">
        <v>5</v>
      </c>
      <c r="I627" s="28">
        <v>45954</v>
      </c>
      <c r="J627" s="28">
        <v>45991</v>
      </c>
      <c r="K627" s="20"/>
      <c r="L627" s="20"/>
      <c r="M627" s="22">
        <v>5</v>
      </c>
      <c r="N627" s="20"/>
      <c r="O627" s="22">
        <v>5</v>
      </c>
      <c r="P627" s="18">
        <v>1</v>
      </c>
      <c r="Q627" s="20"/>
    </row>
    <row r="628" s="1" customFormat="1" ht="75" customHeight="1" spans="1:17">
      <c r="A628" s="12">
        <v>624</v>
      </c>
      <c r="B628" s="22" t="s">
        <v>1196</v>
      </c>
      <c r="C628" s="12" t="s">
        <v>21</v>
      </c>
      <c r="D628" s="12" t="s">
        <v>22</v>
      </c>
      <c r="E628" s="12" t="s">
        <v>135</v>
      </c>
      <c r="F628" s="12" t="s">
        <v>1197</v>
      </c>
      <c r="G628" s="12" t="s">
        <v>24</v>
      </c>
      <c r="H628" s="22">
        <v>5</v>
      </c>
      <c r="I628" s="34">
        <v>45971</v>
      </c>
      <c r="J628" s="34">
        <v>45991</v>
      </c>
      <c r="K628" s="20"/>
      <c r="L628" s="20"/>
      <c r="M628" s="22">
        <v>5</v>
      </c>
      <c r="N628" s="20"/>
      <c r="O628" s="22">
        <v>5</v>
      </c>
      <c r="P628" s="18">
        <v>1</v>
      </c>
      <c r="Q628" s="20"/>
    </row>
    <row r="629" s="1" customFormat="1" ht="129" customHeight="1" spans="1:17">
      <c r="A629" s="12">
        <v>625</v>
      </c>
      <c r="B629" s="22" t="s">
        <v>1198</v>
      </c>
      <c r="C629" s="12" t="s">
        <v>21</v>
      </c>
      <c r="D629" s="12" t="s">
        <v>22</v>
      </c>
      <c r="E629" s="22" t="s">
        <v>1199</v>
      </c>
      <c r="F629" s="22" t="s">
        <v>1199</v>
      </c>
      <c r="G629" s="12" t="s">
        <v>24</v>
      </c>
      <c r="H629" s="22">
        <v>5</v>
      </c>
      <c r="I629" s="28">
        <v>45962</v>
      </c>
      <c r="J629" s="28">
        <v>45992</v>
      </c>
      <c r="K629" s="20"/>
      <c r="L629" s="20"/>
      <c r="M629" s="22">
        <v>5</v>
      </c>
      <c r="N629" s="20"/>
      <c r="O629" s="22">
        <v>5</v>
      </c>
      <c r="P629" s="18">
        <v>1</v>
      </c>
      <c r="Q629" s="20"/>
    </row>
    <row r="630" s="1" customFormat="1" ht="75" customHeight="1" spans="1:17">
      <c r="A630" s="12">
        <v>626</v>
      </c>
      <c r="B630" s="23" t="s">
        <v>1200</v>
      </c>
      <c r="C630" s="12" t="s">
        <v>21</v>
      </c>
      <c r="D630" s="12" t="s">
        <v>22</v>
      </c>
      <c r="E630" s="23" t="s">
        <v>132</v>
      </c>
      <c r="F630" s="23" t="s">
        <v>1201</v>
      </c>
      <c r="G630" s="12" t="s">
        <v>24</v>
      </c>
      <c r="H630" s="23">
        <v>5</v>
      </c>
      <c r="I630" s="35">
        <v>45962</v>
      </c>
      <c r="J630" s="35">
        <v>45992</v>
      </c>
      <c r="K630" s="20"/>
      <c r="L630" s="20"/>
      <c r="M630" s="23">
        <v>5</v>
      </c>
      <c r="N630" s="20"/>
      <c r="O630" s="23">
        <v>5</v>
      </c>
      <c r="P630" s="18">
        <v>1</v>
      </c>
      <c r="Q630" s="20"/>
    </row>
    <row r="631" s="1" customFormat="1" ht="75" customHeight="1" spans="1:17">
      <c r="A631" s="12">
        <v>627</v>
      </c>
      <c r="B631" s="22" t="s">
        <v>1202</v>
      </c>
      <c r="C631" s="12" t="s">
        <v>21</v>
      </c>
      <c r="D631" s="12" t="s">
        <v>22</v>
      </c>
      <c r="E631" s="22" t="s">
        <v>1203</v>
      </c>
      <c r="F631" s="22" t="s">
        <v>1204</v>
      </c>
      <c r="G631" s="12" t="s">
        <v>24</v>
      </c>
      <c r="H631" s="22">
        <v>5</v>
      </c>
      <c r="I631" s="36">
        <v>45962</v>
      </c>
      <c r="J631" s="36">
        <v>45992</v>
      </c>
      <c r="K631" s="20"/>
      <c r="L631" s="20"/>
      <c r="M631" s="22">
        <v>5</v>
      </c>
      <c r="N631" s="20"/>
      <c r="O631" s="22">
        <v>5</v>
      </c>
      <c r="P631" s="18">
        <v>1</v>
      </c>
      <c r="Q631" s="20"/>
    </row>
    <row r="632" s="1" customFormat="1" ht="75" customHeight="1" spans="1:17">
      <c r="A632" s="12">
        <v>628</v>
      </c>
      <c r="B632" s="12" t="s">
        <v>1205</v>
      </c>
      <c r="C632" s="12" t="s">
        <v>21</v>
      </c>
      <c r="D632" s="12" t="s">
        <v>22</v>
      </c>
      <c r="E632" s="12" t="s">
        <v>552</v>
      </c>
      <c r="F632" s="12" t="s">
        <v>1206</v>
      </c>
      <c r="G632" s="12" t="s">
        <v>24</v>
      </c>
      <c r="H632" s="12">
        <v>5</v>
      </c>
      <c r="I632" s="36">
        <v>45962</v>
      </c>
      <c r="J632" s="36">
        <v>45992</v>
      </c>
      <c r="K632" s="20"/>
      <c r="L632" s="20"/>
      <c r="M632" s="12">
        <v>5</v>
      </c>
      <c r="N632" s="20"/>
      <c r="O632" s="12">
        <v>5</v>
      </c>
      <c r="P632" s="18">
        <v>1</v>
      </c>
      <c r="Q632" s="20"/>
    </row>
    <row r="633" s="1" customFormat="1" ht="75" customHeight="1" spans="1:17">
      <c r="A633" s="12">
        <v>629</v>
      </c>
      <c r="B633" s="12" t="s">
        <v>1207</v>
      </c>
      <c r="C633" s="12" t="s">
        <v>21</v>
      </c>
      <c r="D633" s="12" t="s">
        <v>22</v>
      </c>
      <c r="E633" s="12" t="s">
        <v>1208</v>
      </c>
      <c r="F633" s="12" t="s">
        <v>1209</v>
      </c>
      <c r="G633" s="12" t="s">
        <v>24</v>
      </c>
      <c r="H633" s="12">
        <v>5</v>
      </c>
      <c r="I633" s="36">
        <v>45962</v>
      </c>
      <c r="J633" s="36">
        <v>45992</v>
      </c>
      <c r="K633" s="20"/>
      <c r="L633" s="20"/>
      <c r="M633" s="12">
        <v>5</v>
      </c>
      <c r="N633" s="20"/>
      <c r="O633" s="12">
        <v>5</v>
      </c>
      <c r="P633" s="18">
        <v>1</v>
      </c>
      <c r="Q633" s="20"/>
    </row>
    <row r="634" s="1" customFormat="1" ht="75" customHeight="1" spans="1:17">
      <c r="A634" s="12">
        <v>630</v>
      </c>
      <c r="B634" s="12" t="s">
        <v>1210</v>
      </c>
      <c r="C634" s="12" t="s">
        <v>21</v>
      </c>
      <c r="D634" s="12" t="s">
        <v>22</v>
      </c>
      <c r="E634" s="12" t="s">
        <v>475</v>
      </c>
      <c r="F634" s="12" t="s">
        <v>475</v>
      </c>
      <c r="G634" s="12" t="s">
        <v>24</v>
      </c>
      <c r="H634" s="12">
        <v>5</v>
      </c>
      <c r="I634" s="26">
        <v>45962</v>
      </c>
      <c r="J634" s="26">
        <v>45993</v>
      </c>
      <c r="K634" s="20"/>
      <c r="L634" s="20"/>
      <c r="M634" s="12">
        <v>5</v>
      </c>
      <c r="N634" s="20"/>
      <c r="O634" s="12">
        <v>5</v>
      </c>
      <c r="P634" s="18">
        <v>1</v>
      </c>
      <c r="Q634" s="20"/>
    </row>
    <row r="635" s="1" customFormat="1" ht="75" customHeight="1" spans="1:17">
      <c r="A635" s="12">
        <v>631</v>
      </c>
      <c r="B635" s="12" t="s">
        <v>1211</v>
      </c>
      <c r="C635" s="12" t="s">
        <v>21</v>
      </c>
      <c r="D635" s="12" t="s">
        <v>22</v>
      </c>
      <c r="E635" s="12" t="s">
        <v>1212</v>
      </c>
      <c r="F635" s="12" t="s">
        <v>1212</v>
      </c>
      <c r="G635" s="12" t="s">
        <v>24</v>
      </c>
      <c r="H635" s="12">
        <v>5</v>
      </c>
      <c r="I635" s="26">
        <v>45962</v>
      </c>
      <c r="J635" s="26">
        <v>45993</v>
      </c>
      <c r="K635" s="20"/>
      <c r="L635" s="20"/>
      <c r="M635" s="12">
        <v>5</v>
      </c>
      <c r="N635" s="20"/>
      <c r="O635" s="12">
        <v>5</v>
      </c>
      <c r="P635" s="18">
        <v>1</v>
      </c>
      <c r="Q635" s="20"/>
    </row>
    <row r="636" s="1" customFormat="1" ht="75" customHeight="1" spans="1:17">
      <c r="A636" s="12">
        <v>632</v>
      </c>
      <c r="B636" s="12" t="s">
        <v>1213</v>
      </c>
      <c r="C636" s="12" t="s">
        <v>21</v>
      </c>
      <c r="D636" s="12" t="s">
        <v>22</v>
      </c>
      <c r="E636" s="12" t="s">
        <v>1214</v>
      </c>
      <c r="F636" s="12" t="s">
        <v>1214</v>
      </c>
      <c r="G636" s="12" t="s">
        <v>24</v>
      </c>
      <c r="H636" s="12">
        <v>5</v>
      </c>
      <c r="I636" s="16" t="s">
        <v>1215</v>
      </c>
      <c r="J636" s="16" t="s">
        <v>1216</v>
      </c>
      <c r="K636" s="20"/>
      <c r="L636" s="20"/>
      <c r="M636" s="12">
        <v>5</v>
      </c>
      <c r="N636" s="20"/>
      <c r="O636" s="12">
        <v>5</v>
      </c>
      <c r="P636" s="18">
        <v>1</v>
      </c>
      <c r="Q636" s="20"/>
    </row>
    <row r="637" s="1" customFormat="1" ht="75" customHeight="1" spans="1:17">
      <c r="A637" s="12">
        <v>633</v>
      </c>
      <c r="B637" s="12" t="s">
        <v>1217</v>
      </c>
      <c r="C637" s="12" t="s">
        <v>21</v>
      </c>
      <c r="D637" s="12" t="s">
        <v>22</v>
      </c>
      <c r="E637" s="12" t="s">
        <v>1218</v>
      </c>
      <c r="F637" s="12" t="s">
        <v>1219</v>
      </c>
      <c r="G637" s="12" t="s">
        <v>24</v>
      </c>
      <c r="H637" s="12">
        <v>5</v>
      </c>
      <c r="I637" s="16">
        <v>2025.11</v>
      </c>
      <c r="J637" s="16">
        <v>2025.12</v>
      </c>
      <c r="K637" s="20"/>
      <c r="L637" s="20"/>
      <c r="M637" s="12">
        <v>5</v>
      </c>
      <c r="N637" s="20"/>
      <c r="O637" s="12">
        <v>5</v>
      </c>
      <c r="P637" s="18">
        <v>1</v>
      </c>
      <c r="Q637" s="20"/>
    </row>
    <row r="638" s="1" customFormat="1" ht="75" customHeight="1" spans="1:17">
      <c r="A638" s="12">
        <v>634</v>
      </c>
      <c r="B638" s="22" t="s">
        <v>1220</v>
      </c>
      <c r="C638" s="12" t="s">
        <v>21</v>
      </c>
      <c r="D638" s="12" t="s">
        <v>22</v>
      </c>
      <c r="E638" s="22" t="s">
        <v>1010</v>
      </c>
      <c r="F638" s="22" t="s">
        <v>1010</v>
      </c>
      <c r="G638" s="12" t="s">
        <v>24</v>
      </c>
      <c r="H638" s="22">
        <v>5</v>
      </c>
      <c r="I638" s="28">
        <v>45962</v>
      </c>
      <c r="J638" s="28">
        <v>45993</v>
      </c>
      <c r="K638" s="20"/>
      <c r="L638" s="20"/>
      <c r="M638" s="22">
        <v>5</v>
      </c>
      <c r="N638" s="20"/>
      <c r="O638" s="22">
        <v>5</v>
      </c>
      <c r="P638" s="18">
        <v>1</v>
      </c>
      <c r="Q638" s="20"/>
    </row>
    <row r="639" s="1" customFormat="1" ht="75" customHeight="1" spans="1:17">
      <c r="A639" s="12">
        <v>635</v>
      </c>
      <c r="B639" s="22" t="s">
        <v>1221</v>
      </c>
      <c r="C639" s="12" t="s">
        <v>21</v>
      </c>
      <c r="D639" s="12" t="s">
        <v>22</v>
      </c>
      <c r="E639" s="22" t="s">
        <v>1012</v>
      </c>
      <c r="F639" s="22" t="s">
        <v>1012</v>
      </c>
      <c r="G639" s="12" t="s">
        <v>24</v>
      </c>
      <c r="H639" s="22">
        <v>5</v>
      </c>
      <c r="I639" s="28">
        <v>45931</v>
      </c>
      <c r="J639" s="28">
        <v>45993</v>
      </c>
      <c r="K639" s="20"/>
      <c r="L639" s="20"/>
      <c r="M639" s="22">
        <v>5</v>
      </c>
      <c r="N639" s="20"/>
      <c r="O639" s="22">
        <v>5</v>
      </c>
      <c r="P639" s="18">
        <v>1</v>
      </c>
      <c r="Q639" s="20"/>
    </row>
    <row r="640" s="1" customFormat="1" ht="75" customHeight="1" spans="1:17">
      <c r="A640" s="12">
        <v>636</v>
      </c>
      <c r="B640" s="22" t="s">
        <v>1222</v>
      </c>
      <c r="C640" s="12" t="s">
        <v>21</v>
      </c>
      <c r="D640" s="12" t="s">
        <v>22</v>
      </c>
      <c r="E640" s="22" t="s">
        <v>241</v>
      </c>
      <c r="F640" s="22" t="s">
        <v>241</v>
      </c>
      <c r="G640" s="12" t="s">
        <v>24</v>
      </c>
      <c r="H640" s="22">
        <v>5</v>
      </c>
      <c r="I640" s="28">
        <v>45931</v>
      </c>
      <c r="J640" s="28">
        <v>45992</v>
      </c>
      <c r="K640" s="20"/>
      <c r="L640" s="20"/>
      <c r="M640" s="22">
        <v>5</v>
      </c>
      <c r="N640" s="20"/>
      <c r="O640" s="22">
        <v>5</v>
      </c>
      <c r="P640" s="18">
        <v>1</v>
      </c>
      <c r="Q640" s="20"/>
    </row>
    <row r="641" s="1" customFormat="1" ht="75" customHeight="1" spans="1:17">
      <c r="A641" s="12">
        <v>637</v>
      </c>
      <c r="B641" s="21" t="s">
        <v>1223</v>
      </c>
      <c r="C641" s="12" t="s">
        <v>21</v>
      </c>
      <c r="D641" s="12" t="s">
        <v>22</v>
      </c>
      <c r="E641" s="21" t="s">
        <v>727</v>
      </c>
      <c r="F641" s="21" t="s">
        <v>1224</v>
      </c>
      <c r="G641" s="12" t="s">
        <v>24</v>
      </c>
      <c r="H641" s="21">
        <v>5</v>
      </c>
      <c r="I641" s="26">
        <v>45962</v>
      </c>
      <c r="J641" s="26">
        <v>45992</v>
      </c>
      <c r="K641" s="20"/>
      <c r="L641" s="20"/>
      <c r="M641" s="21">
        <v>5</v>
      </c>
      <c r="N641" s="20"/>
      <c r="O641" s="21">
        <v>5</v>
      </c>
      <c r="P641" s="18">
        <v>1</v>
      </c>
      <c r="Q641" s="20"/>
    </row>
    <row r="642" s="1" customFormat="1" ht="75" customHeight="1" spans="1:17">
      <c r="A642" s="12">
        <v>638</v>
      </c>
      <c r="B642" s="12" t="s">
        <v>1225</v>
      </c>
      <c r="C642" s="12" t="s">
        <v>21</v>
      </c>
      <c r="D642" s="12" t="s">
        <v>22</v>
      </c>
      <c r="E642" s="12" t="s">
        <v>1025</v>
      </c>
      <c r="F642" s="12" t="s">
        <v>1226</v>
      </c>
      <c r="G642" s="12" t="s">
        <v>27</v>
      </c>
      <c r="H642" s="12">
        <v>5</v>
      </c>
      <c r="I642" s="26">
        <v>45931</v>
      </c>
      <c r="J642" s="26">
        <v>45992</v>
      </c>
      <c r="K642" s="20"/>
      <c r="L642" s="20"/>
      <c r="M642" s="12">
        <v>5</v>
      </c>
      <c r="N642" s="20"/>
      <c r="O642" s="12">
        <v>5</v>
      </c>
      <c r="P642" s="18">
        <v>1</v>
      </c>
      <c r="Q642" s="20"/>
    </row>
    <row r="643" s="1" customFormat="1" ht="75" customHeight="1" spans="1:17">
      <c r="A643" s="12">
        <v>639</v>
      </c>
      <c r="B643" s="22" t="s">
        <v>1227</v>
      </c>
      <c r="C643" s="12" t="s">
        <v>21</v>
      </c>
      <c r="D643" s="12" t="s">
        <v>22</v>
      </c>
      <c r="E643" s="22" t="s">
        <v>93</v>
      </c>
      <c r="F643" s="22" t="s">
        <v>1228</v>
      </c>
      <c r="G643" s="12" t="s">
        <v>24</v>
      </c>
      <c r="H643" s="22">
        <v>5</v>
      </c>
      <c r="I643" s="41" t="s">
        <v>1175</v>
      </c>
      <c r="J643" s="41">
        <v>2024.12</v>
      </c>
      <c r="K643" s="20"/>
      <c r="L643" s="20"/>
      <c r="M643" s="22">
        <v>5</v>
      </c>
      <c r="N643" s="20"/>
      <c r="O643" s="22">
        <v>5</v>
      </c>
      <c r="P643" s="18">
        <v>1</v>
      </c>
      <c r="Q643" s="20"/>
    </row>
    <row r="644" s="1" customFormat="1" ht="75" customHeight="1" spans="1:17">
      <c r="A644" s="12">
        <v>640</v>
      </c>
      <c r="B644" s="22" t="s">
        <v>1229</v>
      </c>
      <c r="C644" s="12" t="s">
        <v>21</v>
      </c>
      <c r="D644" s="12" t="s">
        <v>22</v>
      </c>
      <c r="E644" s="22" t="s">
        <v>1230</v>
      </c>
      <c r="F644" s="22" t="s">
        <v>1230</v>
      </c>
      <c r="G644" s="12" t="s">
        <v>24</v>
      </c>
      <c r="H644" s="22">
        <v>5</v>
      </c>
      <c r="I644" s="41" t="s">
        <v>1175</v>
      </c>
      <c r="J644" s="41">
        <v>2025.12</v>
      </c>
      <c r="K644" s="20"/>
      <c r="L644" s="20"/>
      <c r="M644" s="22">
        <v>5</v>
      </c>
      <c r="N644" s="20"/>
      <c r="O644" s="22">
        <v>5</v>
      </c>
      <c r="P644" s="18">
        <v>1</v>
      </c>
      <c r="Q644" s="20"/>
    </row>
    <row r="645" s="1" customFormat="1" ht="75" customHeight="1" spans="1:17">
      <c r="A645" s="12">
        <v>641</v>
      </c>
      <c r="B645" s="22" t="s">
        <v>1231</v>
      </c>
      <c r="C645" s="12" t="s">
        <v>21</v>
      </c>
      <c r="D645" s="12" t="s">
        <v>22</v>
      </c>
      <c r="E645" s="22" t="s">
        <v>171</v>
      </c>
      <c r="F645" s="22" t="s">
        <v>171</v>
      </c>
      <c r="G645" s="12" t="s">
        <v>24</v>
      </c>
      <c r="H645" s="22">
        <v>5</v>
      </c>
      <c r="I645" s="28">
        <v>45809</v>
      </c>
      <c r="J645" s="28">
        <v>45992</v>
      </c>
      <c r="K645" s="20"/>
      <c r="L645" s="20"/>
      <c r="M645" s="22">
        <v>5</v>
      </c>
      <c r="N645" s="20"/>
      <c r="O645" s="22">
        <v>5</v>
      </c>
      <c r="P645" s="18">
        <v>1</v>
      </c>
      <c r="Q645" s="20"/>
    </row>
    <row r="646" s="1" customFormat="1" ht="75" customHeight="1" spans="1:17">
      <c r="A646" s="12">
        <v>642</v>
      </c>
      <c r="B646" s="12" t="s">
        <v>1232</v>
      </c>
      <c r="C646" s="12" t="s">
        <v>21</v>
      </c>
      <c r="D646" s="12" t="s">
        <v>22</v>
      </c>
      <c r="E646" s="22" t="s">
        <v>1233</v>
      </c>
      <c r="F646" s="22" t="s">
        <v>1233</v>
      </c>
      <c r="G646" s="12" t="s">
        <v>24</v>
      </c>
      <c r="H646" s="22">
        <v>5</v>
      </c>
      <c r="I646" s="28">
        <v>45839</v>
      </c>
      <c r="J646" s="28">
        <v>45962</v>
      </c>
      <c r="K646" s="20"/>
      <c r="L646" s="20"/>
      <c r="M646" s="22">
        <v>5</v>
      </c>
      <c r="N646" s="20"/>
      <c r="O646" s="22">
        <v>5</v>
      </c>
      <c r="P646" s="18">
        <v>1</v>
      </c>
      <c r="Q646" s="20"/>
    </row>
    <row r="647" s="1" customFormat="1" ht="75" customHeight="1" spans="1:17">
      <c r="A647" s="12">
        <v>643</v>
      </c>
      <c r="B647" s="22" t="s">
        <v>1234</v>
      </c>
      <c r="C647" s="12" t="s">
        <v>21</v>
      </c>
      <c r="D647" s="12" t="s">
        <v>22</v>
      </c>
      <c r="E647" s="12" t="s">
        <v>1235</v>
      </c>
      <c r="F647" s="12" t="s">
        <v>1236</v>
      </c>
      <c r="G647" s="12" t="s">
        <v>24</v>
      </c>
      <c r="H647" s="22">
        <v>5</v>
      </c>
      <c r="I647" s="26">
        <v>45839</v>
      </c>
      <c r="J647" s="28">
        <v>45992</v>
      </c>
      <c r="K647" s="20"/>
      <c r="L647" s="20"/>
      <c r="M647" s="22">
        <v>5</v>
      </c>
      <c r="N647" s="20"/>
      <c r="O647" s="22">
        <v>5</v>
      </c>
      <c r="P647" s="18">
        <v>1</v>
      </c>
      <c r="Q647" s="20"/>
    </row>
    <row r="648" s="1" customFormat="1" ht="75" customHeight="1" spans="1:17">
      <c r="A648" s="12">
        <v>644</v>
      </c>
      <c r="B648" s="22" t="s">
        <v>1237</v>
      </c>
      <c r="C648" s="12" t="s">
        <v>21</v>
      </c>
      <c r="D648" s="12" t="s">
        <v>1238</v>
      </c>
      <c r="E648" s="20" t="s">
        <v>1239</v>
      </c>
      <c r="F648" s="22" t="s">
        <v>1240</v>
      </c>
      <c r="G648" s="12" t="s">
        <v>24</v>
      </c>
      <c r="H648" s="12">
        <v>200</v>
      </c>
      <c r="I648" s="42">
        <v>45658</v>
      </c>
      <c r="J648" s="42">
        <v>45992</v>
      </c>
      <c r="K648" s="20"/>
      <c r="L648" s="20"/>
      <c r="M648" s="20"/>
      <c r="N648" s="21">
        <v>200</v>
      </c>
      <c r="O648" s="21">
        <v>200</v>
      </c>
      <c r="P648" s="18">
        <v>1</v>
      </c>
      <c r="Q648" s="20"/>
    </row>
    <row r="649" s="1" customFormat="1" ht="164" customHeight="1" spans="1:17">
      <c r="A649" s="12">
        <v>645</v>
      </c>
      <c r="B649" s="22" t="s">
        <v>1241</v>
      </c>
      <c r="C649" s="12" t="s">
        <v>21</v>
      </c>
      <c r="D649" s="12" t="s">
        <v>1238</v>
      </c>
      <c r="E649" s="20" t="s">
        <v>1242</v>
      </c>
      <c r="F649" s="22" t="s">
        <v>1243</v>
      </c>
      <c r="G649" s="12" t="s">
        <v>24</v>
      </c>
      <c r="H649" s="12">
        <v>2900</v>
      </c>
      <c r="I649" s="42">
        <v>45658</v>
      </c>
      <c r="J649" s="42">
        <v>45992</v>
      </c>
      <c r="K649" s="20"/>
      <c r="L649" s="20"/>
      <c r="M649" s="20"/>
      <c r="N649" s="21">
        <v>2900</v>
      </c>
      <c r="O649" s="21">
        <v>2900</v>
      </c>
      <c r="P649" s="18">
        <v>1</v>
      </c>
      <c r="Q649" s="20"/>
    </row>
    <row r="650" s="1" customFormat="1" ht="75" customHeight="1" spans="1:17">
      <c r="A650" s="12">
        <v>646</v>
      </c>
      <c r="B650" s="22" t="s">
        <v>1244</v>
      </c>
      <c r="C650" s="12" t="s">
        <v>21</v>
      </c>
      <c r="D650" s="12" t="s">
        <v>1238</v>
      </c>
      <c r="E650" s="20" t="s">
        <v>1245</v>
      </c>
      <c r="F650" s="22" t="s">
        <v>1246</v>
      </c>
      <c r="G650" s="12" t="s">
        <v>24</v>
      </c>
      <c r="H650" s="12">
        <v>209.04</v>
      </c>
      <c r="I650" s="42">
        <v>45658</v>
      </c>
      <c r="J650" s="42">
        <v>45992</v>
      </c>
      <c r="K650" s="20"/>
      <c r="L650" s="20"/>
      <c r="M650" s="20"/>
      <c r="N650" s="21">
        <v>209.04</v>
      </c>
      <c r="O650" s="21">
        <v>209.04</v>
      </c>
      <c r="P650" s="18">
        <v>1</v>
      </c>
      <c r="Q650" s="20"/>
    </row>
    <row r="651" s="1" customFormat="1" ht="145" customHeight="1" spans="1:17">
      <c r="A651" s="12">
        <v>647</v>
      </c>
      <c r="B651" s="22" t="s">
        <v>1247</v>
      </c>
      <c r="C651" s="12" t="s">
        <v>21</v>
      </c>
      <c r="D651" s="12" t="s">
        <v>1238</v>
      </c>
      <c r="E651" s="20" t="s">
        <v>1245</v>
      </c>
      <c r="F651" s="22" t="s">
        <v>1248</v>
      </c>
      <c r="G651" s="12" t="s">
        <v>24</v>
      </c>
      <c r="H651" s="12">
        <v>234.47</v>
      </c>
      <c r="I651" s="42">
        <v>45658</v>
      </c>
      <c r="J651" s="42">
        <v>45992</v>
      </c>
      <c r="K651" s="20"/>
      <c r="L651" s="20"/>
      <c r="M651" s="20"/>
      <c r="N651" s="21">
        <v>234.47</v>
      </c>
      <c r="O651" s="21">
        <v>234.47</v>
      </c>
      <c r="P651" s="18">
        <v>1</v>
      </c>
      <c r="Q651" s="20"/>
    </row>
    <row r="652" s="1" customFormat="1" ht="152" customHeight="1" spans="1:17">
      <c r="A652" s="12">
        <v>648</v>
      </c>
      <c r="B652" s="22" t="s">
        <v>1249</v>
      </c>
      <c r="C652" s="12" t="s">
        <v>21</v>
      </c>
      <c r="D652" s="12" t="s">
        <v>1238</v>
      </c>
      <c r="E652" s="20" t="s">
        <v>1245</v>
      </c>
      <c r="F652" s="22" t="s">
        <v>1250</v>
      </c>
      <c r="G652" s="12" t="s">
        <v>24</v>
      </c>
      <c r="H652" s="12">
        <v>277.71</v>
      </c>
      <c r="I652" s="42">
        <v>45658</v>
      </c>
      <c r="J652" s="42">
        <v>45992</v>
      </c>
      <c r="K652" s="20"/>
      <c r="L652" s="20"/>
      <c r="M652" s="20"/>
      <c r="N652" s="21">
        <v>277.71</v>
      </c>
      <c r="O652" s="21">
        <v>277.71</v>
      </c>
      <c r="P652" s="18">
        <v>1</v>
      </c>
      <c r="Q652" s="20"/>
    </row>
    <row r="653" s="1" customFormat="1" ht="118" customHeight="1" spans="1:17">
      <c r="A653" s="12">
        <v>649</v>
      </c>
      <c r="B653" s="22" t="s">
        <v>1251</v>
      </c>
      <c r="C653" s="12" t="s">
        <v>21</v>
      </c>
      <c r="D653" s="12" t="s">
        <v>1238</v>
      </c>
      <c r="E653" s="20" t="s">
        <v>1245</v>
      </c>
      <c r="F653" s="22" t="s">
        <v>1252</v>
      </c>
      <c r="G653" s="12" t="s">
        <v>24</v>
      </c>
      <c r="H653" s="12">
        <v>278.78</v>
      </c>
      <c r="I653" s="42">
        <v>45658</v>
      </c>
      <c r="J653" s="42">
        <v>45992</v>
      </c>
      <c r="K653" s="20"/>
      <c r="L653" s="20"/>
      <c r="M653" s="20"/>
      <c r="N653" s="21">
        <v>278.78</v>
      </c>
      <c r="O653" s="21">
        <v>278.78</v>
      </c>
      <c r="P653" s="18">
        <v>1</v>
      </c>
      <c r="Q653" s="20"/>
    </row>
    <row r="654" s="1" customFormat="1" ht="197" customHeight="1" spans="1:17">
      <c r="A654" s="12">
        <v>650</v>
      </c>
      <c r="B654" s="22" t="s">
        <v>1253</v>
      </c>
      <c r="C654" s="12" t="s">
        <v>21</v>
      </c>
      <c r="D654" s="12" t="s">
        <v>1238</v>
      </c>
      <c r="E654" s="20" t="s">
        <v>1254</v>
      </c>
      <c r="F654" s="22" t="s">
        <v>1255</v>
      </c>
      <c r="G654" s="12" t="s">
        <v>24</v>
      </c>
      <c r="H654" s="12">
        <v>270</v>
      </c>
      <c r="I654" s="42">
        <v>45658</v>
      </c>
      <c r="J654" s="42">
        <v>45992</v>
      </c>
      <c r="K654" s="20"/>
      <c r="L654" s="20"/>
      <c r="M654" s="20"/>
      <c r="N654" s="21">
        <v>270</v>
      </c>
      <c r="O654" s="21">
        <v>270</v>
      </c>
      <c r="P654" s="18">
        <v>1</v>
      </c>
      <c r="Q654" s="20"/>
    </row>
    <row r="655" s="1" customFormat="1" ht="161" customHeight="1" spans="1:17">
      <c r="A655" s="12">
        <v>651</v>
      </c>
      <c r="B655" s="12" t="s">
        <v>1256</v>
      </c>
      <c r="C655" s="12" t="s">
        <v>21</v>
      </c>
      <c r="D655" s="12" t="s">
        <v>1238</v>
      </c>
      <c r="E655" s="12" t="s">
        <v>1254</v>
      </c>
      <c r="F655" s="12" t="s">
        <v>1257</v>
      </c>
      <c r="G655" s="12" t="s">
        <v>24</v>
      </c>
      <c r="H655" s="12">
        <v>730</v>
      </c>
      <c r="I655" s="42">
        <v>45658</v>
      </c>
      <c r="J655" s="42">
        <v>45992</v>
      </c>
      <c r="K655" s="20"/>
      <c r="L655" s="20"/>
      <c r="M655" s="20"/>
      <c r="N655" s="12">
        <v>730</v>
      </c>
      <c r="O655" s="12">
        <v>730</v>
      </c>
      <c r="P655" s="18">
        <v>1</v>
      </c>
      <c r="Q655" s="20"/>
    </row>
    <row r="656" s="1" customFormat="1" ht="203" customHeight="1" spans="1:17">
      <c r="A656" s="37"/>
      <c r="B656" s="38"/>
      <c r="C656" s="38"/>
      <c r="D656" s="38"/>
      <c r="E656" s="38"/>
      <c r="F656" s="38"/>
      <c r="G656" s="38"/>
      <c r="H656" s="38"/>
      <c r="I656" s="38"/>
      <c r="J656" s="38"/>
      <c r="K656" s="38"/>
      <c r="L656" s="38"/>
      <c r="M656" s="38"/>
      <c r="N656" s="38"/>
      <c r="O656" s="38"/>
      <c r="P656" s="38"/>
      <c r="Q656" s="38"/>
    </row>
    <row r="657" s="2" customFormat="1" ht="170" customHeight="1" spans="1:17">
      <c r="A657" s="37"/>
      <c r="B657" s="39"/>
      <c r="C657" s="39"/>
      <c r="D657" s="39"/>
      <c r="E657" s="39"/>
      <c r="F657" s="39"/>
      <c r="G657" s="39"/>
      <c r="H657" s="39"/>
      <c r="I657" s="39"/>
      <c r="J657" s="39"/>
      <c r="K657" s="39"/>
      <c r="L657" s="39"/>
      <c r="M657" s="39"/>
      <c r="N657" s="39"/>
      <c r="O657" s="39"/>
      <c r="P657" s="39"/>
      <c r="Q657" s="39"/>
    </row>
    <row r="658" ht="42" customHeight="1" spans="1:17">
      <c r="A658" s="37"/>
      <c r="B658" s="40"/>
      <c r="C658" s="40"/>
      <c r="D658" s="40"/>
      <c r="E658" s="40"/>
      <c r="F658" s="40"/>
      <c r="G658" s="40"/>
      <c r="H658" s="40"/>
      <c r="I658" s="40"/>
      <c r="J658" s="40"/>
      <c r="K658" s="40"/>
      <c r="L658" s="40"/>
      <c r="M658" s="40"/>
      <c r="N658" s="40"/>
      <c r="O658" s="40"/>
      <c r="P658" s="43"/>
      <c r="Q658" s="43"/>
    </row>
  </sheetData>
  <mergeCells count="18">
    <mergeCell ref="A1:Q1"/>
    <mergeCell ref="K2:N2"/>
    <mergeCell ref="B656:Q656"/>
    <mergeCell ref="B657:Q657"/>
    <mergeCell ref="B658:O658"/>
    <mergeCell ref="A2:A3"/>
    <mergeCell ref="B2:B3"/>
    <mergeCell ref="C2:C3"/>
    <mergeCell ref="D2:D3"/>
    <mergeCell ref="E2:E3"/>
    <mergeCell ref="F2:F3"/>
    <mergeCell ref="G2:G3"/>
    <mergeCell ref="H2:H3"/>
    <mergeCell ref="I2:I3"/>
    <mergeCell ref="J2:J3"/>
    <mergeCell ref="O2:O3"/>
    <mergeCell ref="P2:P3"/>
    <mergeCell ref="Q2:Q3"/>
  </mergeCells>
  <printOptions horizontalCentered="1"/>
  <pageMargins left="0" right="0" top="0.550694444444444" bottom="1" header="0.5" footer="0.5"/>
  <pageSetup paperSize="9" scale="4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2022-01-06T19:33:00Z</dcterms:created>
  <dcterms:modified xsi:type="dcterms:W3CDTF">2025-12-24T15:59:42Z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DDA9EF55F2E68C0FC623416943AD9A56_43</vt:lpwstr>
  </property>
  <property fmtid="{D5CDD505-2E9C-101B-9397-08002B2CF9AE}" pid="3" name="KSOProductBuildVer">
    <vt:lpwstr>2052-12.8.2.1119</vt:lpwstr>
  </property>
  <property fmtid="{D5CDD505-2E9C-101B-9397-08002B2CF9AE}" pid="4" name="CalculationRule">
    <vt:i4>0</vt:i4>
  </property>
</Properties>
</file>