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1730"/>
  </bookViews>
  <sheets>
    <sheet name="Sheet1" sheetId="1" r:id="rId1"/>
  </sheets>
  <definedNames>
    <definedName name="_xlnm._FilterDatabase" localSheetId="0" hidden="1">Sheet1!$A$6:$Q$583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<sst xmlns="http://schemas.openxmlformats.org/spreadsheetml/2006/main" count="6960" uniqueCount="2075">
  <si>
    <t>安化县2025年度巩固拓展脱贫攻坚成果和乡村振兴项目计划申报表</t>
  </si>
  <si>
    <t xml:space="preserve">单位：安化县农业农村局                                                                             </t>
  </si>
  <si>
    <t>序号</t>
  </si>
  <si>
    <t>项目类别</t>
  </si>
  <si>
    <t>乡</t>
  </si>
  <si>
    <t>村</t>
  </si>
  <si>
    <t>项目名称</t>
  </si>
  <si>
    <t>实施地点</t>
  </si>
  <si>
    <t>时间进度</t>
  </si>
  <si>
    <t>建设内容及规模</t>
  </si>
  <si>
    <t>项目预算总投资( 万 元)</t>
  </si>
  <si>
    <t>其中</t>
  </si>
  <si>
    <t>受益对象</t>
  </si>
  <si>
    <t>绩效目标</t>
  </si>
  <si>
    <t>备注</t>
  </si>
  <si>
    <t>项目类 型</t>
  </si>
  <si>
    <t>二级项目类型</t>
  </si>
  <si>
    <t>项目子类型</t>
  </si>
  <si>
    <t>计划开 工时间</t>
  </si>
  <si>
    <t>计划完工 时间</t>
  </si>
  <si>
    <t>财政衔接资金(万元)</t>
  </si>
  <si>
    <t>其他资金 (万元)</t>
  </si>
  <si>
    <t>合计</t>
  </si>
  <si>
    <t>产业发展</t>
  </si>
  <si>
    <t>生产项目</t>
  </si>
  <si>
    <t>种植业基地</t>
  </si>
  <si>
    <t/>
  </si>
  <si>
    <t>安化县</t>
  </si>
  <si>
    <t>安化县_产业发展_生产项目_安化县洞市国有林场2025年欠发达国有林场巩固提升项目</t>
  </si>
  <si>
    <t>20250201</t>
  </si>
  <si>
    <t>20250515</t>
  </si>
  <si>
    <t>黄精种植 100亩</t>
  </si>
  <si>
    <t>1263</t>
  </si>
  <si>
    <t>安化县_产业发展_生产项目_重点监测户产业扶持</t>
  </si>
  <si>
    <t>20250101</t>
  </si>
  <si>
    <t>20250630</t>
  </si>
  <si>
    <t xml:space="preserve">鼓励全县约4791户重点监测户自主发展小产业增加收入
</t>
  </si>
  <si>
    <t>4791</t>
  </si>
  <si>
    <t>安化县_产业发展_生产项目_高标准安化黑茶产业升级项目</t>
  </si>
  <si>
    <t>20250618</t>
  </si>
  <si>
    <t xml:space="preserve">1、1200亩茶园基地有机化培管水平提升（有机肥施用及生物防控技术；2、1200亩茶园基地增效改造（茶梯及茶垄间铺设防草布；元）；3、茶叶加工生产设备购置及生产线改造升级（包括生产线改造零配件购置；；4、优质茶苗采购（用于基地新栽及补栽；元）；5、茶叶生产及加工；6、生产车间提质升级改造
</t>
  </si>
  <si>
    <t>300</t>
  </si>
  <si>
    <t>安化县_产业发展_生产项目_安化黄精种植基地建设</t>
  </si>
  <si>
    <t>20250703</t>
  </si>
  <si>
    <t xml:space="preserve">新建安化黄精种植基地5000亩,对全县44家以上的中药材合作社或企业完成的中药材种植情况进行奖补。
</t>
  </si>
  <si>
    <t>100</t>
  </si>
  <si>
    <t>安化县_产业发展_生产项目_2025安化县茶叶生产提质增效项目</t>
  </si>
  <si>
    <t>20250708</t>
  </si>
  <si>
    <t xml:space="preserve">通过项目实施，促进全县年产茶叶鲜叶原料约100万斤，产能约5000担。
</t>
  </si>
  <si>
    <t>200</t>
  </si>
  <si>
    <t>折尔村</t>
  </si>
  <si>
    <t>安化县_产业发展_生产项目_马路镇折尔村天麻基地种植</t>
  </si>
  <si>
    <t>20250210</t>
  </si>
  <si>
    <t>20250428</t>
  </si>
  <si>
    <t xml:space="preserve">在折尔村百果园天麻基地种植天麻30亩
</t>
  </si>
  <si>
    <t>8</t>
  </si>
  <si>
    <t>木榴村</t>
  </si>
  <si>
    <t>安化县_产业发展_生产项目_奎溪镇木榴村安化县原始部落品尝土特产专业合作社</t>
  </si>
  <si>
    <t>20250220</t>
  </si>
  <si>
    <t>20250429</t>
  </si>
  <si>
    <t xml:space="preserve">新建1个初级农产品加基地、发展茶园基地20亩
</t>
  </si>
  <si>
    <t>水溪村</t>
  </si>
  <si>
    <t>安化县_产业发展_生产项目_乐安镇学堂坳茶园提质改造</t>
  </si>
  <si>
    <t>20250305</t>
  </si>
  <si>
    <t>20250514</t>
  </si>
  <si>
    <t xml:space="preserve">50亩茶园修剪施提质改造，购买有机肥15吨，修剪、除草。新建入茶园道路300米
</t>
  </si>
  <si>
    <t>16</t>
  </si>
  <si>
    <t>新云马村</t>
  </si>
  <si>
    <t>安化县_产业发展_生产项目_烟溪镇庵堂坪茶园提质改造</t>
  </si>
  <si>
    <t>20250326</t>
  </si>
  <si>
    <t>20250612</t>
  </si>
  <si>
    <t xml:space="preserve">庵堂坪100亩茶园提质改造，补苗、施肥、采摘等
</t>
  </si>
  <si>
    <t>40</t>
  </si>
  <si>
    <t>黄花溪村</t>
  </si>
  <si>
    <t>安化县_产业发展_生产项目_洞市林场许家伦茶园提质改造</t>
  </si>
  <si>
    <t>20250611</t>
  </si>
  <si>
    <t xml:space="preserve">茶园培管100亩施肥、购买 有机肥30吨、剪枝、整形提质改造
</t>
  </si>
  <si>
    <t>24</t>
  </si>
  <si>
    <t>安化县_产业发展_生产项目_2025产业继续帮扶项目</t>
  </si>
  <si>
    <t>20250701</t>
  </si>
  <si>
    <t>20250725</t>
  </si>
  <si>
    <t xml:space="preserve">支持我县特色农业产业发展，支持产业基地提质升级、加工能力提升等环节。
</t>
  </si>
  <si>
    <t>1000</t>
  </si>
  <si>
    <t>安化县_产业发展_生产项目_2025特色产业扶持项目</t>
  </si>
  <si>
    <t>2025.12.23</t>
  </si>
  <si>
    <t xml:space="preserve">建设一批特色产业生产机械化示范点
</t>
  </si>
  <si>
    <t>500</t>
  </si>
  <si>
    <t>安化县_产业发展_生产项目_安化县茶叶生产提质增效项目2025</t>
  </si>
  <si>
    <t xml:space="preserve">1.改造升级初精制加厂约600㎡；2.绿色防控、有机肥替代化肥等有机茶园建设与机械化、高标准示范茶园建设约1200亩。
</t>
  </si>
  <si>
    <t>安化县_产业发展_生产项目_安化县马路镇苍场村经济合作社黄精基地，魔芋基地建设</t>
  </si>
  <si>
    <t>20250715</t>
  </si>
  <si>
    <t xml:space="preserve">黄精基地150亩，魔芋基地20亩。
</t>
  </si>
  <si>
    <t>30</t>
  </si>
  <si>
    <t>安化县_产业发展_生产项目_马路镇江溪村黄桃基地、黄精、天麻、黄柏等中药材基地培育、管护项目</t>
  </si>
  <si>
    <t>20250713</t>
  </si>
  <si>
    <t>两百亩黄精基地、30亩黄桃基地、20亩天麻黄柏等中药材基地进行培育、管护</t>
  </si>
  <si>
    <t>82</t>
  </si>
  <si>
    <t>安化县_产业发展_生产项目_奎溪镇新龙村紫苏种植</t>
  </si>
  <si>
    <t>在新龙村太桥片一，二，三组，跌马桥片二，五组施实种植42亩紫苏基地。</t>
  </si>
  <si>
    <t>866</t>
  </si>
  <si>
    <t>安化县_产业发展_生产项目_奎溪镇木榴山苍子基地建设</t>
  </si>
  <si>
    <t>在老屋坪、枣子坪组打造六步溪山苍子产业基地约200亩</t>
  </si>
  <si>
    <t>179</t>
  </si>
  <si>
    <t>安化县_产业发展_生产项目_奎溪镇银玄村林下经济（黄精种植）</t>
  </si>
  <si>
    <t>20250714</t>
  </si>
  <si>
    <t>计划实施150亩黄精基地</t>
  </si>
  <si>
    <t>550</t>
  </si>
  <si>
    <t>安化县_产业发展_生产项目_马路镇六步溪村大屋场中药材种植基地</t>
  </si>
  <si>
    <t>20250720</t>
  </si>
  <si>
    <t>种植天麻沙参中药材基地60亩</t>
  </si>
  <si>
    <t>37</t>
  </si>
  <si>
    <t>安化县_产业发展_生产项目_马路镇苍场村茶园培管、厂房维修</t>
  </si>
  <si>
    <t>茶园培管150亩、厂房维修120平方米。</t>
  </si>
  <si>
    <t>150</t>
  </si>
  <si>
    <t>安化县_产业发展_生产项目_马路镇六步溪村茶园培管、厂房维修</t>
  </si>
  <si>
    <t>茶园培管100亩、厂房维修200平方米。</t>
  </si>
  <si>
    <t>156</t>
  </si>
  <si>
    <t>安化县_产业发展_生产项目_马路镇折尔村茶园培管、茶园水毁公路维修</t>
  </si>
  <si>
    <t>20250711</t>
  </si>
  <si>
    <t>茶园培管50亩、茶园水毁公路维修5.8km</t>
  </si>
  <si>
    <t>134</t>
  </si>
  <si>
    <t>安化县_产业发展_生产项目_奎溪镇木榴村茶园培管、厂房维修</t>
  </si>
  <si>
    <t>茶园培管50亩、厂房维修40平方米</t>
  </si>
  <si>
    <t>50</t>
  </si>
  <si>
    <t>安化县_产业发展_生产项目_奎溪镇银玄村茶园培管和厂房维修</t>
  </si>
  <si>
    <t>20250712</t>
  </si>
  <si>
    <t>茶园培管50亩、厂房维修200平方米</t>
  </si>
  <si>
    <t>96</t>
  </si>
  <si>
    <t>安化县_产业发展_生产项目_小产业奖补</t>
  </si>
  <si>
    <t>20250918</t>
  </si>
  <si>
    <t>122834</t>
  </si>
  <si>
    <t>安化县_产业发展_生产项目_安化县秸秆综合利用项目</t>
  </si>
  <si>
    <t>20251223</t>
  </si>
  <si>
    <t xml:space="preserve">支持规模主体实施秸秆产业化利用和农机设备购置
</t>
  </si>
  <si>
    <t>安化县,安化县</t>
  </si>
  <si>
    <t>安化县_产业发展_生产项目_安化县柘溪国有林场2025年欠发达国有林场巩固提升项目</t>
  </si>
  <si>
    <t>20250801</t>
  </si>
  <si>
    <t xml:space="preserve">黄精种植  100亩
</t>
  </si>
  <si>
    <t>36</t>
  </si>
  <si>
    <t>安化县_产业发展_生产项目_发改局以工代赈项目</t>
  </si>
  <si>
    <t>20250828</t>
  </si>
  <si>
    <t xml:space="preserve">新建花生基地50亩；续建花生基地100亩。
</t>
  </si>
  <si>
    <t>安化县_产业发展_生产项目_黄精种植基地</t>
  </si>
  <si>
    <t>完成380亩的黄精基地建设</t>
  </si>
  <si>
    <t>12</t>
  </si>
  <si>
    <t>安化县_产业发展_生产项目_黄精种苗基地</t>
  </si>
  <si>
    <t>建设种苗基地4个</t>
  </si>
  <si>
    <t>安化县_产业发展_生产项目_安化县乐安镇又香小籽花生家庭农场易地扶贫搬迁后续产业扶持</t>
  </si>
  <si>
    <t>20250901</t>
  </si>
  <si>
    <t>210</t>
  </si>
  <si>
    <t>安化县_产业发展_生产项目_茶叶产业集群项目</t>
  </si>
  <si>
    <t xml:space="preserve">1.低产改造茶园面积7910亩；2、标准化茶园建设1000亩；3、加工设备提质升级。
</t>
  </si>
  <si>
    <t>养殖业基地</t>
  </si>
  <si>
    <t>安化县_乡村建设行动_人居环境整治_2025柘溪库区人居环境整治</t>
  </si>
  <si>
    <t>20251219</t>
  </si>
  <si>
    <t xml:space="preserve">保持柘溪库区11万亩水面干净、岸线清洁。
</t>
  </si>
  <si>
    <t>20000</t>
  </si>
  <si>
    <t>水产养殖业发展</t>
  </si>
  <si>
    <t>安化县_乡村建设行动_农村基础设施（含产业配套基础设施）_农村饮水供水保障工程</t>
  </si>
  <si>
    <t>20250331</t>
  </si>
  <si>
    <t xml:space="preserve">完成6个水厂管网改建、延伸，保障供水能力
</t>
  </si>
  <si>
    <t>54000</t>
  </si>
  <si>
    <t>林草基地建设</t>
  </si>
  <si>
    <t>安化县_产业发展_生产项目_黄精基地基础设施</t>
  </si>
  <si>
    <t>建设黄精基地基础设施2个</t>
  </si>
  <si>
    <t>6</t>
  </si>
  <si>
    <t>加工流通项目</t>
  </si>
  <si>
    <t>农产品仓储保鲜冷链基础设施建设</t>
  </si>
  <si>
    <t>安化县_产业发展_加工流通项目_安化黑茶仓储中心提质改造项目</t>
  </si>
  <si>
    <t>20250625</t>
  </si>
  <si>
    <t xml:space="preserve">安化黑茶仓储中心改造工程规模10800㎡
</t>
  </si>
  <si>
    <t>400</t>
  </si>
  <si>
    <t>安化县_产业发展_加工流通项目_安化黑茶仓储中心木仓及毛茶仓项目</t>
  </si>
  <si>
    <t xml:space="preserve">安化黑茶仓储中心木仓工程14个868㎡及黑毛茶仓工程2441㎡
</t>
  </si>
  <si>
    <t>加工业</t>
  </si>
  <si>
    <t>安化县_产业发展_加工流通项目_湖南安茶集团厂区设施及设备提质</t>
  </si>
  <si>
    <t>20250328</t>
  </si>
  <si>
    <t xml:space="preserve">安茶集团厂区1000平方米包装车间、生产车间提质改造
</t>
  </si>
  <si>
    <t>安化县_产业发展_加工流通项目_安化县腊辣香食品有限公司 生产设施新建</t>
  </si>
  <si>
    <t xml:space="preserve">新建生产通道（长21.5米，宽1.4米，共四层）
</t>
  </si>
  <si>
    <t>836</t>
  </si>
  <si>
    <t>安化县_产业发展_加工流通项目_黄精加工厂</t>
  </si>
  <si>
    <t>建设黄精加工厂10个</t>
  </si>
  <si>
    <t>54</t>
  </si>
  <si>
    <t>安化县_产业发展_加工流通项目_马路镇折尔村农产品加工厂及仓库建设一期</t>
  </si>
  <si>
    <t xml:space="preserve">新建农产品加工厂及仓库两层，面积约260平方米；建设1个20平米冷藏库，购买全套冷藏设备。
</t>
  </si>
  <si>
    <t>216</t>
  </si>
  <si>
    <t>配套设施项目</t>
  </si>
  <si>
    <t>小型农田水利设施建设</t>
  </si>
  <si>
    <t>安化县_产业发展_配套设施项目_农业基础设施水毁修复项目</t>
  </si>
  <si>
    <t xml:space="preserve">块整治工程、泵站维修、山塘整修、修建拦水坝、整修机耕路、整修灌渠等
</t>
  </si>
  <si>
    <t>9000</t>
  </si>
  <si>
    <t>金融保险配套项目</t>
  </si>
  <si>
    <t>小额贷款贴息</t>
  </si>
  <si>
    <t>安化县_产业发展_金融保险配套项目_小额信贷贴息2025</t>
  </si>
  <si>
    <t>为8000多户家庭贷款贴息，促进金融产业增已脱贫户收入</t>
  </si>
  <si>
    <t>8000</t>
  </si>
  <si>
    <t>新型经营主体贷款贴息</t>
  </si>
  <si>
    <t>安化县_产业发展_金融保险配套项目_新型经营主体贷款贴息</t>
  </si>
  <si>
    <t xml:space="preserve">支持相关主体进行基地、加工等，推进产业提质上档。
</t>
  </si>
  <si>
    <t>安化县_产业发展_金融保险配套项目_2025新型经营主体贷款贴息</t>
  </si>
  <si>
    <t>就业项目</t>
  </si>
  <si>
    <t>务工补助</t>
  </si>
  <si>
    <t>交通费补助</t>
  </si>
  <si>
    <t>安化县_就业项目_务工补助_一次性交通补助</t>
  </si>
  <si>
    <t xml:space="preserve">对全县外出务工脱贫户及监测户进行一次性交通补助
</t>
  </si>
  <si>
    <t>20203</t>
  </si>
  <si>
    <t>安化县_就业项目_务工补助_399.9273一次性交通补助</t>
  </si>
  <si>
    <t>15837</t>
  </si>
  <si>
    <t>安化县_就业项目_务工补助_851.08一次性交通补助</t>
  </si>
  <si>
    <t>20251106</t>
  </si>
  <si>
    <t>20251125</t>
  </si>
  <si>
    <t>生产奖补、劳务补助等</t>
  </si>
  <si>
    <t>安化县_就业项目_务工补助_稳岗就业</t>
  </si>
  <si>
    <t>20250131</t>
  </si>
  <si>
    <t>对全县帮扶车间带动脱贫人口（含监测帮扶对象）就业，根据上级文件进行补贴</t>
  </si>
  <si>
    <t>3200</t>
  </si>
  <si>
    <t>安化县_就业项目_务工补助_2025稳岗就业</t>
  </si>
  <si>
    <t>20250401</t>
  </si>
  <si>
    <t xml:space="preserve">对全县帮扶车间带动脱贫人口（含监测帮扶对象）就业，根据上级文件进行补贴
</t>
  </si>
  <si>
    <t>2000</t>
  </si>
  <si>
    <t>安化县_就业项目_务工补助_省市级优秀帮扶车间稳岗奖补</t>
  </si>
  <si>
    <t xml:space="preserve">省级车间一家，市级车间6家
</t>
  </si>
  <si>
    <t>乡村建设行动</t>
  </si>
  <si>
    <t>农村基础设施（含产业配套基础设施）</t>
  </si>
  <si>
    <t>农村道路建设（通村路、通户路、小型桥梁等）</t>
  </si>
  <si>
    <t>安化县_乡村建设行动_农村基础设施（含产业配套基础设施）_马路镇折尔村白果组水毁道修复</t>
  </si>
  <si>
    <t>20250214</t>
  </si>
  <si>
    <t>20250421</t>
  </si>
  <si>
    <t xml:space="preserve">水毁道路修复10米
</t>
  </si>
  <si>
    <t>62</t>
  </si>
  <si>
    <t>六步溪村</t>
  </si>
  <si>
    <t>安化县_乡村建设行动_农村基础设施（含产业配套基础设施）_马路镇六步溪村南竹园河堤建设</t>
  </si>
  <si>
    <t>20250216</t>
  </si>
  <si>
    <t>20250506</t>
  </si>
  <si>
    <t>六步溪村南竹园组新建200米河堤</t>
  </si>
  <si>
    <t>107</t>
  </si>
  <si>
    <t>网溪村</t>
  </si>
  <si>
    <t>安化县_乡村建设行动_农村基础设施（含产业配套基础设施）_马路镇网溪村道路恢复</t>
  </si>
  <si>
    <t>20250212</t>
  </si>
  <si>
    <t>20250423</t>
  </si>
  <si>
    <t xml:space="preserve">网溪口至老山口3公里道路建设
</t>
  </si>
  <si>
    <t>110</t>
  </si>
  <si>
    <t>安化县_乡村建设行动_农村基础设施（含产业配套基础设施）_便民服务中心进口处公路硬化</t>
  </si>
  <si>
    <t>20250919</t>
  </si>
  <si>
    <t>20251013</t>
  </si>
  <si>
    <t>便民服务中心进口处硬化一条110米长的公路</t>
  </si>
  <si>
    <t>1347</t>
  </si>
  <si>
    <t>安化县_乡村建设行动_农村基础设施（含产业配套基础设施）_电站坪桥</t>
  </si>
  <si>
    <t>完成13米桥面修建</t>
  </si>
  <si>
    <t>895</t>
  </si>
  <si>
    <t>安化县_乡村建设行动_农村基础设施（含产业配套基础设施）_澄坪台上至搭洞里道路建设</t>
  </si>
  <si>
    <t>完成250米道路硬化</t>
  </si>
  <si>
    <t>1560</t>
  </si>
  <si>
    <t>安化县_乡村建设行动_农村基础设施（含产业配套基础设施）_农村道路路积石墙维修与人村环境整治</t>
  </si>
  <si>
    <t>农村道路路积石墙维修11m（长）x4.5m（高）x1m（宽）与垃圾桶购置</t>
  </si>
  <si>
    <t>4038</t>
  </si>
  <si>
    <t>安化县_乡村建设行动_农村基础设施（含产业配套基础设施）_柘溪资江大桥</t>
  </si>
  <si>
    <t xml:space="preserve">危桥改造1座
</t>
  </si>
  <si>
    <t>安化县_乡村建设行动_农村基础设施（含产业配套基础设施）_安化县2024年梅城镇、乐安镇农村公路危桥改造拆除重建工程项目</t>
  </si>
  <si>
    <t>20250113</t>
  </si>
  <si>
    <t xml:space="preserve">长里江桥、电站桥、建樟桥共危桥改造3座
</t>
  </si>
  <si>
    <t>9123</t>
  </si>
  <si>
    <t>安化县_乡村建设行动_农村基础设施（含产业配套基础设施）_安化县2024年古楼乡、平口镇、奎溪镇、柘溪镇农村公路危桥改造拆除重建工程</t>
  </si>
  <si>
    <t xml:space="preserve">公安一桥、杨火湾大桥、高台桥、黄冲桥共危桥改造4座
</t>
  </si>
  <si>
    <t>8159</t>
  </si>
  <si>
    <t>安化县_乡村建设行动_农村基础设施（含产业配套基础设施）_安化县2024年东坪镇、羊角塘镇、冷市镇农村公路危桥改造拆除重建工程项目</t>
  </si>
  <si>
    <t xml:space="preserve">廖家湾桥、金家溪桥、石牛桥、响水坳桥共危桥改造4座
</t>
  </si>
  <si>
    <t>11851</t>
  </si>
  <si>
    <t>安化县,仙溪镇,大福镇,长塘镇</t>
  </si>
  <si>
    <t>安化县_乡村建设行动_农村基础设施（含产业配套基础设施）_安化县2024年长塘镇、大福镇、仙溪镇农村公路危桥改造维修加固工程</t>
  </si>
  <si>
    <t xml:space="preserve">黄獭塘桥、腊树桥、谭湾桥、花桥大桥共危桥改造4座
</t>
  </si>
  <si>
    <t>10067</t>
  </si>
  <si>
    <t>安化县,大福镇</t>
  </si>
  <si>
    <t>安化县_乡村建设行动_农村基础设施（含产业配套基础设施）_S324桃江县牛田至安化县大福公路改扩建工程（安化段）</t>
  </si>
  <si>
    <t xml:space="preserve">由K27+634至K36+977.43,路线全长9.375km，公路等级为二级路，设计速度为40公里/小时(局部30公里/小时)，路基宽10m，路面宽8.5m，水泥混凝土和沥青混凝土路面;中小桥3座，计长93.81m以及其他构造物工程等
</t>
  </si>
  <si>
    <t>112033</t>
  </si>
  <si>
    <t>安化县,东坪镇,梅城镇</t>
  </si>
  <si>
    <t>安化县_乡村建设行动_农村基础设施（含产业配套基础设施）_S324安化东坪至梅城公路工程</t>
  </si>
  <si>
    <t xml:space="preserve">项目全长65.855公里，按二级公路标准建设。路基宽度8.5米，路面宽8米，新建桥梁、隧道宽度10米，设计速度40km/h。共设桥梁1174m/21座，隧道4999m/5座。
</t>
  </si>
  <si>
    <t>110000</t>
  </si>
  <si>
    <t>产业路、资源路、旅游路建设</t>
  </si>
  <si>
    <t>安化县_乡村建设行动_农村基础设施（含产业配套基础设施）_农业生产发展配套设施建设</t>
  </si>
  <si>
    <t xml:space="preserve">总面积1150亩，其核心区500亩，缓冲区650亩。建设内容主要包括道路7.4公里、路边沟渠3.3公里、消防蓄水池等建设。
</t>
  </si>
  <si>
    <t>苍场村</t>
  </si>
  <si>
    <t>安化县_乡村建设行动_农村基础设施（含产业配套基础设施）_马路镇苍场村林道建设</t>
  </si>
  <si>
    <t>20250424</t>
  </si>
  <si>
    <t xml:space="preserve">公路维修2处280方、林道硬化500米
</t>
  </si>
  <si>
    <t>江溪村</t>
  </si>
  <si>
    <t>安化县_乡村建设行动_农村基础设施（含产业配套基础设施）_马路镇江溪村羊一组水毁农田河堤建设工程</t>
  </si>
  <si>
    <t>20250218</t>
  </si>
  <si>
    <t xml:space="preserve">羊一组水毁150米农田河堤建设工程
</t>
  </si>
  <si>
    <t>59</t>
  </si>
  <si>
    <t>银玄村</t>
  </si>
  <si>
    <t>安化县_乡村建设行动_农村基础设施（含产业配套基础设施）_奎溪镇银玄村林道建设</t>
  </si>
  <si>
    <t>20250221</t>
  </si>
  <si>
    <t>20250422</t>
  </si>
  <si>
    <t>盐井至打鼓洞巡护道维修1100米</t>
  </si>
  <si>
    <t>85</t>
  </si>
  <si>
    <t>安化县_乡村建设行动_农村基础设施（含产业配套基础设施）_奎溪镇银玄村林道建设（船溪口）</t>
  </si>
  <si>
    <t>船溪口巡护道维修1400米</t>
  </si>
  <si>
    <t>黄石村</t>
  </si>
  <si>
    <t>安化县_乡村建设行动_农村基础设施（含产业配套基础设施）_江南镇黄石村红心桥区域产业路建设</t>
  </si>
  <si>
    <t>20250301</t>
  </si>
  <si>
    <t xml:space="preserve">黄石村红心桥区域产业路建设长1公里，宽3.5米，堤坎修建50米。
</t>
  </si>
  <si>
    <t>70</t>
  </si>
  <si>
    <t>辰溪村</t>
  </si>
  <si>
    <t>安化县_乡村建设行动_农村基础设施（含产业配套基础设施）_柘溪镇秀衣山茶园入园道路改造</t>
  </si>
  <si>
    <t>20250303</t>
  </si>
  <si>
    <t>20250620</t>
  </si>
  <si>
    <t xml:space="preserve">改造入园公路2公里，修建排水沟、护坡。
</t>
  </si>
  <si>
    <t>15</t>
  </si>
  <si>
    <t>安化县_乡村建设行动_农村基础设施（含产业配套基础设施）_马路镇苍场村爱国组产业路建设</t>
  </si>
  <si>
    <t xml:space="preserve">修复公路路基720m
</t>
  </si>
  <si>
    <t>83</t>
  </si>
  <si>
    <t>安化县_乡村建设行动_农村基础设施（含产业配套基础设施）_奎溪镇雾寒村巡护道与一座巡护道桥梁</t>
  </si>
  <si>
    <t>新建巡护道400米，5米x3米平板桥一座。</t>
  </si>
  <si>
    <t>安化县_乡村建设行动_农村基础设施（含产业配套基础设施）_十里农村道路建设</t>
  </si>
  <si>
    <t>公路硬化长200米，宽2.4米，厚0.15米</t>
  </si>
  <si>
    <t>277</t>
  </si>
  <si>
    <t>安化县_乡村建设行动_农村基础设施（含产业配套基础设施）_毛力至红岩夸村公路硬化</t>
  </si>
  <si>
    <t>毛力至红岩夸村公路硬化230米</t>
  </si>
  <si>
    <t>1622</t>
  </si>
  <si>
    <t>安化县_乡村建设行动_农村基础设施（含产业配套基础设施）_S328宁乡龙田至安化驿头铺公路工程</t>
  </si>
  <si>
    <t xml:space="preserve">由K0+000至K8+403，长约8.403km，公路等级为二级路，设计速度为40公里/小时(局部30公里/小时)，水泥混凝土和沥青混凝土路面;大中桥4座，计长302m以及其他构造物工程等
</t>
  </si>
  <si>
    <t>2827</t>
  </si>
  <si>
    <t>农村供水保障设施建设</t>
  </si>
  <si>
    <t>安化县_乡村建设行动_农村基础设施（含产业配套基础设施）_奎溪镇木榴村渠道建设</t>
  </si>
  <si>
    <t>20250224</t>
  </si>
  <si>
    <t xml:space="preserve">新修渠道共长897米
</t>
  </si>
  <si>
    <t>234</t>
  </si>
  <si>
    <t>安化县_乡村建设行动_农村基础设施（含产业配套基础设施）_马路镇江溪村蓖子园片安全饮水工程</t>
  </si>
  <si>
    <t xml:space="preserve">维修加固蓄水池两个每个28立方米容积、打井开拓水源地一个100米深
</t>
  </si>
  <si>
    <t>102</t>
  </si>
  <si>
    <t>安化县_乡村建设行动_农村基础设施（含产业配套基础设施）_奎溪镇银玄村饮水工程</t>
  </si>
  <si>
    <t>新建船溪口至高家山饮水工程3公里。对吴家、高家山、银杏原有的蓄水池及水管进行维修6公里。</t>
  </si>
  <si>
    <t>600</t>
  </si>
  <si>
    <t>其他</t>
  </si>
  <si>
    <t>栗星村</t>
  </si>
  <si>
    <t>安化县_乡村建设行动_农村基础设施（含产业配套基础设施）_梅城镇栗星村河堤及沟渠建设项目</t>
  </si>
  <si>
    <t xml:space="preserve">新建河堤55m及沟渠130m
</t>
  </si>
  <si>
    <t>160</t>
  </si>
  <si>
    <t>安化县_乡村建设行动_农村基础设施（含产业配套基础设施）_洞市国有林场黄花溪村重要河道治理基础设施项目</t>
  </si>
  <si>
    <t xml:space="preserve">新建麻溪河（五级堤防）黄花溪宋家冲口至黄坑冲的河堤总长度约为1.06公里，堤防顶均宽0.6米，底均宽1.6米，坡比为20%，堤高根据防洪需求设计为4.5米至5.5米不等，抵御洪水侵袭。
</t>
  </si>
  <si>
    <t>安化县_乡村建设行动_农村基础设施（含产业配套基础设施）_马路镇苍场村枫陈水毁公路修复</t>
  </si>
  <si>
    <t>20250609</t>
  </si>
  <si>
    <t xml:space="preserve">修复枫陈水毁公路堤265立方米
</t>
  </si>
  <si>
    <t>280</t>
  </si>
  <si>
    <t>安化县_乡村建设行动_农村基础设施（含产业配套基础设施）_马路镇江溪村渠道灌溉工程建设项目</t>
  </si>
  <si>
    <t>修复稻田渠道共计长2200米</t>
  </si>
  <si>
    <t>423</t>
  </si>
  <si>
    <t>安化县_乡村建设行动_农村基础设施（含产业配套基础设施）_奎溪镇木榴村蛇山溪水毁公路及烂板翻新修复工程</t>
  </si>
  <si>
    <t xml:space="preserve">工程全长2.8公里，实施水毁公路及公路烂板翻新1291.4米
</t>
  </si>
  <si>
    <t>324</t>
  </si>
  <si>
    <t>安化县_乡村建设行动_农村基础设施（含产业配套基础设施）_马路镇六步溪村兰竹园、先锋河堤新建修复项目</t>
  </si>
  <si>
    <t>新建修复河堤280米，浇筑混泥土预算1200立方米</t>
  </si>
  <si>
    <t>112</t>
  </si>
  <si>
    <t>安化县_乡村建设行动_农村基础设施（含产业配套基础设施）_马路镇苦山片水毁公路修复</t>
  </si>
  <si>
    <t>20250719</t>
  </si>
  <si>
    <t>对折尔村苦山雷公界水毁公路进行修复，长度大约15米</t>
  </si>
  <si>
    <t>78</t>
  </si>
  <si>
    <t>安化县_乡村建设行动_农村基础设施（含产业配套基础设施）_马路镇网溪村湖田组等三个组产业道路路基修缮</t>
  </si>
  <si>
    <t>完成修缮湖田组等三个组4.5公里道路路基加固整平。</t>
  </si>
  <si>
    <t>安化县_乡村建设行动_农村基础设施（含产业配套基础设施）_安化县江南镇洞市村易地搬迁安置区维修改造项目</t>
  </si>
  <si>
    <t xml:space="preserve">"1、屋顶及外立面破损维修改造:1个安置区屋顶维修改造2180平方米、外墙维修改造2500平方米:
2、房屋公共区域漏水渗水维修改造:1个安置区维修改造750平方米。"
</t>
  </si>
  <si>
    <t>181</t>
  </si>
  <si>
    <t>安化县_乡村建设行动_农村基础设施（含产业配套基础设施）_安化县乐安镇易地搬迁安置区屋顶维修改造项目</t>
  </si>
  <si>
    <t xml:space="preserve">"1、屋顶及外立面破损维修改造:2个安置区屋顶维修改造2400平 方米、外墙维修改造2350平方米;
2、房屋公共区域漏水渗水维修改造:2个安置区漏水维修改造665平方米。"
</t>
  </si>
  <si>
    <t>人居环境整治</t>
  </si>
  <si>
    <t>农村污水治理</t>
  </si>
  <si>
    <t>安化县_乡村建设行动_人居环境整治_2025红岩水库、廖家坪水库人居环境整治</t>
  </si>
  <si>
    <t xml:space="preserve">对廖家坪水库、红岩水库库区人居环境进行综合整治。
</t>
  </si>
  <si>
    <t>200000</t>
  </si>
  <si>
    <t>巩固三保障成果</t>
  </si>
  <si>
    <t>教育</t>
  </si>
  <si>
    <t>享受“雨露计划”职业教育补助</t>
  </si>
  <si>
    <t>安化县_巩固三保障成果_教育_2025年雨露计划</t>
  </si>
  <si>
    <t xml:space="preserve">补助具有正式学籍的中职、高职在读建档立卡学生约6000人
</t>
  </si>
  <si>
    <t>5036</t>
  </si>
  <si>
    <t>安化县_巩固三保障成果_教育_755.4雨露计划</t>
  </si>
  <si>
    <t>20250123</t>
  </si>
  <si>
    <t xml:space="preserve">补助具有正式学籍的中职、高职、技校在读的脱贫家庭子女（含监测帮扶对象家庭）学生约5027余人
</t>
  </si>
  <si>
    <t>5000</t>
  </si>
  <si>
    <t>项目管理费</t>
  </si>
  <si>
    <t>安化县_项目管理费_项目管理费_项目管理费</t>
  </si>
  <si>
    <t xml:space="preserve">统筹安排用于项目前期设计、评审、招标、监理以及验收等与项目管理相关的支出
</t>
  </si>
  <si>
    <t>东坪镇</t>
  </si>
  <si>
    <t>木子社区</t>
  </si>
  <si>
    <t>安化县-东坪镇_产业发展_生产项目_立凯农业发展有限公司蔬菜基地建设</t>
  </si>
  <si>
    <t>蔬菜基地建设</t>
  </si>
  <si>
    <t>槎溪村</t>
  </si>
  <si>
    <t>安化县-东坪镇_产业发展_生产项目_东坪镇槎溪村黄精种植基地建设</t>
  </si>
  <si>
    <t>新建黄精种植基地100亩</t>
  </si>
  <si>
    <t>2262</t>
  </si>
  <si>
    <t>百选村</t>
  </si>
  <si>
    <t>安化县_产业发展_生产项目_安化县-东坪镇_产业发展_生产项目_东坪镇百选村村级集体经济发展</t>
  </si>
  <si>
    <t>80亩黄精种植</t>
  </si>
  <si>
    <t>3835</t>
  </si>
  <si>
    <t>建设社区</t>
  </si>
  <si>
    <t>安化县-东坪镇_产业发展_生产项目_茶叶种植基地建设</t>
  </si>
  <si>
    <t>20250322</t>
  </si>
  <si>
    <t>20251205</t>
  </si>
  <si>
    <t>新建茶叶基地80亩</t>
  </si>
  <si>
    <t>10</t>
  </si>
  <si>
    <t>城南社区</t>
  </si>
  <si>
    <t>安化县-东坪镇_产业发展_生产项目_琳珑家庭农场养殖业</t>
  </si>
  <si>
    <t xml:space="preserve">新建养殖土鸡3000羽
</t>
  </si>
  <si>
    <t>辰山村</t>
  </si>
  <si>
    <t>安化县-东坪镇_产业发展_生产项目_高山生态循环种养项目</t>
  </si>
  <si>
    <t>20250710</t>
  </si>
  <si>
    <t>20251202</t>
  </si>
  <si>
    <t>建设蔬菜种植基地200亩，完善种植基地相关配套设施，购买种苗（黄精苗）10万株，购买各类蔬菜种子一批，购置耕地机、水泵、包装机等配套设备。</t>
  </si>
  <si>
    <t>9</t>
  </si>
  <si>
    <t>唐市社区</t>
  </si>
  <si>
    <t>安化县-东坪镇_产业发展_加工流通项目_东坪镇唐市社区古风黑茶仓储建设</t>
  </si>
  <si>
    <t>黑茶仓储建设30平方米</t>
  </si>
  <si>
    <t>安化县-东坪镇_产业发展_加工流通项目_安化松针茶旅产业园生产线提质升级</t>
  </si>
  <si>
    <t>20250730</t>
  </si>
  <si>
    <t>300㎡生产线提质升级改造</t>
  </si>
  <si>
    <t>18</t>
  </si>
  <si>
    <t>酉州社区</t>
  </si>
  <si>
    <t>安化县-东坪镇_产业发展_加工流通项目_东坪镇酉州社区腊诱堂有限公司车间扩改</t>
  </si>
  <si>
    <t>产地加工车间扩建，约250平方米</t>
  </si>
  <si>
    <t>91</t>
  </si>
  <si>
    <t>吴合社区</t>
  </si>
  <si>
    <t>安化县-东坪镇_产业发展_加工流通项目_东坪镇吴合社区九志黄精产能升级项目</t>
  </si>
  <si>
    <t>20250623</t>
  </si>
  <si>
    <t>购置烤房设备1套，水洗与烘烤车间的改造与建设</t>
  </si>
  <si>
    <t>安化县-东坪镇_产业发展_加工流通项目_东坪镇株溪村厂房扩建</t>
  </si>
  <si>
    <t>20250610</t>
  </si>
  <si>
    <t>扩建茶叶加工厂房300平方米</t>
  </si>
  <si>
    <t>安化县-东坪镇_产业发展_加工流通项目_东坪镇木子社区湖湘肴生产车间扩建</t>
  </si>
  <si>
    <t>20250702</t>
  </si>
  <si>
    <t>新增腊制品深加工生产线，面积约500平方米</t>
  </si>
  <si>
    <t>大园村</t>
  </si>
  <si>
    <t>安化县-东坪镇_产业发展_加工流通项目_晋丰厚茶行农产品加工设备升级改造项目</t>
  </si>
  <si>
    <t>20250325</t>
  </si>
  <si>
    <t>20251201</t>
  </si>
  <si>
    <t>采购新设备自动袋泡茶机1台</t>
  </si>
  <si>
    <t>42</t>
  </si>
  <si>
    <t>安化县-东坪镇_产业发展_配套设施项目_王井组灌溉水渠维修</t>
  </si>
  <si>
    <t>20251126</t>
  </si>
  <si>
    <t>维修水渠100米以及河道清理</t>
  </si>
  <si>
    <t>208</t>
  </si>
  <si>
    <t>崇阳观村</t>
  </si>
  <si>
    <t>安化县_乡村建设行动_农村基础设施（含产业配套基础设施）_安化县-东坪镇_乡村建设行动_农村基础设施（含产业配套基础设施）_东坪镇崇阳观村河堤维修</t>
  </si>
  <si>
    <t xml:space="preserve">水毁河堤维修长100米，高4米，宽1米，共计约400立方米
</t>
  </si>
  <si>
    <t>666</t>
  </si>
  <si>
    <t>安化县,城西社区</t>
  </si>
  <si>
    <t>安化县_乡村建设行动_农村基础设施（含产业配套基础设施）_安化县-东坪镇_乡村建设行动_农村基础设施（含产业配套基础设施）_东坪镇城西社区护堤建设</t>
  </si>
  <si>
    <t>20250320</t>
  </si>
  <si>
    <t xml:space="preserve">公路护堤及土方填渣长约174米、宽约0.8米、高约1.9米
</t>
  </si>
  <si>
    <t>209</t>
  </si>
  <si>
    <t>岩坡新村</t>
  </si>
  <si>
    <t>安化县-东坪镇_乡村建设行动_农村基础设施（含产业配套基础设施）_东坪镇岩坡新村芦水公路路基扩改(续建)</t>
  </si>
  <si>
    <t>路基扩改1.7公里</t>
  </si>
  <si>
    <t>805</t>
  </si>
  <si>
    <t>安化县-东坪镇_乡村建设行动_农村基础设施（含产业配套基础设施）_舒家偏山弯公路塌方护坡治理</t>
  </si>
  <si>
    <t>计划新建长50米×高2米道路</t>
  </si>
  <si>
    <t>47</t>
  </si>
  <si>
    <t>羊公村</t>
  </si>
  <si>
    <t>安化县-东坪镇_乡村建设行动_农村基础设施（含产业配套基础设施）_公路堤基修复</t>
  </si>
  <si>
    <t>20251101</t>
  </si>
  <si>
    <t>约230米堤基修复</t>
  </si>
  <si>
    <t>2130</t>
  </si>
  <si>
    <t>双溪村</t>
  </si>
  <si>
    <t>安化县-东坪镇_乡村建设行动_农村基础设施（含产业配套基础设施）_双溪片公路维修</t>
  </si>
  <si>
    <t>按时完成公路维修砌堤165立方米</t>
  </si>
  <si>
    <t>1580</t>
  </si>
  <si>
    <t>安化县-东坪镇_乡村建设行动_农村基础设施（含产业配套基础设施）_易家信用社至漫水桥沿溪路公路加宽和硬化</t>
  </si>
  <si>
    <t>易家信用社至漫水桥沿河路公路694米加宽、部分路段砌堤以及禾场坪公路硬化</t>
  </si>
  <si>
    <t>3294</t>
  </si>
  <si>
    <t>大湖村</t>
  </si>
  <si>
    <t>安化县-东坪镇_乡村建设行动_农村基础设施（含产业配套基础设施）_恢复硬化道路、硬化道路边砌堤</t>
  </si>
  <si>
    <t>恢复雷洞沟100平方米道路硬化、长秀沟道路边砌堤44立方米、枫树山口道路边砌堤103立方米</t>
  </si>
  <si>
    <t>800</t>
  </si>
  <si>
    <t>安化县-东坪镇_乡村建设行动_农村基础设施（含产业配套基础设施）_道路硬化</t>
  </si>
  <si>
    <t>道路硬化长200米、宽3.5米、厚0.2米</t>
  </si>
  <si>
    <t>61</t>
  </si>
  <si>
    <t>马渡村</t>
  </si>
  <si>
    <t>安化县-东坪镇_乡村建设行动_农村基础设施（含产业配套基础设施）_东坪镇马渡村高架桥下至产业园办公楼及红星组级公路（3条)扩改硬化、人行道建设</t>
  </si>
  <si>
    <t>东坪镇马渡村高架桥至产业园办公楼及红星组级公路（3条)扩改硬化1.2公里、人行道建设328米</t>
  </si>
  <si>
    <t>4198</t>
  </si>
  <si>
    <t>烟竹村</t>
  </si>
  <si>
    <t>安化县-东坪镇_乡村建设行动_农村基础设施（含产业配套基础设施）_东坪镇烟竹社区公路油砂硬化、沟渠清淤和砌堤</t>
  </si>
  <si>
    <t xml:space="preserve">公路硬化940.5平方，铺设油砂1035平方，砌岩提二处，清理溪沟清淤360米。
</t>
  </si>
  <si>
    <t>1690</t>
  </si>
  <si>
    <t>安化县-东坪镇_乡村建设行动_农村基础设施（含产业配套基础设施）_东坪镇岩坡新村道路建设</t>
  </si>
  <si>
    <t>硬化公路1095米</t>
  </si>
  <si>
    <t>164</t>
  </si>
  <si>
    <t>青山园村</t>
  </si>
  <si>
    <t>安化县-东坪镇_乡村建设行动_农村基础设施（含产业配套基础设施）_东坪镇青山园村九州牧业产业园出入公路硬化</t>
  </si>
  <si>
    <t>路面硬化宽4.5米，长980米</t>
  </si>
  <si>
    <t>柳坪村</t>
  </si>
  <si>
    <t>安化县-东坪镇_乡村建设行动_农村基础设施（含产业配套基础设施）_东坪镇柳坪村公路硬化（二期）</t>
  </si>
  <si>
    <t>20250407</t>
  </si>
  <si>
    <t>西冲公路路面硬化二期建设，长550米，宽3.5米，厚0.2米</t>
  </si>
  <si>
    <t>玉溪村</t>
  </si>
  <si>
    <t>安化县-东坪镇_乡村建设行动_农村基础设施（含产业配套基础设施）_玉溪村饮水工程</t>
  </si>
  <si>
    <t>新建80立方水池</t>
  </si>
  <si>
    <t>245</t>
  </si>
  <si>
    <t>安化县,百选村</t>
  </si>
  <si>
    <t>安化县_乡村建设行动_农村基础设施（含产业配套基础设施）_东坪镇百选村河堤新建</t>
  </si>
  <si>
    <t xml:space="preserve">河堤新建120米
</t>
  </si>
  <si>
    <t>412</t>
  </si>
  <si>
    <t>安化县-东坪镇_乡村建设行动_农村基础设施（含产业配套基础设施）_河堤建设</t>
  </si>
  <si>
    <t>完成55米长的河堤建设</t>
  </si>
  <si>
    <t>321</t>
  </si>
  <si>
    <t>仙缸村</t>
  </si>
  <si>
    <t>安化县-东坪镇_乡村建设行动_农村基础设施（含产业配套基础设施）_农田灌溉引水渠道维修</t>
  </si>
  <si>
    <t>600米水渠修缮</t>
  </si>
  <si>
    <t>735</t>
  </si>
  <si>
    <t>村容村貌提升</t>
  </si>
  <si>
    <t>安化县-东坪镇_乡村建设行动_人居环境整治_东坪镇岩坡新村美丽屋场建设(续建）</t>
  </si>
  <si>
    <t>4处美丽屋场建设、人居环境整治、河道清理4公里</t>
  </si>
  <si>
    <t>安化县-东坪镇_乡村建设行动_人居环境整治_河道清理</t>
  </si>
  <si>
    <t>河道清理500米</t>
  </si>
  <si>
    <t>750</t>
  </si>
  <si>
    <t>清塘铺镇</t>
  </si>
  <si>
    <t>云雾山村</t>
  </si>
  <si>
    <t>安化县-清塘铺镇_产业发展_生产项目_安化竹鑫茶业有限公司茶园基地培管培育</t>
  </si>
  <si>
    <t>50亩茶园基地除草，施肥，补茶苗培管培育</t>
  </si>
  <si>
    <t>25</t>
  </si>
  <si>
    <t>苏溪村</t>
  </si>
  <si>
    <t>安化县-清塘铺镇_产业发展_生产项目_清塘镇富家垅茶园提质改造</t>
  </si>
  <si>
    <t>20250521</t>
  </si>
  <si>
    <t>茶园培管50亩，施有机肥15吨，提质增效。</t>
  </si>
  <si>
    <t>安化县-清塘铺镇_产业发展_加工流通项目_清塘铺镇云雾山村经济合作社红署片晒干场地建设</t>
  </si>
  <si>
    <t>红署片晒干场地场地建设</t>
  </si>
  <si>
    <t>2172</t>
  </si>
  <si>
    <t>安化县-清塘铺镇_产业发展_加工流通项目_清塘铺镇云雾山村村级集体经济发展（清塘铺镇云雾山村茶厂建设项目）</t>
  </si>
  <si>
    <t>购买茶产业加工设备（杀青机、揉茶机、烘干机、压制设备、提香机、发酶机、结块机等）</t>
  </si>
  <si>
    <t>2110</t>
  </si>
  <si>
    <t>安化县-清塘铺镇_产业发展_加工流通项目_安化竹鑫茶业有限公司设备改造和维修</t>
  </si>
  <si>
    <t>加工设备竹蔑碳焙篓，发酵室和摊茶萎凋槽改造和维修</t>
  </si>
  <si>
    <t>694</t>
  </si>
  <si>
    <t>太平村</t>
  </si>
  <si>
    <t>安化县-清塘铺镇_乡村建设行动_农村基础设施（含产业配套基础设施）_清塘铺镇太平村产业路</t>
  </si>
  <si>
    <t>硬化产业路约1.5公路</t>
  </si>
  <si>
    <t>425</t>
  </si>
  <si>
    <t>安化县-清塘铺镇_乡村建设行动_农村基础设施（含产业配套基础设施）_清塘铺镇苏溪村邹家片区公路塌方破损路面修复</t>
  </si>
  <si>
    <t>对苏溪村邹家片区主干道塌方破损路面3公里进行维修</t>
  </si>
  <si>
    <t>3289</t>
  </si>
  <si>
    <t>罗峒村</t>
  </si>
  <si>
    <t>安化县-清塘铺镇_乡村建设行动_农村基础设施（含产业配套基础设施）_村主干道维修6个破损严重区域</t>
  </si>
  <si>
    <t>维修村主干道6个破损严重地段95米</t>
  </si>
  <si>
    <t>1618</t>
  </si>
  <si>
    <t>清塘社区</t>
  </si>
  <si>
    <t>安化县-清塘铺镇_乡村建设行动_农村基础设施（含产业配套基础设施）_清塘铺镇清塘社区刘家组宁家凼公路建设</t>
  </si>
  <si>
    <t>20251208</t>
  </si>
  <si>
    <t>清塘社区刘家组至柳家组450米公路路基建设</t>
  </si>
  <si>
    <t>350</t>
  </si>
  <si>
    <t>八里潭村</t>
  </si>
  <si>
    <t>安化县-清塘铺镇_乡村建设行动_农村基础设施（含产业配套基础设施）_八里潭村许家五组公路维修</t>
  </si>
  <si>
    <t>八里潭村许家五组公路维修50米</t>
  </si>
  <si>
    <t>1002</t>
  </si>
  <si>
    <t>雨塘村</t>
  </si>
  <si>
    <t>安化县-清塘铺镇_乡村建设行动_农村基础设施（含产业配套基础设施）_雨塘村学塘组公路塌方维修</t>
  </si>
  <si>
    <t>对学塘组公路维修，长10米，高4米</t>
  </si>
  <si>
    <t>2590</t>
  </si>
  <si>
    <t>石溪村</t>
  </si>
  <si>
    <t>安化县-清塘铺镇_乡村建设行动_农村基础设施（含产业配套基础设施）_熊邵安故居公路建设</t>
  </si>
  <si>
    <t>维修和重建公路120米</t>
  </si>
  <si>
    <t>2651</t>
  </si>
  <si>
    <t>文丰村</t>
  </si>
  <si>
    <t>安化县-清塘铺镇_乡村建设行动_农村基础设施（含产业配套基础设施）_文丰村两座桥梁维修</t>
  </si>
  <si>
    <t>2座铁素桥桥面及桥墩维修，250米钢丝绳刷油漆，大屋组水泥桥桥墩维修</t>
  </si>
  <si>
    <t>1875</t>
  </si>
  <si>
    <t>安化县-清塘铺镇_乡村建设行动_农村基础设施（含产业配套基础设施）_易家冲公路修建</t>
  </si>
  <si>
    <t>20251215</t>
  </si>
  <si>
    <t>修建简易便道总长度650米，宽4米，路面平整，铺设沙石。架设涵管5处。</t>
  </si>
  <si>
    <t>430</t>
  </si>
  <si>
    <t>牛角塘村</t>
  </si>
  <si>
    <t>安化县-清塘铺镇_乡村建设行动_农村基础设施（含产业配套基础设施）_窑泥湾至竹山塘产业机耕路建设</t>
  </si>
  <si>
    <t>20250306</t>
  </si>
  <si>
    <t>对牛角塘村建平、建和、长滩、龙塘四组与村部公田水毁河堤周边308米长进行产业机耕路建设（含路基平整、岩石或砂石回填碾压3.2米宽、2米高，与河堤持平，不包括河堤建设）。</t>
  </si>
  <si>
    <t>453</t>
  </si>
  <si>
    <t>安化县-清塘铺镇_乡村建设行动_农村基础设施（含产业配套基础设施）_清塘铺镇石溪村石灰仑公路建设</t>
  </si>
  <si>
    <t>对石灰仑公路进行改建400米，宽6.5米</t>
  </si>
  <si>
    <t>532</t>
  </si>
  <si>
    <t>久泽坪村</t>
  </si>
  <si>
    <t>安化县-清塘铺镇_乡村建设行动_农村基础设施（含产业配套基础设施）_清塘铺镇久泽坪村人畜饮水</t>
  </si>
  <si>
    <t>徒家组蓄水池扩容、莲花组、石泥组水管更换及维修、报木组、郭家组水源勘察与修建蓄水池</t>
  </si>
  <si>
    <t>2167</t>
  </si>
  <si>
    <t>曾家桥村</t>
  </si>
  <si>
    <t>安化县-清塘铺镇_乡村建设行动_农村基础设施（含产业配套基础设施）_曾家桥村曾桥组拦河坝修建</t>
  </si>
  <si>
    <t>新建曾家桥村曾桥组拦河坝1座</t>
  </si>
  <si>
    <t>2319</t>
  </si>
  <si>
    <t>安化县-清塘铺镇_乡村建设行动_农村基础设施（含产业配套基础设施）_清塘铺镇石溪村饮水提质工程</t>
  </si>
  <si>
    <t>在建河组一水源处新建水池，并将水源引用至茶场新建蓄水池中再分散至各农户。工程共修建蓄水池2个，架设管道1500米.</t>
  </si>
  <si>
    <t>213</t>
  </si>
  <si>
    <t>回春社区</t>
  </si>
  <si>
    <t>安化县-清塘铺镇_乡村建设行动_农村基础设施（含产业配套基础设施）_回春社区象形组油榨里河堤修复</t>
  </si>
  <si>
    <t>用片石堆砌、沙浆浇注并用土回填长140米、高5米、底宽2米、上宽1.2米的河堤。</t>
  </si>
  <si>
    <t>67</t>
  </si>
  <si>
    <t>安化县_乡村建设行动_农村基础设施（含产业配套基础设施）_安化县-清塘铺镇_乡村建设行动_农村基础设施（含产业配套基础设施）_清塘铺镇曾家桥村移民新区河堤修建</t>
  </si>
  <si>
    <t>20250310</t>
  </si>
  <si>
    <t>河堤修建225米，基础底深2米*宽1.5米，墙体宽1米，堤高2.5米</t>
  </si>
  <si>
    <t>163</t>
  </si>
  <si>
    <t>梅城镇</t>
  </si>
  <si>
    <t>栗林村</t>
  </si>
  <si>
    <t>安化县-梅城镇_产业发展_生产项目_梅城镇栗林茶园园内公路维修建设项目</t>
  </si>
  <si>
    <t>20250525</t>
  </si>
  <si>
    <t>20亩茶园修剪施提质改造，购买有机肥2吨。2公里茶园园内公路维修，修建3个排水涵管。</t>
  </si>
  <si>
    <t>17</t>
  </si>
  <si>
    <t>茅田铺村</t>
  </si>
  <si>
    <t>安化县-梅城镇_产业发展_生产项目_梅城镇蛮之仑茶园提质改造</t>
  </si>
  <si>
    <t>20250219</t>
  </si>
  <si>
    <t xml:space="preserve">50亩茶园提质改造。采购农家有机肥15吨，平整茶园20亩，购买茶苗15万株
</t>
  </si>
  <si>
    <t>20</t>
  </si>
  <si>
    <t>杨高村</t>
  </si>
  <si>
    <t>安化县-梅城镇_产业发展_生产项目_梅城镇杨高村村级集体经济发展</t>
  </si>
  <si>
    <t xml:space="preserve">200亩安化小籽花生种植，维修建设生产加工仓储车间1处。
</t>
  </si>
  <si>
    <t>2080</t>
  </si>
  <si>
    <t>龙安村</t>
  </si>
  <si>
    <t>安化县-梅城镇_产业发展_生产项目_安化县翔飞生态种养农民专业合作社稻花鱼养殖项目</t>
  </si>
  <si>
    <t>20250327</t>
  </si>
  <si>
    <t xml:space="preserve">100亩稻花鱼鱼苗采购以及养殖
</t>
  </si>
  <si>
    <t>97</t>
  </si>
  <si>
    <t>安化县-梅城镇_产业发展_加工流通项目_梅城镇栗星村黄精加工厂</t>
  </si>
  <si>
    <t xml:space="preserve">修建长30m、宽11m、高8m的加工厂，及其加工厂配套设施配套齐全。（烘干房、清洗房、冻库、包装机等设备）
</t>
  </si>
  <si>
    <t>3261</t>
  </si>
  <si>
    <t>松山村</t>
  </si>
  <si>
    <t>安化县-梅城镇_乡村建设行动_农村基础设施（含产业配套基础设施）_梅城镇松山村谭山嘴公路桥新建</t>
  </si>
  <si>
    <t xml:space="preserve">松山小村公路桥新建1座
</t>
  </si>
  <si>
    <t>220</t>
  </si>
  <si>
    <t>双江口村</t>
  </si>
  <si>
    <t>安化县-梅城镇_乡村建设行动_农村基础设施（含产业配套基础设施）_梅城镇双江口村公路硬化维修150米</t>
  </si>
  <si>
    <t>20251110</t>
  </si>
  <si>
    <t>双江口村公路硬化维修150米</t>
  </si>
  <si>
    <t>3396</t>
  </si>
  <si>
    <t>兴茶村</t>
  </si>
  <si>
    <t>安化县-梅城镇_乡村建设行动_农村基础设施（含产业配套基础设施）_梅城镇兴茶村级公路路基水毁维修</t>
  </si>
  <si>
    <t>20251009</t>
  </si>
  <si>
    <t xml:space="preserve">1、杂物杂草清理。2、挖机开挖。3、砼垫层。4、模板捣制混凝土
</t>
  </si>
  <si>
    <t>1300</t>
  </si>
  <si>
    <t>黄泥村</t>
  </si>
  <si>
    <t>安化县-梅城镇_乡村建设行动_农村基础设施（含产业配套基础设施）_梅城镇黄泥村通村道路维修</t>
  </si>
  <si>
    <t xml:space="preserve">梅城镇黄泥村通村道路维修1公里
</t>
  </si>
  <si>
    <t>2546</t>
  </si>
  <si>
    <t>双富村</t>
  </si>
  <si>
    <t>安化县-梅城镇_乡村建设行动_农村基础设施（含产业配套基础设施）_梅城镇双富村农村公路维修加固</t>
  </si>
  <si>
    <t>20251124</t>
  </si>
  <si>
    <t xml:space="preserve">双富村莫家塅公路与东梅连接线公路维修加固100米
</t>
  </si>
  <si>
    <t>建樟村</t>
  </si>
  <si>
    <t>安化县-梅城镇_乡村建设行动_农村基础设施（含产业配套基础设施）_梅城镇建樟村大樟7组建新3组公路垮塌维修项目</t>
  </si>
  <si>
    <t xml:space="preserve">维修大樟7组与建新3组公路垮塌处
</t>
  </si>
  <si>
    <t>2292</t>
  </si>
  <si>
    <t>三里村</t>
  </si>
  <si>
    <t>安化县-梅城镇_乡村建设行动_农村基础设施（含产业配套基础设施）_梅城镇三里村河东四组公路维修</t>
  </si>
  <si>
    <t>20251020</t>
  </si>
  <si>
    <t xml:space="preserve">河东四组公路通路垮期维修长 30 米，砌片石混泥上高4米；工程量造价5万元。需婴材料:混泥土100方*320元=32000 元 片石(含运费)100方*50元=5000元  挖机、模板费用13000元
</t>
  </si>
  <si>
    <t>望城村</t>
  </si>
  <si>
    <t>安化县-梅城镇_乡村建设行动_农村基础设施（含产业配套基础设施）_梅城镇望城村村级道路扩宽提质改造及污水管道铺设</t>
  </si>
  <si>
    <t xml:space="preserve">石油公司进口至环城路望城一组出口1.8公里道路扩宽及污水管道铺设
</t>
  </si>
  <si>
    <t>105</t>
  </si>
  <si>
    <t>铺坳村</t>
  </si>
  <si>
    <t>安化县-梅城镇_乡村建设行动_农村基础设施（含产业配套基础设施）_梅城镇铺坳村田心公路路基建设</t>
  </si>
  <si>
    <t>20250104</t>
  </si>
  <si>
    <t xml:space="preserve">铺坳村田心公路路基建设2175米
</t>
  </si>
  <si>
    <t>中田片村</t>
  </si>
  <si>
    <t>安化县-梅城镇_乡村建设行动_农村基础设施（含产业配套基础设施）_梅城镇中田片村中心五组公路加宽及硬化</t>
  </si>
  <si>
    <t xml:space="preserve">中田片村中心五组1公里组级公路新建及硬化
</t>
  </si>
  <si>
    <t>苏梅村</t>
  </si>
  <si>
    <t>安化县-梅城镇_乡村建设行动_农村基础设施（含产业配套基础设施）_梅城镇苏梅村桂子岩公路提质改造</t>
  </si>
  <si>
    <t xml:space="preserve">桂子岩公路提质改造1公里
</t>
  </si>
  <si>
    <t>414</t>
  </si>
  <si>
    <t>安化县-梅城镇_乡村建设行动_农村基础设施（含产业配套基础设施）_梅城镇松山村公路路基整修</t>
  </si>
  <si>
    <t xml:space="preserve">松山村公路提质改造2.5公里
</t>
  </si>
  <si>
    <t>560</t>
  </si>
  <si>
    <t>云河村</t>
  </si>
  <si>
    <t>安化县-梅城镇_乡村建设行动_农村基础设施（含产业配套基础设施）_梅城镇云河村草莓苗园产业路</t>
  </si>
  <si>
    <t xml:space="preserve">新建4米宽80米长水泥道路
</t>
  </si>
  <si>
    <t>246</t>
  </si>
  <si>
    <t>安化县-梅城镇_乡村建设行动_农村基础设施（含产业配套基础设施）_梅城镇中田片村运材公路修建</t>
  </si>
  <si>
    <t xml:space="preserve">中田片村辖区内新建1公里运材公路
</t>
  </si>
  <si>
    <t>安化县-梅城镇_乡村建设行动_农村基础设施（含产业配套基础设施）_梅城镇三里村洢水河河堤修复</t>
  </si>
  <si>
    <t xml:space="preserve">三里村洢水河河堤修复1100米
</t>
  </si>
  <si>
    <t>安化县-梅城镇_乡村建设行动_农村基础设施（含产业配套基础设施）_梅城镇栗林村河堤河坝维修建设</t>
  </si>
  <si>
    <t xml:space="preserve">栗林村河堤河坝维修1800方
</t>
  </si>
  <si>
    <t>安化县-梅城镇_乡村建设行动_农村基础设施（含产业配套基础设施）_梅城镇兴茶村河堤修复</t>
  </si>
  <si>
    <t xml:space="preserve">1、施工场地清理，挖机开挖；2、河堤地基清理平整挖机施工；3、混凝土垫层；4、装模打混凝土。
</t>
  </si>
  <si>
    <t>903</t>
  </si>
  <si>
    <t>安化县-梅城镇_乡村建设行动_农村基础设施（含产业配套基础设施）_梅城镇栗林村栗丰段河堤河坝维修建设</t>
  </si>
  <si>
    <t xml:space="preserve">栗林村栗丰段河堤河坝维修300方
</t>
  </si>
  <si>
    <t>2474</t>
  </si>
  <si>
    <t>安化县-梅城镇_乡村建设行动_农村基础设施（含产业配套基础设施）_梅城镇三里村四组河堤修复</t>
  </si>
  <si>
    <t xml:space="preserve">三里村四组河堤修复500米（4米高）
</t>
  </si>
  <si>
    <t>3260</t>
  </si>
  <si>
    <t>十里村</t>
  </si>
  <si>
    <t>安化县-梅城镇_乡村建设行动_农村基础设施（含产业配套基础设施）_梅城镇十里村金星段水利维修</t>
  </si>
  <si>
    <t xml:space="preserve">十里村金星段杨家冲水库维修长50米，宽3米，高8米，切挡墙，大坝塘维修
</t>
  </si>
  <si>
    <t>834</t>
  </si>
  <si>
    <t>安化县-梅城镇_乡村建设行动_农村基础设施（含产业配套基础设施）_农村自来水提升普及项目</t>
  </si>
  <si>
    <t xml:space="preserve">贺家冲至张家冲开沟 600m铺设水管 3000米
</t>
  </si>
  <si>
    <t>485</t>
  </si>
  <si>
    <t>安化县-梅城镇_乡村建设行动_农村基础设施（含产业配套基础设施）_群华片三组农村自来水提升普及项目</t>
  </si>
  <si>
    <t xml:space="preserve">修建水塔：长9米，宽5米，高2.5米；可储蓄水：112.5立方米，可供250左右人饮用；需用材料：水泥20吨，费用8000元；模板，沙石，钢筋，挖机：费用2000元；水管，龙头等配件：费用2000元
</t>
  </si>
  <si>
    <t>131</t>
  </si>
  <si>
    <t>安化县-梅城镇_乡村建设行动_农村基础设施（含产业配套基础设施）_梅城镇杨高村农村自来水提升普及项目</t>
  </si>
  <si>
    <t xml:space="preserve">蓄水池选址：在水源地与最远用户中间区域（约距水源1-2公里处）选址，要求与地势较高，地质稳定，便于二次提水 建设规格:采用钢筋混凝土结构蓄水池，有效容积50立方米，配套护栏，进水管，出水管，溢流管，排污管及水位监测装置等
</t>
  </si>
  <si>
    <t>安化县-梅城镇_乡村建设行动_农村基础设施（含产业配套基础设施）_二组农村自来水提升普及项目</t>
  </si>
  <si>
    <t xml:space="preserve">新建一座水池::约 200-300 立方米，可满足45户村民的日常生产(灌溉 20-30亩耕地)及应急生活用水需求。
</t>
  </si>
  <si>
    <t>185</t>
  </si>
  <si>
    <t>岩溪村</t>
  </si>
  <si>
    <t>安化县-梅城镇_乡村建设行动_农村基础设施（含产业配套基础设施）_五里片一组农村自来水提升普及项目</t>
  </si>
  <si>
    <t xml:space="preserve">杨家冲水源进水管道安装：水管1500米，挖沟1200米
</t>
  </si>
  <si>
    <t>2150</t>
  </si>
  <si>
    <t>大湾塘村</t>
  </si>
  <si>
    <t>安化县-梅城镇_乡村建设行动_农村基础设施（含产业配套基础设施）_梅城镇大湾塘村漳溪二桥挡土墙建设</t>
  </si>
  <si>
    <t>20250922</t>
  </si>
  <si>
    <t xml:space="preserve">挡土墙长35米，高5米，宽1.5米
</t>
  </si>
  <si>
    <t>3131</t>
  </si>
  <si>
    <t>仙溪镇</t>
  </si>
  <si>
    <t>山口村</t>
  </si>
  <si>
    <t>安化县-仙溪镇_产业发展_生产项目_仙溪镇山口村葡萄园基地扩建</t>
  </si>
  <si>
    <t>20241210</t>
  </si>
  <si>
    <t xml:space="preserve">仙溪镇山口村葡萄园基地扩建
</t>
  </si>
  <si>
    <t>13</t>
  </si>
  <si>
    <t>大溪村</t>
  </si>
  <si>
    <t>安化县-仙溪镇_产业发展_生产项目_仙溪镇大茅山茶园提质改造项目</t>
  </si>
  <si>
    <t>20250616</t>
  </si>
  <si>
    <t xml:space="preserve">60亩茶园提质改造，购买有机肥25吨,茶园培管修剪、除草，维修茶园道路1000米
</t>
  </si>
  <si>
    <t>安化县-仙溪镇_产业发展_生产项目_仙溪镇梅山文化园茶园提质改造</t>
  </si>
  <si>
    <t xml:space="preserve">按计划完成100亩茶园提质改造购有机肥料30吨,补苗10000株茶。解决周边8户农户及4户脱贫户就业，提高茶叶品质及产量，带动茶产业发展。
</t>
  </si>
  <si>
    <t>26</t>
  </si>
  <si>
    <t>仙中村</t>
  </si>
  <si>
    <t>安化县-仙溪镇_产业发展_生产项目_仙溪镇八仑山茶园提质改造项目</t>
  </si>
  <si>
    <t>20250312</t>
  </si>
  <si>
    <t>20250601</t>
  </si>
  <si>
    <t xml:space="preserve">解决周边4户农户及6户脱贫户就业，提高茶叶品质及产量，带动茶产业发展。
</t>
  </si>
  <si>
    <t>山漳村</t>
  </si>
  <si>
    <t>安化县-仙溪镇_产业发展_生产项目_仙溪镇大桥保茶园配套设施建设</t>
  </si>
  <si>
    <t>20250820</t>
  </si>
  <si>
    <t xml:space="preserve">新建茶园产业路约1公里，蓄水池2个
</t>
  </si>
  <si>
    <t>安化县-仙溪镇_产业发展_生产项目_仙溪镇仙山茶叶茶园灌溉水池及管道建设</t>
  </si>
  <si>
    <t>茶园灌溉系统建设1个蓄水池及管道铺设约300米</t>
  </si>
  <si>
    <t>22</t>
  </si>
  <si>
    <t>龙丰村</t>
  </si>
  <si>
    <t>安化县-仙溪镇_产业发展_生产项目_仙溪镇龙丰村茶园提质增效项目</t>
  </si>
  <si>
    <t xml:space="preserve">约400亩茶园施用有机肥及茶园修剪
</t>
  </si>
  <si>
    <t>安化县-仙溪镇_产业发展_生产项目_仙溪镇芙蓉山生态有机茶园建设</t>
  </si>
  <si>
    <t xml:space="preserve">300亩生态有机茶园提质改造，采购有机肥，茶园绿色防控、科学培育等
</t>
  </si>
  <si>
    <t>27</t>
  </si>
  <si>
    <t>芙蓉村</t>
  </si>
  <si>
    <t>安化县-仙溪镇_产业发展_生产项目_仙溪镇芙蓉山茶园基础设施建设</t>
  </si>
  <si>
    <t>20250415</t>
  </si>
  <si>
    <t>20251030</t>
  </si>
  <si>
    <t xml:space="preserve">仙溪镇芙蓉山茶园基础设施建设茶园配套设施建设，茶园修建排水渠300米、浆砌挡墙300㎡、机耕道200米等基础设施建设
</t>
  </si>
  <si>
    <t>安化县-仙溪镇_产业发展_生产项目_仙溪镇芙蓉山茶园提质增效</t>
  </si>
  <si>
    <t>20250215</t>
  </si>
  <si>
    <t>20250427</t>
  </si>
  <si>
    <t xml:space="preserve">按计划完成150亩茶园进行提质增效，对土壤进行肥力提升，对茶树进行修剪，对茶园道路进行修整。为周边4户农户及4户脱贫户就业，提高茶叶品质及产量，带动茶产业发展。
</t>
  </si>
  <si>
    <t>安化县-仙溪镇_产业发展_生产项目_仙溪镇立增养殖场基础设施建设</t>
  </si>
  <si>
    <t>20250718</t>
  </si>
  <si>
    <t>20251015</t>
  </si>
  <si>
    <t>修建硬化通养殖场道路约50米</t>
  </si>
  <si>
    <t>4</t>
  </si>
  <si>
    <t>河东村</t>
  </si>
  <si>
    <t>安化县-仙溪镇_产业发展_加工流通项目_仙溪镇河东村村级集体经济发展</t>
  </si>
  <si>
    <t>20250802</t>
  </si>
  <si>
    <t>20251214</t>
  </si>
  <si>
    <t>600平方米山茶油加工厂房建设</t>
  </si>
  <si>
    <t>九龙社区</t>
  </si>
  <si>
    <t>安化县-仙溪镇_产业发展_配套设施项目_仙溪镇九龙社区渠道维修</t>
  </si>
  <si>
    <t>20250321</t>
  </si>
  <si>
    <t>20250831</t>
  </si>
  <si>
    <t xml:space="preserve">仙溪镇九龙社区渠道维修
</t>
  </si>
  <si>
    <t>安化县-仙溪镇_产业发展_配套设施项目_仙溪镇山口村河堤建设</t>
  </si>
  <si>
    <t>20250106</t>
  </si>
  <si>
    <t xml:space="preserve">仙溪镇山口村河堤建设
</t>
  </si>
  <si>
    <t>19</t>
  </si>
  <si>
    <t>安化县-仙溪镇_产业发展_配套设施项目_仙溪镇大溪村拦河坝建设</t>
  </si>
  <si>
    <t xml:space="preserve">新建一座拦河坝
</t>
  </si>
  <si>
    <t>180</t>
  </si>
  <si>
    <t>安化县-仙溪镇_产业发展_配套设施项目_仙溪镇山口村张公溪河段（八组）河堤建设</t>
  </si>
  <si>
    <t xml:space="preserve">修建河堤长150米，堤面宽0.5米，基脚底至堤面高3米（其中基脚长150米，宽1米，高1.5米）
</t>
  </si>
  <si>
    <t>129</t>
  </si>
  <si>
    <t>安化县-仙溪镇_乡村建设行动_农村基础设施（含产业配套基础设施）_仙溪镇山口村道路提质改造</t>
  </si>
  <si>
    <t>20241206</t>
  </si>
  <si>
    <t>20241215</t>
  </si>
  <si>
    <t>约800米道路提质改造（铺设油砂路面宽平均约8米、厚度7厘米）</t>
  </si>
  <si>
    <t>86</t>
  </si>
  <si>
    <t>三丰村</t>
  </si>
  <si>
    <t>安化县-仙溪镇_乡村建设行动_农村基础设施（含产业配套基础设施）_仙溪镇三丰村村组公路提质改造项目</t>
  </si>
  <si>
    <t xml:space="preserve">三丰村村部-黄金坪公路提质改造800米
</t>
  </si>
  <si>
    <t>641</t>
  </si>
  <si>
    <t>仙溪社区</t>
  </si>
  <si>
    <t>安化县-仙溪镇_乡村建设行动_农村基础设施（含产业配套基础设施）_仙溪镇仙溪社区村组公路提质改造</t>
  </si>
  <si>
    <t>20251121</t>
  </si>
  <si>
    <t>20251130</t>
  </si>
  <si>
    <t xml:space="preserve">张一组至梁一组、梁二组公路共600米提质改造
</t>
  </si>
  <si>
    <t>泉塘村</t>
  </si>
  <si>
    <t>安化县-仙溪镇_乡村建设行动_农村基础设施（含产业配套基础设施）_仙溪镇泉塘村公路基础路面建设</t>
  </si>
  <si>
    <t>20250812</t>
  </si>
  <si>
    <t>20251122</t>
  </si>
  <si>
    <t xml:space="preserve">按计划完成新建村组公路基础路面1.4公里，宽约5米。改善周边647户农户及68户脱贫户交通状况，解决群众出行问题。
</t>
  </si>
  <si>
    <t>715</t>
  </si>
  <si>
    <t>仙峰村</t>
  </si>
  <si>
    <t>安化县-仙溪镇_乡村建设行动_农村基础设施（含产业配套基础设施）_仙溪镇仙峰村清江片排洪灌溉道河堤维修</t>
  </si>
  <si>
    <t>20250412</t>
  </si>
  <si>
    <t>20250526</t>
  </si>
  <si>
    <t xml:space="preserve">清家桥排洪灌溉道河堤维修约150米
</t>
  </si>
  <si>
    <t>安化县-仙溪镇_乡村建设行动_农村基础设施（含产业配套基础设施）_仙溪镇芙蓉村荆竹园茶园产业路建设</t>
  </si>
  <si>
    <t xml:space="preserve">按计划完成修建茶园产业路约900米。便于生产物资、产品运输及周边7户农户及6户脱贫户农业生产，完善配套基础设施。
</t>
  </si>
  <si>
    <t>鑫都村</t>
  </si>
  <si>
    <t>安化县-仙溪镇_乡村建设行动_农村基础设施（含产业配套基础设施）_仙溪镇鑫都村组级公路维修</t>
  </si>
  <si>
    <t xml:space="preserve">仙溪镇鑫都村组级公路维修
</t>
  </si>
  <si>
    <t>782</t>
  </si>
  <si>
    <t>安化县-仙溪镇_乡村建设行动_农村基础设施（含产业配套基础设施）_仙溪镇河东村公路扩宽建设</t>
  </si>
  <si>
    <t>20250315</t>
  </si>
  <si>
    <t xml:space="preserve">路基平均扩宽1.5米，扩宽长度2000米
</t>
  </si>
  <si>
    <t>45</t>
  </si>
  <si>
    <t>安化县-仙溪镇_乡村建设行动_农村基础设施（含产业配套基础设施）_仙溪镇芙蓉村公路建设</t>
  </si>
  <si>
    <t>20250510</t>
  </si>
  <si>
    <t>20251012</t>
  </si>
  <si>
    <t xml:space="preserve">按计划完成新修公路基础路面约2600米。改善周边564户农户及103户脱贫户交通状况，解决群众出行问题。
</t>
  </si>
  <si>
    <t>667</t>
  </si>
  <si>
    <t>安化县-仙溪镇_乡村建设行动_农村基础设施（含产业配套基础设施）_仙溪镇山口村富溪富柳产业路</t>
  </si>
  <si>
    <t>20241208</t>
  </si>
  <si>
    <t xml:space="preserve">新建开挖路基长约600米、宽约5米
</t>
  </si>
  <si>
    <t>沿峰村</t>
  </si>
  <si>
    <t>安化县-仙溪镇_乡村建设行动_农村基础设施（含产业配套基础设施）_仙溪镇沿峰村产业公路建设</t>
  </si>
  <si>
    <t>产业公路（含一侧排水沟）约300米硬化</t>
  </si>
  <si>
    <t>251</t>
  </si>
  <si>
    <t>安化县-仙溪镇_乡村建设行动_农村基础设施（含产业配套基础设施）_仙溪镇仙中村饮水工程</t>
  </si>
  <si>
    <t>20250228</t>
  </si>
  <si>
    <t>20250501</t>
  </si>
  <si>
    <t xml:space="preserve">将吴家片区供水系统主水管进行更换，辅设入户水管3800米
</t>
  </si>
  <si>
    <t>119</t>
  </si>
  <si>
    <t>安化县-仙溪镇_乡村建设行动_农村基础设施（含产业配套基础设施）_仙溪镇仙溪社区饮水工程提质改造</t>
  </si>
  <si>
    <t>20250613</t>
  </si>
  <si>
    <t xml:space="preserve">购置安装2台容积480方的不锈钢水箱设备
</t>
  </si>
  <si>
    <t>378</t>
  </si>
  <si>
    <t>安化县-仙溪镇_乡村建设行动_农村基础设施（含产业配套基础设施）_仙溪镇山漳村饮水工程建设</t>
  </si>
  <si>
    <t xml:space="preserve">田庄组至仙丰水库安装供水管约1800米，田庄组至村部维修水管约1000米
</t>
  </si>
  <si>
    <t>320</t>
  </si>
  <si>
    <t>安化县-仙溪镇_乡村建设行动_农村基础设施（含产业配套基础设施）_仙溪镇龙丰村自来水管网建设</t>
  </si>
  <si>
    <t>20251010</t>
  </si>
  <si>
    <t xml:space="preserve">自来水管网2100米（75管）和1100米（110管）修复新建，包括材料及基础开挖及人工等
</t>
  </si>
  <si>
    <t>261</t>
  </si>
  <si>
    <t>安化县-仙溪镇_乡村建设行动_农村基础设施（含产业配套基础设施）_仙溪镇泉塘村自来水设施维修</t>
  </si>
  <si>
    <t>5个蓄水池的进出水主管更换、维修</t>
  </si>
  <si>
    <t>2497</t>
  </si>
  <si>
    <t>安化县-仙溪镇_乡村建设行动_农村基础设施（含产业配套基础设施）_仙溪镇三丰村饮水水池建设</t>
  </si>
  <si>
    <t>20251111</t>
  </si>
  <si>
    <t xml:space="preserve">仙溪镇三丰村饮水水池建设
</t>
  </si>
  <si>
    <t>247</t>
  </si>
  <si>
    <t>安化县-仙溪镇_乡村建设行动_农村基础设施（含产业配套基础设施）_仙溪镇芙蓉村饮水工程建设</t>
  </si>
  <si>
    <t xml:space="preserve">仙溪镇芙蓉村饮水工程建设
</t>
  </si>
  <si>
    <t>521</t>
  </si>
  <si>
    <t>三星村</t>
  </si>
  <si>
    <t>安化县-仙溪镇_乡村建设行动_农村基础设施（含产业配套基础设施）_仙溪镇三星村饮水工程建设</t>
  </si>
  <si>
    <t xml:space="preserve">仙溪镇三星村饮水工程建设
</t>
  </si>
  <si>
    <t>28</t>
  </si>
  <si>
    <t>安化县-仙溪镇_乡村建设行动_农村基础设施（含产业配套基础设施）_仙溪镇山漳村农村自来水提升普及项目</t>
  </si>
  <si>
    <t>20251022</t>
  </si>
  <si>
    <t>20251210</t>
  </si>
  <si>
    <t xml:space="preserve">安装供水管:50管道约2000米，40管道约400米，20至32管道约 1000 米。
</t>
  </si>
  <si>
    <t>120</t>
  </si>
  <si>
    <t>九渡水村</t>
  </si>
  <si>
    <t>安化县-仙溪镇_乡村建设行动_农村基础设施（含产业配套基础设施）_九渡水村自来水提升普及项目</t>
  </si>
  <si>
    <t>2025.01.01</t>
  </si>
  <si>
    <t>2025.12.01</t>
  </si>
  <si>
    <t xml:space="preserve">新建饮水管道 3000米，维修管道1000 米
</t>
  </si>
  <si>
    <t>安化县-仙溪镇_乡村建设行动_农村基础设施（含产业配套基础设施）_仙溪镇九渡水村农村自来水提升普及项目</t>
  </si>
  <si>
    <t>4080</t>
  </si>
  <si>
    <t>安化县-仙溪镇_乡村建设行动_农村基础设施（含产业配套基础设施）_仙溪镇山口村农村自来水提升普及项目</t>
  </si>
  <si>
    <t xml:space="preserve">1基础工程(基坑开挖、混泥土垫层)2池体施工(钢筋绑扎、模板支护、防水浇筑，常用C25防水混泥土)2配套设施(进出水管、井盖、排污管等)4防腐防水(内侧涂防水涂层外侧回填夯实)。建设规模:基坑开挖30㎡(6mx5m)，C15混凝土垫层(厚10cm3㎡;2.池体工程:C30防水混凝土约42㎡(含底板、池壁)，钢筋(底板+池壁)约3吨:3.配套与防护:DN50-DN100管道12-15m,内侧防水涂层约74㎡(池壁+底板)，回填土约40m。
</t>
  </si>
  <si>
    <t>华天村</t>
  </si>
  <si>
    <t>安化县-仙溪镇_乡村建设行动_农村基础设施（含产业配套基础设施）_仙溪镇华天村农村自来水提升普及项目</t>
  </si>
  <si>
    <t>20251021</t>
  </si>
  <si>
    <t xml:space="preserve">在仙溪镇华天村文冲子组冯家园新建水塔75立方
</t>
  </si>
  <si>
    <t>428</t>
  </si>
  <si>
    <t>安化县-仙溪镇_乡村建设行动_农村基础设施（含产业配套基础设施）_仙溪镇泉塘村农村自来水提升普及项目</t>
  </si>
  <si>
    <t>建设蓄水池一处(30立方)、新增63#主水管1500米</t>
  </si>
  <si>
    <t>941</t>
  </si>
  <si>
    <t>安化县-仙溪镇_乡村建设行动_农村基础设施（含产业配套基础设施）_仙溪镇大溪村水毁河堤（含机耕道）建设</t>
  </si>
  <si>
    <t xml:space="preserve">水毁河堤（含机耕道）修复建设约380米
</t>
  </si>
  <si>
    <t>安化县-仙溪镇_乡村建设行动_农村基础设施（含产业配套基础设施）_仙溪镇山口村张公溪河段河堤修复</t>
  </si>
  <si>
    <t>20250603</t>
  </si>
  <si>
    <t>20250815</t>
  </si>
  <si>
    <t xml:space="preserve">按计划完成新建河堤长约40米(高约4.5米，堤面宽约0.8米、基脚约2米宽)。改善灌溉条件，便利周边40户农户及8户脱贫户生产耕作，提高生产效能，实现稳产增收。
</t>
  </si>
  <si>
    <t>48</t>
  </si>
  <si>
    <t>安化县-仙溪镇_乡村建设行动_农村基础设施（含产业配套基础设施）_仙溪镇龙丰村农田灌溉渠道建设</t>
  </si>
  <si>
    <t xml:space="preserve">新建农田灌溉渠道长约860米，（30*30渠道）
</t>
  </si>
  <si>
    <t>安化县-仙溪镇_乡村建设行动_农村基础设施（含产业配套基础设施）_仙溪镇三星村渠道新建及维修</t>
  </si>
  <si>
    <t xml:space="preserve">按计划完成新建（董家组原老渠道）/维修渠道约700米。改善灌溉条件，便利周边136户农户及27户脱贫户生产耕作，提高生产效能，实现稳产增收。
</t>
  </si>
  <si>
    <t>大桥新村</t>
  </si>
  <si>
    <t>安化县-仙溪镇_乡村建设行动_农村基础设施（含产业配套基础设施）_仙溪镇大桥新村渠道维修</t>
  </si>
  <si>
    <t>20251112</t>
  </si>
  <si>
    <t xml:space="preserve">仙溪镇大桥新村渠道维修
</t>
  </si>
  <si>
    <t>安化县-仙溪镇_乡村建设行动_农村基础设施（含产业配套基础设施）_仙溪镇大溪村低水坝及河堤加固</t>
  </si>
  <si>
    <t>仙溪镇大溪村低水坝及河堤加固</t>
  </si>
  <si>
    <t>大福镇</t>
  </si>
  <si>
    <t>东阳村</t>
  </si>
  <si>
    <t>安化县-大福镇_产业发展_生产项目_大福镇东阳村村级集体经济发展</t>
  </si>
  <si>
    <t xml:space="preserve">东阳村集体经济合作社与安化天铭农牧有限责任公司合作经营。栏舍改造、自动料线安装10栋。
</t>
  </si>
  <si>
    <t>1416</t>
  </si>
  <si>
    <t>尹新村</t>
  </si>
  <si>
    <t>安化县-大福镇_乡村建设行动_农村基础设施（含产业配套基础设施）_大福镇尹新村尹田五组河堤修复</t>
  </si>
  <si>
    <t xml:space="preserve">尹田五组河堤修复500米
</t>
  </si>
  <si>
    <t>1200</t>
  </si>
  <si>
    <t>安化县-大福镇_乡村建设行动_农村基础设施（含产业配套基础设施）_尹田片河堤扩改硬化</t>
  </si>
  <si>
    <t>20250928</t>
  </si>
  <si>
    <t xml:space="preserve">河堤修复扩改1000米
</t>
  </si>
  <si>
    <t>安化县-大福镇_乡村建设行动_农村基础设施（含产业配套基础设施）_进村公路提质改造</t>
  </si>
  <si>
    <t xml:space="preserve">进村公路提质改造600米
</t>
  </si>
  <si>
    <t>1688</t>
  </si>
  <si>
    <t>安化县-大福镇_乡村建设行动_农村基础设施（含产业配套基础设施）_新高老学校路扩改硬化</t>
  </si>
  <si>
    <t xml:space="preserve">扩改公路并硬化150米，修建平板桥一座
</t>
  </si>
  <si>
    <t>239</t>
  </si>
  <si>
    <t>民利村</t>
  </si>
  <si>
    <t>安化县-大福镇_乡村建设行动_农村基础设施（含产业配套基础设施）_大福镇民利村香元九组至仙溪镇小洞溪村公路新建</t>
  </si>
  <si>
    <t xml:space="preserve">民利村香元九组至仙溪镇小洞溪村公路建设长1.5公里公路，宽5米
</t>
  </si>
  <si>
    <t>354</t>
  </si>
  <si>
    <t>大长村</t>
  </si>
  <si>
    <t>安化县-大福镇_乡村建设行动_农村基础设施（含产业配套基础设施）_大福镇大长村公路提质改造</t>
  </si>
  <si>
    <t>20251120</t>
  </si>
  <si>
    <t xml:space="preserve">150米3.5米宽公路扩宽至5米及硬化
</t>
  </si>
  <si>
    <t>江福村</t>
  </si>
  <si>
    <t>安化县-大福镇_乡村建设行动_农村基础设施（含产业配套基础设施）_大福镇江福村大江3、4、5组林道修建</t>
  </si>
  <si>
    <t xml:space="preserve">大江片区林道修建长3.2公里、宽3.5米
</t>
  </si>
  <si>
    <t>306</t>
  </si>
  <si>
    <t>梅溪村</t>
  </si>
  <si>
    <t>安化县-大福镇_乡村建设行动_农村基础设施（含产业配套基础设施）_大福镇梅溪村建云六组庙冲路段拓宽加固</t>
  </si>
  <si>
    <t xml:space="preserve">建云六组庙冲路段拓宽加固长35米，宽1.5米，高4米
</t>
  </si>
  <si>
    <t>289</t>
  </si>
  <si>
    <t>木孔村</t>
  </si>
  <si>
    <t>安化县-大福镇_乡村建设行动_农村基础设施（含产业配套基础设施）_大福木孔村大田四组公路维修1</t>
  </si>
  <si>
    <t xml:space="preserve">大田四组公路维修长100米、宽4米.
</t>
  </si>
  <si>
    <t>623</t>
  </si>
  <si>
    <t>石膏村</t>
  </si>
  <si>
    <t>安化县-大福镇_乡村建设行动_农村基础设施（含产业配套基础设施）_大福镇石膏村主干道拓宽（Y685线)提质改造工程</t>
  </si>
  <si>
    <t xml:space="preserve">硬化石膏村新屋组庙门前-猛虎跳涧公路长100米，宽5米
</t>
  </si>
  <si>
    <t>新桥村</t>
  </si>
  <si>
    <t>安化县-大福镇_乡村建设行动_农村基础设施（含产业配套基础设施）_新桥社区新建河提</t>
  </si>
  <si>
    <t xml:space="preserve">白石组新建河提长50米、宽1.5米、高2.4米
</t>
  </si>
  <si>
    <t>东山村</t>
  </si>
  <si>
    <t>安化县-大福镇_乡村建设行动_农村基础设施（含产业配套基础设施）_大福镇东山村八角组拦水坝建设</t>
  </si>
  <si>
    <t xml:space="preserve">八角组拦水坝宽20米、高2米、厚1米
</t>
  </si>
  <si>
    <t>839</t>
  </si>
  <si>
    <t>石门村</t>
  </si>
  <si>
    <t>安化县-大福镇_乡村建设行动_农村基础设施（含产业配套基础设施）_大福镇石门村石坪片至琅琳片河道维修新建项目</t>
  </si>
  <si>
    <t xml:space="preserve">河道新建或维修42米，宽0.8米，高2米
</t>
  </si>
  <si>
    <t>585</t>
  </si>
  <si>
    <t>木溪村</t>
  </si>
  <si>
    <t>安化县-大福镇_乡村建设行动_农村基础设施（含产业配套基础设施）_大福木溪村上木片河堤河坝</t>
  </si>
  <si>
    <t xml:space="preserve">一二组河堤河坝30米长
</t>
  </si>
  <si>
    <t>富民村</t>
  </si>
  <si>
    <t>安化县-大福镇_乡村建设行动_农村基础设施（含产业配套基础设施）_大福镇富民社区曲尺湾大桥下首公路路基新建一期工程</t>
  </si>
  <si>
    <t xml:space="preserve">3组公路新建路基长20米、宽1.2米、高5.5米
</t>
  </si>
  <si>
    <t>福欣村</t>
  </si>
  <si>
    <t>安化县-大福镇_乡村建设行动_农村基础设施（含产业配套基础设施）_大福镇福欣村九瑶片碾屋里河堤</t>
  </si>
  <si>
    <t xml:space="preserve">九瑶片碾屋里河堤70米，高2.3米，宽0.5米
</t>
  </si>
  <si>
    <t>孟家村</t>
  </si>
  <si>
    <t>安化县-大福镇_乡村建设行动_农村基础设施（含产业配套基础设施）_大福镇孟家村同心片泥鱼山河堤维修</t>
  </si>
  <si>
    <t xml:space="preserve">同心片泥鱼山河堤长120米，高2米，宽0.5
</t>
  </si>
  <si>
    <t>420</t>
  </si>
  <si>
    <t>安化县-大福镇_乡村建设行动_农村基础设施（含产业配套基础设施）_石家西家冲水毁河堤及公路路基修复</t>
  </si>
  <si>
    <t>20251115</t>
  </si>
  <si>
    <t>该项目建设水毁河堤 30米，平均高度4.5米，平均宽度1米。水毁公路路基32米，平均高度3.5米，平均宽度1米。共247立方米。另河堤内恢复良田0.6亩，回填土方650立方;公路路基内回填 150 立方。</t>
  </si>
  <si>
    <t>安化县-大福镇_乡村建设行动_农村基础设施（含产业配套基础设施）_中小段新建便民桥项目</t>
  </si>
  <si>
    <t>新修便民桥:从新桥中小过道至农科队农田修建便民桥1.桥面:长18米x宽3.8米x厚 0.25 米2.桥墩:高3米*3个3.护栏:36 米</t>
  </si>
  <si>
    <t>859</t>
  </si>
  <si>
    <t>白泥村</t>
  </si>
  <si>
    <t>安化县-大福镇_乡村建设行动_农村基础设施（含产业配套基础设施）_黄皮公路拓宽项目</t>
  </si>
  <si>
    <t>黄皮公路扩宽;从黄皮接龙桥至孙家段扩宽硬化长640米，宽1.5米，硬化厚度 20公分。</t>
  </si>
  <si>
    <t>862</t>
  </si>
  <si>
    <t>沂兴村</t>
  </si>
  <si>
    <t>安化县-大福镇_乡村建设行动_农村基础设施（含产业配套基础设施）_2025大福镇沂兴村公路提质改造</t>
  </si>
  <si>
    <t xml:space="preserve">沂兴村关庙木叶溪5组至6组张家冲公路硬化1100米
</t>
  </si>
  <si>
    <t>682</t>
  </si>
  <si>
    <t>安化县-大福镇_乡村建设行动_农村基础设施（含产业配套基础设施）_梅王寨游步道建设</t>
  </si>
  <si>
    <t xml:space="preserve">大作坪（露营基地）往樱花仑游步道建设长500米、宽4米。
</t>
  </si>
  <si>
    <t>安化县-大福镇_乡村建设行动_农村基础设施（含产业配套基础设施）_大福镇大长村安全饮水扩建项目</t>
  </si>
  <si>
    <t xml:space="preserve">新修水井两个，63#水管1000米引水进蓄水池
</t>
  </si>
  <si>
    <t>858</t>
  </si>
  <si>
    <t>柘木村</t>
  </si>
  <si>
    <t>安化县-大福镇_乡村建设行动_农村基础设施（含产业配套基础设施）_大福镇柘木村居民饮用水1</t>
  </si>
  <si>
    <t xml:space="preserve">大福镇柘木村居民饮用水水管架接3.5km
</t>
  </si>
  <si>
    <t>2420</t>
  </si>
  <si>
    <t>禾黄村</t>
  </si>
  <si>
    <t>安化县-大福镇_乡村建设行动_农村基础设施（含产业配套基础设施）_农村自来水提升普及项目</t>
  </si>
  <si>
    <t xml:space="preserve">1、安装出水管 2700米2、安装进水管 2000 米3、水塔增容 20立方米4、安装分管 2000米
</t>
  </si>
  <si>
    <t>1090</t>
  </si>
  <si>
    <t>官仓村</t>
  </si>
  <si>
    <t>安化县-大福镇_乡村建设行动_农村基础设施（含产业配套基础设施）_官仓村农村自来水提升普及项目</t>
  </si>
  <si>
    <t xml:space="preserve">改建供水工程2处，安装供水管道 3000米;部分村组分散性供水工程维修改造，更换抽水泵,安装供水管道2000米，受益45户186 人。
</t>
  </si>
  <si>
    <t>186</t>
  </si>
  <si>
    <t>西冲村</t>
  </si>
  <si>
    <t>安化县-大福镇_乡村建设行动_农村基础设施（含产业配套基础设施）_谭家组农村自来水提升普及项目</t>
  </si>
  <si>
    <t>20251102</t>
  </si>
  <si>
    <t xml:space="preserve">对现有供水工程进行提质改造，安装管道 2000米
</t>
  </si>
  <si>
    <t>长塘镇</t>
  </si>
  <si>
    <t>中山村</t>
  </si>
  <si>
    <t>安化县-长塘镇_产业发展_生产项目_长塘镇中山村村集体经济发展（油茶林）</t>
  </si>
  <si>
    <t>中山片、鸟咀片种植100亩油茶林</t>
  </si>
  <si>
    <t>1898</t>
  </si>
  <si>
    <t>共和村</t>
  </si>
  <si>
    <t>安化县-长塘镇_产业发展_生产项目_长塘镇万家仑茶园培管项目</t>
  </si>
  <si>
    <t>万家仑茶园道路修复2km，150亩茶园提质改造，购买农家有机肥、修剪、除草</t>
  </si>
  <si>
    <t>蒋义村</t>
  </si>
  <si>
    <t>安化县-长塘镇_产业发展_生产项目_长塘镇蒋义村村集体经济发展</t>
  </si>
  <si>
    <t>"1、80亩有机蔬菜种植基地建设项目； 2、700m产业路新建"</t>
  </si>
  <si>
    <t>1800</t>
  </si>
  <si>
    <t>安化县-长塘镇_产业发展_配套设施项目_长塘镇中山村菖蒲溪河坝维修</t>
  </si>
  <si>
    <t>维修长25米，宽1.2m，高2m河坝</t>
  </si>
  <si>
    <t>长通村</t>
  </si>
  <si>
    <t>安化县-长塘镇_产业发展_配套设施项目_长塘镇长通村田间渠道维修</t>
  </si>
  <si>
    <t>田间渠道维修20公里</t>
  </si>
  <si>
    <t>3117</t>
  </si>
  <si>
    <t>安化县-长塘镇_产业发展_配套设施项目_长塘镇长通村水毁河堤维修</t>
  </si>
  <si>
    <t>长塘镇长通村杨先公路沿线水毁河堤维修1公里</t>
  </si>
  <si>
    <t>长塘社区</t>
  </si>
  <si>
    <t>安化县-长塘镇_产业发展_配套设施项目_长塘镇长塘社区田间灌溉渠道新建</t>
  </si>
  <si>
    <t>田间灌溉渠道新建1500米</t>
  </si>
  <si>
    <t>1500</t>
  </si>
  <si>
    <t>岳峰村</t>
  </si>
  <si>
    <t>安化县-长塘镇_产业发展_配套设施项目_长塘镇岳峰村花屋南庙河堤新建项目</t>
  </si>
  <si>
    <t>九房至花屋、南庙至下家段河堤新建150米。</t>
  </si>
  <si>
    <t>798</t>
  </si>
  <si>
    <t>安化县-长塘镇_产业发展_配套设施项目_长塘镇岳峰村千丘片水渠新建项目</t>
  </si>
  <si>
    <t>（千丘片区）坪山组灌溉渠、杜家组灌溉渠、罗家组灌溉渠共计：1500米</t>
  </si>
  <si>
    <t>1686</t>
  </si>
  <si>
    <t>安化县-长塘镇_产业发展_配套设施项目_长塘镇岳峰村夹堤上至坡工上水渠项目</t>
  </si>
  <si>
    <t>新建40cm×40cm灌溉水渠1000米</t>
  </si>
  <si>
    <t>138</t>
  </si>
  <si>
    <t>安化县-长塘镇_产业发展_配套设施项目_长塘镇长通村河道清理项目</t>
  </si>
  <si>
    <t>主公路沿线河道清理1km</t>
  </si>
  <si>
    <t>328</t>
  </si>
  <si>
    <t>通溪村</t>
  </si>
  <si>
    <t>安化县-长塘镇_产业发展_配套设施项目_长塘镇通溪村河道治理工程</t>
  </si>
  <si>
    <t>20250227</t>
  </si>
  <si>
    <t>河道清淤1km</t>
  </si>
  <si>
    <t>1020</t>
  </si>
  <si>
    <t>新型农村集体经济发展项目</t>
  </si>
  <si>
    <t>安化县-长塘镇_产业发展_新型农村集体经济发展项目_长塘镇长通村制衣厂建设</t>
  </si>
  <si>
    <t>长通村制衣厂建设</t>
  </si>
  <si>
    <t>安化县-长塘镇_乡村建设行动_农村基础设施（含产业配套基础设施）_长塘镇中山村干线公路提质（公路扩宽）2025</t>
  </si>
  <si>
    <t>中山村毛屋顶至竹山组嫁堤上、中山村李桃成屋前至菖蒲溪,、长塘社区易嫁冲至黄花组扩宽硬化3.5公里</t>
  </si>
  <si>
    <t>安化县-长塘镇_乡村建设行动_农村基础设施（含产业配套基础设施）_长塘镇长通村枫树湾与田文片公路硬化工程</t>
  </si>
  <si>
    <t>长塘镇长通村枫树湾和田文片公路3公里硬化工程</t>
  </si>
  <si>
    <t>安化县-长塘镇_乡村建设行动_农村基础设施（含产业配套基础设施）_长塘镇长通村先锋片区公路硬化工程</t>
  </si>
  <si>
    <t>长塘镇长通村先锋片公路3公里硬化</t>
  </si>
  <si>
    <t>安化县-长塘镇_乡村建设行动_农村基础设施（含产业配套基础设施）_长塘镇长通村坤仁公路硬化工程</t>
  </si>
  <si>
    <t>坤仁公路硬化工程2公里</t>
  </si>
  <si>
    <t>安化县-长塘镇_乡村建设行动_农村基础设施（含产业配套基础设施）_长塘镇长塘社区老街老桥维修2025</t>
  </si>
  <si>
    <t>老桥维修，长度50m</t>
  </si>
  <si>
    <t>安化县-长塘镇_乡村建设行动_农村基础设施（含产业配套基础设施）_长塘镇岳峰村公路扩宽项目</t>
  </si>
  <si>
    <t>将岳峰村村组公路扩宽至6米（原来4.5米），长度2500m</t>
  </si>
  <si>
    <t>398</t>
  </si>
  <si>
    <t>合振村</t>
  </si>
  <si>
    <t>安化县-长塘镇_乡村建设行动_农村基础设施（含产业配套基础设施）_长塘镇合振村零星基础设施改善项目</t>
  </si>
  <si>
    <t>20250226</t>
  </si>
  <si>
    <t xml:space="preserve">葫芦坪渠道维修15m（高3m，宽1m），相思片龚汉林屋前道路硬化60m（宽4m）
</t>
  </si>
  <si>
    <t>安化县-长塘镇_乡村建设行动_农村基础设施（含产业配套基础设施）_长塘镇通溪村台上湾路</t>
  </si>
  <si>
    <t>20250203</t>
  </si>
  <si>
    <t>通溪村杨台五组通往长通村十里牌的通村公路，预计修建100米，该道路的修通方便长通村群众200人，通溪村群众258人出行，为群众耕作和树木运输提供了便利。</t>
  </si>
  <si>
    <t>258</t>
  </si>
  <si>
    <t>安化县-长塘镇_乡村建设行动_农村基础设施（含产业配套基础设施）_长塘镇通溪村杨柳湾桥新建</t>
  </si>
  <si>
    <t>桥墩基础设施建设，新建桥梁长19m、宽4m</t>
  </si>
  <si>
    <t>安化县-长塘镇_乡村建设行动_农村基础设施（含产业配套基础设施）_中山村五组公路扩宽项目</t>
  </si>
  <si>
    <t>20250930</t>
  </si>
  <si>
    <t>中山村五组公路扩宽80米</t>
  </si>
  <si>
    <t>770</t>
  </si>
  <si>
    <t>林山塘冲社区</t>
  </si>
  <si>
    <t>安化县-长塘镇_乡村建设行动_农村基础设施（含产业配套基础设施）_长塘镇林山塘冲大峰山水库产业路新建工程</t>
  </si>
  <si>
    <t xml:space="preserve">新建大峰山水库上端油茶林产业路1000米，兼做防火隔离带
</t>
  </si>
  <si>
    <t>145</t>
  </si>
  <si>
    <t>大峰山村</t>
  </si>
  <si>
    <t>安化县-长塘镇_乡村建设行动_农村基础设施（含产业配套基础设施）_长塘镇大峰山村红岩洞河堤维修</t>
  </si>
  <si>
    <t>20250217</t>
  </si>
  <si>
    <t xml:space="preserve">红岩洞河堤修复，长 65米，平均高 3.5米，平均宽 1.2米，扩容至 273立方米。
</t>
  </si>
  <si>
    <t>166</t>
  </si>
  <si>
    <t>兰溪村</t>
  </si>
  <si>
    <t>安化县-长塘镇_乡村建设行动_农村基础设施（含产业配套基础设施）_长塘镇兰溪村大理片和邓兴、邓旺组自来水工程</t>
  </si>
  <si>
    <t xml:space="preserve">对大理片区和邓兴组邓旺组，统一水源，建蓄水池、建管道，保障自来水进屋可使用，改善大理片饮水条件
</t>
  </si>
  <si>
    <t>900</t>
  </si>
  <si>
    <t>安化县-长塘镇_乡村建设行动_农村基础设施（含产业配套基础设施）_长塘镇蒋义村油井托饮用水过滤池</t>
  </si>
  <si>
    <t>20251103</t>
  </si>
  <si>
    <t>新建油井托饮用水过滤池，储量40立方米</t>
  </si>
  <si>
    <t>安化县-长塘镇_乡村建设行动_农村基础设施（含产业配套基础设施）_长塘镇长通村河道清理及水源点整治（一标段）</t>
  </si>
  <si>
    <t>清理河道3公里、整改水源点四处，铺设涵管100米。</t>
  </si>
  <si>
    <t>安化县_乡村建设行动_农村基础设施（含产业配套基础设施）_长塘镇岳峰村南庙千丘防火通道新建项目</t>
  </si>
  <si>
    <t xml:space="preserve">南庙森林防火通道4000米，千丘森林防火通道4000米
</t>
  </si>
  <si>
    <t>1568</t>
  </si>
  <si>
    <t>小淹镇</t>
  </si>
  <si>
    <t>敷溪社区</t>
  </si>
  <si>
    <t>安化县-小淹镇_产业发展_生产项目_小淹镇七里组茶园提质改造</t>
  </si>
  <si>
    <t>20250626</t>
  </si>
  <si>
    <t>110亩茶园修剪施肥提质改造采购农家有机肥30吨茶园培管施肥</t>
  </si>
  <si>
    <t>7</t>
  </si>
  <si>
    <t>白莲村</t>
  </si>
  <si>
    <t>安化县-小淹镇_产业发展_生产项目_小淹镇白莲茶园基地提质改造</t>
  </si>
  <si>
    <t>20250225</t>
  </si>
  <si>
    <t>20250522</t>
  </si>
  <si>
    <t>提质改造茶园基地100亩补种茶苗，施有机肥采购农家有机肥30吨茶园培管施肥</t>
  </si>
  <si>
    <t>碧溪村</t>
  </si>
  <si>
    <t>安化县-小淹镇_产业发展_生产项目_小淹镇石家仑茶园提质改造项目</t>
  </si>
  <si>
    <t>提质改造茶园50亩购买农家有机肥15吨，修剪、除草。</t>
  </si>
  <si>
    <t>陶澍村</t>
  </si>
  <si>
    <t>安化县-小淹镇_产业发展_生产项目_小淹镇霍草溪茶园提质改造</t>
  </si>
  <si>
    <t>20250605</t>
  </si>
  <si>
    <t>提质改造100亩茶园购买有机肥施肥30吨、修剪、除草。</t>
  </si>
  <si>
    <t>安化县-小淹镇_产业发展_生产项目_云天阁茶园提质改造</t>
  </si>
  <si>
    <t>安化县云天阁茶叶种植专业合作社50亩茶园修剪、施肥、提质改造，采购农家有机肥14吨、茶园培管施肥</t>
  </si>
  <si>
    <t>百足村</t>
  </si>
  <si>
    <t>安化县-小淹镇_产业发展_加工流通项目_湖南建玲实业有限公司生产厂房及配套设施升级改造建设项目</t>
  </si>
  <si>
    <t>20250115</t>
  </si>
  <si>
    <t>20250314</t>
  </si>
  <si>
    <t>升级改造厂房墙面地面850平方米，购买生物质蒸汽锅炉一台。</t>
  </si>
  <si>
    <t>5</t>
  </si>
  <si>
    <t>双仙村</t>
  </si>
  <si>
    <t>安化县-小淹镇_产业发展_加工流通项目_小淹镇双仙村村级集体经济发展</t>
  </si>
  <si>
    <t>20250731</t>
  </si>
  <si>
    <t>20251204</t>
  </si>
  <si>
    <t>建设竹制品加工钢架厂房350㎡一处，进行竹制品加工以及竹笋加工，改扩建产业路1500米</t>
  </si>
  <si>
    <t>1806</t>
  </si>
  <si>
    <t>安化县-小淹镇_产业发展_配套设施项目_小淹镇百足村渠道及耕作路建设</t>
  </si>
  <si>
    <t>新建渠道及耕作路485米</t>
  </si>
  <si>
    <t>260</t>
  </si>
  <si>
    <t>小淹镇,百足村</t>
  </si>
  <si>
    <t>安化县-小淹镇_产业发展_配套设施项目_小淹镇百足村五、六组水毁修复</t>
  </si>
  <si>
    <t>百足村五、六组水毁修复200立方米</t>
  </si>
  <si>
    <t>肖家村</t>
  </si>
  <si>
    <t>安化县_乡村建设行动_农村基础设施（含产业配套基础设施）_安化县-小淹镇_乡村建设行动_农村基础设施（含产业配套基础设施）_小淹镇肖家村基础设施建设</t>
  </si>
  <si>
    <t>20250528</t>
  </si>
  <si>
    <t xml:space="preserve">桥亭二、三、五、六组公路维修、扩宽420米，新建公用晒谷坪、钟楼凸晒谷坪共计611平方米、新建三条便民人行路总长143米，维修2处村民担水井
</t>
  </si>
  <si>
    <t>316</t>
  </si>
  <si>
    <t>小淹镇,碧溪村</t>
  </si>
  <si>
    <t>安化县-小淹镇_乡村建设行动_农村基础设施（含产业配套基础设施）_主线公路维修</t>
  </si>
  <si>
    <t>主线公路维修3处共120立方</t>
  </si>
  <si>
    <t>1993</t>
  </si>
  <si>
    <t>安化县-小淹镇_乡村建设行动_农村基础设施（含产业配套基础设施）_小淹镇双仙村大兴组至大付组组级公路硬化建设</t>
  </si>
  <si>
    <t>20251016</t>
  </si>
  <si>
    <t xml:space="preserve">大兴组至大付组刘鹤友屋前约 200米的组级道路实施硬化。
</t>
  </si>
  <si>
    <t>126</t>
  </si>
  <si>
    <t>安化县_乡村建设行动_农村基础设施（含产业配套基础设施）_安化县-小淹镇_乡村建设行动_农村基础设施（含产业配套基础设施）_小淹镇肖家村水毁林道维修建设</t>
  </si>
  <si>
    <t xml:space="preserve">水毁林道维修8公里
</t>
  </si>
  <si>
    <t>杨思村</t>
  </si>
  <si>
    <t>安化县-小淹镇_乡村建设行动_农村基础设施（含产业配套基础设施）_小淹镇杨思村林道建设</t>
  </si>
  <si>
    <t>20250908</t>
  </si>
  <si>
    <t>林道建设500米</t>
  </si>
  <si>
    <t>219</t>
  </si>
  <si>
    <t>小淹镇,胜利村</t>
  </si>
  <si>
    <t>安化县-小淹镇_乡村建设行动_农村基础设施（含产业配套基础设施）_胜利村至木溪口链接路毛路扩宽</t>
  </si>
  <si>
    <t>20251119</t>
  </si>
  <si>
    <t>将胜利村至木溪口链接路毛路路基从4米扩宽至6米，长1.39公里</t>
  </si>
  <si>
    <t>9586</t>
  </si>
  <si>
    <t>小淹镇,苞芷园村</t>
  </si>
  <si>
    <t>安化县-小淹镇_乡村建设行动_农村基础设施（含产业配套基础设施）_苞芷园村3公里林道维修</t>
  </si>
  <si>
    <t>苞芷园村3公里林道维修</t>
  </si>
  <si>
    <t>1480</t>
  </si>
  <si>
    <t>小淹镇,百福村</t>
  </si>
  <si>
    <t>安化县-小淹镇_乡村建设行动_农村基础设施（含产业配套基础设施）_百福村安全饮水工程</t>
  </si>
  <si>
    <t>修建蓄水池80立方</t>
  </si>
  <si>
    <t>安化县-小淹镇_乡村建设行动_农村基础设施（含产业配套基础设施）_小淹镇白莲村安全饮水自来水建设项目</t>
  </si>
  <si>
    <t xml:space="preserve">自来水建设，修起水点，埋水管，买水缸，和装水表，涉及农户181户，村民680人，约两公里。
</t>
  </si>
  <si>
    <t>680</t>
  </si>
  <si>
    <t>农村垃圾治理</t>
  </si>
  <si>
    <t>安化县-小淹镇_乡村建设行动_人居环境整治_小淹镇碧溪村人居环境整治</t>
  </si>
  <si>
    <t>20250410</t>
  </si>
  <si>
    <t>修建垃圾棚35个，新添垃圾桶105只。</t>
  </si>
  <si>
    <t>小淹镇,杨思村</t>
  </si>
  <si>
    <t>安化县-小淹镇_乡村建设行动_人居环境整治_杨思村人居环境整治</t>
  </si>
  <si>
    <t>购置垃圾桶50个，修建垃圾分类棚4个</t>
  </si>
  <si>
    <t>1718</t>
  </si>
  <si>
    <t>江南镇</t>
  </si>
  <si>
    <t>安化县-江南镇_产业发展_生产项目_江南镇黄石村村级集体经济发展</t>
  </si>
  <si>
    <t>新建120亩金秋沙糖桔基地</t>
  </si>
  <si>
    <t>2357</t>
  </si>
  <si>
    <t>茅坪村</t>
  </si>
  <si>
    <t>安化县-江南镇_产业发展_生产项目_江南镇茅坪村经济合作社果园建设</t>
  </si>
  <si>
    <t>为果园购买农药化肥23吨</t>
  </si>
  <si>
    <t>1472</t>
  </si>
  <si>
    <t>安化县-江南镇_产业发展_加工流通项目_江南镇黄花溪村新建农副产品仓储中心</t>
  </si>
  <si>
    <t>原黄坪老村委改造成农副产品仓储中心，占地700㎡</t>
  </si>
  <si>
    <t>1261</t>
  </si>
  <si>
    <t>旸二村</t>
  </si>
  <si>
    <t>安化县-江南镇_产业发展_配套设施项目_江南镇旸二村十竹湾河堤</t>
  </si>
  <si>
    <t>新建河堤240米</t>
  </si>
  <si>
    <t>1435</t>
  </si>
  <si>
    <t>金田村</t>
  </si>
  <si>
    <t>安化县-江南镇_产业发展_配套设施项目_江南镇金田村丹竹公路硬化</t>
  </si>
  <si>
    <t>公路硬化：长330米、宽3.5米</t>
  </si>
  <si>
    <t>3615</t>
  </si>
  <si>
    <t>陈王村</t>
  </si>
  <si>
    <t>安化县-江南镇_乡村建设行动_农村基础设施（含产业配套基础设施）_江南镇陈王村桃张公路硬化</t>
  </si>
  <si>
    <t>公路硬化200米</t>
  </si>
  <si>
    <t>2392</t>
  </si>
  <si>
    <t>竹林溪村</t>
  </si>
  <si>
    <t>安化县-江南镇_乡村建设行动_农村基础设施（含产业配套基础设施）_江南镇竹林溪村两板桥修复</t>
  </si>
  <si>
    <t>江南镇竹林溪村两板桥修复长12米、宽6米</t>
  </si>
  <si>
    <t>2680</t>
  </si>
  <si>
    <t>木溪口村</t>
  </si>
  <si>
    <t>安化县-江南镇_乡村建设行动_农村基础设施（含产业配套基础设施）_江南镇木溪口村公路修复养护</t>
  </si>
  <si>
    <t>江南镇木溪口村公路修复养护</t>
  </si>
  <si>
    <t>2149</t>
  </si>
  <si>
    <t>洞市村</t>
  </si>
  <si>
    <t>安化县-江南镇_乡村建设行动_农村基础设施（含产业配套基础设施）_江南镇洞市村老街区域道路提质改造</t>
  </si>
  <si>
    <t>江南镇洞市村老街区域道路提质改造道路白改黑150米</t>
  </si>
  <si>
    <t>联盟村</t>
  </si>
  <si>
    <t>安化县-江南镇_乡村建设行动_农村基础设施（含产业配套基础设施）_江南镇联盟村亭子河六组入户公路硬化</t>
  </si>
  <si>
    <t>亭子河六组入户公路硬化500米</t>
  </si>
  <si>
    <t>84</t>
  </si>
  <si>
    <t>安化县-江南镇_乡村建设行动_农村基础设施（含产业配套基础设施）_江南镇竹林溪村老山至大屋产业路路基扩宽</t>
  </si>
  <si>
    <t>平整扩路面宽5米的道路建设</t>
  </si>
  <si>
    <t>3160</t>
  </si>
  <si>
    <t>安化县-江南镇_乡村建设行动_农村基础设施（含产业配套基础设施）_江南镇黄石村贺家冲至青石岭公路扩改工程</t>
  </si>
  <si>
    <t>公路扩建500米</t>
  </si>
  <si>
    <t>1400</t>
  </si>
  <si>
    <t>高城村</t>
  </si>
  <si>
    <t>安化县-江南镇_乡村建设行动_农村基础设施（含产业配套基础设施）_江南镇高城村四组托木凹马道毛路建设</t>
  </si>
  <si>
    <t>旅游路毛路建设2.5公里</t>
  </si>
  <si>
    <t>安化县-江南镇_乡村建设行动_农村基础设施（含产业配套基础设施）_江南镇黄花溪村农村安全饮水管道增容</t>
  </si>
  <si>
    <t>黄花溪村大坪组、高丰组农村安全饮水管道增容，建设全长1600米，增加安全饮水供应保障，提升饮水质量。</t>
  </si>
  <si>
    <t>317</t>
  </si>
  <si>
    <t>红泥村</t>
  </si>
  <si>
    <t>安化县-江南镇_乡村建设行动_农村基础设施（含产业配套基础设施）_江南镇红泥村农村自来水提升普及项目</t>
  </si>
  <si>
    <t>红泥老村段自来水改造项目</t>
  </si>
  <si>
    <t>安化县-江南镇_乡村建设行动_农村基础设施（含产业配套基础设施）_青田黄金山丹竹等地河堤修复项目</t>
  </si>
  <si>
    <t>金田村黄金山片区桥上段河堤修复，该河堤长55米、高6米、宽0.8米，基础高1.5米</t>
  </si>
  <si>
    <t>1024</t>
  </si>
  <si>
    <t>安化县-江南镇_乡村建设行动_农村基础设施（含产业配套基础设施）_江南镇旸二村农村自来水提升普及项目</t>
  </si>
  <si>
    <t>修建135个立方的引水坝和6立方的过滤池</t>
  </si>
  <si>
    <t>360</t>
  </si>
  <si>
    <t>友谊村</t>
  </si>
  <si>
    <t>安化县-江南镇_乡村建设行动_农村基础设施（含产业配套基础设施）_江南镇友谊村农村自来水提升普及项目</t>
  </si>
  <si>
    <t>永固一片区饮水工程提升改造工程，修建蓄水池，更改进水管，到户管</t>
  </si>
  <si>
    <t>55</t>
  </si>
  <si>
    <t>安化县-江南镇_乡村建设行动_农村基础设施（含产业配套基础设施）_江南镇竹林溪村水毁公路河堤修复</t>
  </si>
  <si>
    <t>鹿马三组公路77.5米水毁河堤修复</t>
  </si>
  <si>
    <t>丘甲河村</t>
  </si>
  <si>
    <t>安化县-江南镇_乡村建设行动_农村基础设施（含产业配套基础设施）_江南镇丘甲河村农村自来水提升普及项目</t>
  </si>
  <si>
    <t>丘甲河村纱帽片区、群英片区自来水工程，包括管道铺设、设备安装及维修</t>
  </si>
  <si>
    <t>386</t>
  </si>
  <si>
    <t>羊角塘镇</t>
  </si>
  <si>
    <t>安化县-羊角塘镇_产业发展_生产项目_羊角塘镇板溪村村级集体经济发展</t>
  </si>
  <si>
    <t>建设120亩黄精种植基地</t>
  </si>
  <si>
    <t>4680</t>
  </si>
  <si>
    <t>塘九村</t>
  </si>
  <si>
    <t>安化县-羊角塘镇_产业发展_生产项目_羊角塘镇塘九村油茶基地施肥项目</t>
  </si>
  <si>
    <t>羊角塘镇塘九村油茶基地施肥项目</t>
  </si>
  <si>
    <t>43</t>
  </si>
  <si>
    <t>董木溪村</t>
  </si>
  <si>
    <t>安化县-羊角塘镇_产业发展_生产项目_羊角塘镇董木溪村特色种植基地</t>
  </si>
  <si>
    <t>20251116</t>
  </si>
  <si>
    <t>流转耕地100亩，种植黑玉米、吊瓜子，购置种子、种苗</t>
  </si>
  <si>
    <t>760</t>
  </si>
  <si>
    <t>安化县-羊角塘镇_产业发展_生产项目_羊角塘镇董木溪村竹材供应基地</t>
  </si>
  <si>
    <t>计划完成流转竹山1600亩，新建、续建及加固竹山林道</t>
  </si>
  <si>
    <t>4100</t>
  </si>
  <si>
    <t>竹田村</t>
  </si>
  <si>
    <t>安化县-羊角塘镇_乡村建设行动_农村基础设施（含产业配套基础设施）_羊角塘镇竹田村水毁河堤修复项目</t>
  </si>
  <si>
    <t>修复新开组洋河组朝家组双石组等水毁河堤约1600立方</t>
  </si>
  <si>
    <t>云盘村</t>
  </si>
  <si>
    <t>安化县-羊角塘镇_乡村建设行动_农村基础设施（含产业配套基础设施）_云盘村下官溪水毁公路恢复</t>
  </si>
  <si>
    <t>下官溪铁厂坪公路路基恢复21米</t>
  </si>
  <si>
    <t>仙洞岭村</t>
  </si>
  <si>
    <t>安化县-羊角塘镇_乡村建设行动_农村基础设施（含产业配套基础设施）_仙洞岭村卢家组桥梁修复、尾山组水毁河堤项目</t>
  </si>
  <si>
    <t>仙洞岭村卢家组桥梁修复、尾山组水毁河堤修复</t>
  </si>
  <si>
    <t>345</t>
  </si>
  <si>
    <t>金鸡社区</t>
  </si>
  <si>
    <t>安化县-羊角塘镇_乡村建设行动_农村基础设施（含产业配套基础设施）_2025年乡村道路修复</t>
  </si>
  <si>
    <t>社区水毁渠道公路修复，今年7月苦竹组至善溪水毁公路渠道近40米，需修筑受损公路和高2*1.5*2*35档土墙，拟全部采取山石修筑。</t>
  </si>
  <si>
    <t>534</t>
  </si>
  <si>
    <t>野鸭塘村</t>
  </si>
  <si>
    <t>安化县-羊角塘镇_乡村建设行动_农村基础设施（含产业配套基础设施）_羊角塘镇野鸭塘村公路维修项目</t>
  </si>
  <si>
    <t>20250420</t>
  </si>
  <si>
    <t>杨家组、峡山组、寒婆组公路护堤150立方</t>
  </si>
  <si>
    <t>王家坪村</t>
  </si>
  <si>
    <t>安化县-羊角塘镇_乡村建设行动_农村基础设施（含产业配套基础设施）_羊角塘镇王家坪村良田引水渠道灌溉建设项目</t>
  </si>
  <si>
    <t>按计划完成王家坪村良田引水渠道灌溉建设项目200米</t>
  </si>
  <si>
    <t>528</t>
  </si>
  <si>
    <t>潘杨村</t>
  </si>
  <si>
    <t>安化县-羊角塘镇_乡村建设行动_农村基础设施（含产业配套基础设施）_羊角塘镇潘杨村农村自来水提升普及项目</t>
  </si>
  <si>
    <t>20251008</t>
  </si>
  <si>
    <t>日星组至中平组2000米自来水水管维修更换</t>
  </si>
  <si>
    <t>1268</t>
  </si>
  <si>
    <t>白沙溪村</t>
  </si>
  <si>
    <t>安化县-羊角塘镇_乡村建设行动_农村基础设施（含产业配套基础设施）_羊角塘镇白沙溪村农村安全饮水保障工程</t>
  </si>
  <si>
    <t>修建自来水管网1500米，安装智能水表约200只</t>
  </si>
  <si>
    <t>石牛村</t>
  </si>
  <si>
    <t>安化县-羊角塘镇_乡村建设行动_农村基础设施（含产业配套基础设施）_农村自来水提升普及项目</t>
  </si>
  <si>
    <t>中心组、岩山组深水井1口40立方蓄水池1座，管网铺设到户石牛组深水井1口，管网铺设到户。兰村组25立方蓄水池1座，拦水坝2座，管网铺设到户瞿家组深水井1口,50立方蓄水池1座金盘组、大塘组深水井1口，40立方蓄水池1座，管网铺设到户</t>
  </si>
  <si>
    <t>849</t>
  </si>
  <si>
    <t>银花溪村</t>
  </si>
  <si>
    <t>安化县-羊角塘镇_乡村建设行动_农村基础设施（含产业配套基础设施）_羊角塘镇银花溪村中竹组农村自来水提升普及项目</t>
  </si>
  <si>
    <t>1.建设大容量方形水塔(6*4*2)，增加蓄水量(48方)2.开辟新水源、远距离(3000米32饮用水管)铺埋引水管3.水塔分成三隔，塔底铺卵石和砂子(10吨)过滤。4.水源水池与水塔周边硬化处理(60平方米)等。</t>
  </si>
  <si>
    <t>安化县-羊角塘镇_乡村建设行动_人居环境整治_羊角塘镇王家坪村人居环境提质建设项目</t>
  </si>
  <si>
    <t>（1）高洲桥溪流清淤，溪堤修复（长105米）（2）善溪河堤治理修复（长250米)、（3）排水明沟清理（长115米）</t>
  </si>
  <si>
    <t>53</t>
  </si>
  <si>
    <t>安化县-羊角塘镇_乡村建设行动_人居环境整治_2025年全省农村人居环境补短板项目</t>
  </si>
  <si>
    <t>（1）粪污共治：1.善溪河及湛溪、板溪等淤泥、白色垃圾漂浮物等清理整治；2.新建1座公厕，维修3座公厕；3.对常安村、塘九村、新溪村、睦鲤村、董木溪村、板溪村、石牛村、银花溪村、竹田村、云盘村、羊角社区、金鸡社区等12村（社区）开展畜禽粪污整治，完善粪污处理设施设备。（2）污水处理厂改造：将羊角塘污水处理厂入厂460米DN300 HDPE双壁波纹管更换为DN600规格；（3）3500个垃圾桶采购；（4）新建60个垃圾收集点（5）三线入地：镇区街道两侧“三线”入地整治；开展大裕社区主线入户试点示范。（6）45处乱堆乱放治理；（7）空间规划整改建设：2个空间规划整改建设（单处≥600㎡）</t>
  </si>
  <si>
    <t>65000</t>
  </si>
  <si>
    <t>安化县-羊角塘镇_乡村建设行动_人居环境整治_2025年农村人居环境项目</t>
  </si>
  <si>
    <t>刘家组—王坪组3.5公里溪沟清淤</t>
  </si>
  <si>
    <t>1840</t>
  </si>
  <si>
    <t>睦鲤村</t>
  </si>
  <si>
    <t>安化县-羊角塘镇_乡村建设行动_人居环境整治_羊角塘镇睦鲤村人居环境项目</t>
  </si>
  <si>
    <t>木里组至青山组2公里小河道清淤，清理河道垃圾与河旁杂草</t>
  </si>
  <si>
    <t>1173</t>
  </si>
  <si>
    <t>冷市镇</t>
  </si>
  <si>
    <t>冷家嘴社区</t>
  </si>
  <si>
    <t>安化县-冷市镇_产业发展_生产项目_冷市镇冷家嘴社区农作物种植基地建设项目</t>
  </si>
  <si>
    <t xml:space="preserve">新建4000平方大棚农作物种植基地
</t>
  </si>
  <si>
    <t>252</t>
  </si>
  <si>
    <t>大苍村</t>
  </si>
  <si>
    <t>安化县-冷市镇_产业发展_加工流通项目_冷市镇大苍村村集体经济加工业设施添置项目</t>
  </si>
  <si>
    <t xml:space="preserve">添置村集体经济加工业设施晒盘和晾晒架共400套
</t>
  </si>
  <si>
    <t>1605</t>
  </si>
  <si>
    <t>安化县-冷市镇_产业发展_新型农村集体经济发展项目_冷市镇冷家嘴社区村级集体经济发展</t>
  </si>
  <si>
    <t>700平方米基地的村集体经济建设项目</t>
  </si>
  <si>
    <t>668</t>
  </si>
  <si>
    <t>安化县-冷市镇_乡村建设行动_农村基础设施（含产业配套基础设施）_冷市镇冷家嘴社区组级道路硬化建设项目</t>
  </si>
  <si>
    <t>路基平整及路面硬化，排水设施铺设。道路全长1200米，均宽3.5米，硬化厚0.2米</t>
  </si>
  <si>
    <t>家兴社区</t>
  </si>
  <si>
    <t>安化县-冷市镇_乡村建设行动_农村基础设施（含产业配套基础设施）_冷市镇家兴社区十八组（山脚下）道路硬化项目</t>
  </si>
  <si>
    <t>完成道路硬化0.8公里</t>
  </si>
  <si>
    <t>董家村</t>
  </si>
  <si>
    <t>安化县-冷市镇_乡村建设行动_农村基础设施（含产业配套基础设施）_冷市镇董家村董小公路窄改宽项目</t>
  </si>
  <si>
    <t>道路窄改宽2.2公里</t>
  </si>
  <si>
    <t>256</t>
  </si>
  <si>
    <t>琵栗村</t>
  </si>
  <si>
    <t>安化县-冷市镇_乡村建设行动_农村基础设施（含产业配套基础设施）_冷市镇琵栗村水毁公路修复项目</t>
  </si>
  <si>
    <t>修复水毁河堤30米</t>
  </si>
  <si>
    <t>376</t>
  </si>
  <si>
    <t>陶竹村</t>
  </si>
  <si>
    <t>安化县-冷市镇_乡村建设行动_农村基础设施（含产业配套基础设施）_冷市镇陶竹村十组水毁河堤修复项目</t>
  </si>
  <si>
    <t>修复河堤50米</t>
  </si>
  <si>
    <t>122</t>
  </si>
  <si>
    <t>南华村</t>
  </si>
  <si>
    <t>安化县-冷市镇_乡村建设行动_农村基础设施（含产业配套基础设施）_冷市镇南华村南琵线水毁河堤修复项目</t>
  </si>
  <si>
    <t>公路河堤修复40米</t>
  </si>
  <si>
    <t>403</t>
  </si>
  <si>
    <t>安化县-冷市镇_乡村建设行动_农村基础设施（含产业配套基础设施）_冷市镇陶竹村天道山水毁公路恢复项目</t>
  </si>
  <si>
    <t>修复水毁公路20米（含砌堤）</t>
  </si>
  <si>
    <t>75</t>
  </si>
  <si>
    <t>安化县-冷市镇_乡村建设行动_农村基础设施（含产业配套基础设施）_冷市镇大苍村水毁公路维修工程项目</t>
  </si>
  <si>
    <t>维修水毁公路路基5处</t>
  </si>
  <si>
    <t>安化县-冷市镇_乡村建设行动_农村基础设施（含产业配套基础设施）_冷市镇董家村人大线公路硬化项目</t>
  </si>
  <si>
    <t>硬化公路160米</t>
  </si>
  <si>
    <t>389</t>
  </si>
  <si>
    <t>梁家社区</t>
  </si>
  <si>
    <t>安化县-冷市镇_乡村建设行动_农村基础设施（含产业配套基础设施）_冷市镇梁家社区公路维修工程项目</t>
  </si>
  <si>
    <t>维修水毁3.5公里、垮塌3处、桥梁一座</t>
  </si>
  <si>
    <t>507</t>
  </si>
  <si>
    <t>胡家村</t>
  </si>
  <si>
    <t>安化县-冷市镇_乡村建设行动_农村基础设施（含产业配套基础设施）_冷市镇胡家村18组水毁河堤建设项目</t>
  </si>
  <si>
    <t>水毁河堤修复70米</t>
  </si>
  <si>
    <t>安化县-冷市镇_乡村建设行动_农村基础设施（含产业配套基础设施）_冷市镇冷家嘴社区入户道路路面硬化项目</t>
  </si>
  <si>
    <t>路面硬化540米</t>
  </si>
  <si>
    <t>356</t>
  </si>
  <si>
    <t>安化县-冷市镇_乡村建设行动_农村基础设施（含产业配套基础设施）_冷市镇胡家村公路硬化项目</t>
  </si>
  <si>
    <t>公路硬化长670米，宽6米</t>
  </si>
  <si>
    <t>马桥村</t>
  </si>
  <si>
    <t>安化县-冷市镇_乡村建设行动_农村基础设施（含产业配套基础设施）_冷市镇马桥村5-6组组级公路建设项目</t>
  </si>
  <si>
    <t>20250530</t>
  </si>
  <si>
    <t xml:space="preserve">公路硬化300米（包含护堤修建1400立方米）
</t>
  </si>
  <si>
    <t>187</t>
  </si>
  <si>
    <t>安化县-冷市镇_乡村建设行动_农村基础设施（含产业配套基础设施）_冷市镇冷家嘴社区2-3组级公路建设项目</t>
  </si>
  <si>
    <t xml:space="preserve">冷家嘴社区2-3组范围内路面扩宽及硬化260米（含砌堤1170立方）
</t>
  </si>
  <si>
    <t>502</t>
  </si>
  <si>
    <t>高桥村</t>
  </si>
  <si>
    <t>安化县-冷市镇_乡村建设行动_农村基础设施（含产业配套基础设施）_冷市镇高桥村张家冲至麦子氹林道</t>
  </si>
  <si>
    <t xml:space="preserve">新建林道1.4公里
</t>
  </si>
  <si>
    <t>安化县_乡村建设行动_农村基础设施（含产业配套基础设施）_安化县-冷市镇_乡村建设行动_农村基础设施（含产业配套基础设施）_冷市镇陶竹村天道山产业路硬化项目</t>
  </si>
  <si>
    <t>产业公路硬化190米</t>
  </si>
  <si>
    <t>90</t>
  </si>
  <si>
    <t>安化县-冷市镇_乡村建设行动_农村基础设施（含产业配套基础设施）_冷市镇董家村饮水工程建设项目</t>
  </si>
  <si>
    <t xml:space="preserve">新建蓄水池40立方米，其中铺设75管道6公里
</t>
  </si>
  <si>
    <t>785</t>
  </si>
  <si>
    <t>金湖村</t>
  </si>
  <si>
    <t>安化县-冷市镇_乡村建设行动_农村基础设施（含产业配套基础设施）_冷市镇金湖村人畜饮水工程项目</t>
  </si>
  <si>
    <t>新建蓄水池120立方米</t>
  </si>
  <si>
    <t>368</t>
  </si>
  <si>
    <t>东庄坪村</t>
  </si>
  <si>
    <t>安化县-冷市镇_乡村建设行动_农村基础设施（含产业配套基础设施）_冷市镇东庄坪村农村自来水提升普及项目</t>
  </si>
  <si>
    <t>新建蓄水池1座，增设引水管网、供水管网、新增水源点</t>
  </si>
  <si>
    <t>235</t>
  </si>
  <si>
    <t>安化县-冷市镇_乡村建设行动_农村基础设施（含产业配套基础设施）_冷市镇家兴社区农村自来水提升普及项目</t>
  </si>
  <si>
    <t>新建蓄水池1座，饮水管道铺设1500米</t>
  </si>
  <si>
    <t>安化县-冷市镇_乡村建设行动_农村基础设施（含产业配套基础设施）_冷市镇胡家村农村自来水提升普及项目</t>
  </si>
  <si>
    <t>水管铺设1200米，安装水表115户</t>
  </si>
  <si>
    <t>450</t>
  </si>
  <si>
    <t>安化县-冷市镇_乡村建设行动_农村基础设施（含产业配套基础设施）_冷市镇金湖村水毁河堤修复</t>
  </si>
  <si>
    <t xml:space="preserve">修复水毁河堤486立方米
</t>
  </si>
  <si>
    <t>1863</t>
  </si>
  <si>
    <t>玉新村</t>
  </si>
  <si>
    <t>安化县-冷市镇_乡村建设行动_农村基础设施（含产业配套基础设施）_冷市镇玉新村水毁河堤修复</t>
  </si>
  <si>
    <t>20250116</t>
  </si>
  <si>
    <t xml:space="preserve">修复水毁河堤256立方米
</t>
  </si>
  <si>
    <t>2432</t>
  </si>
  <si>
    <t>马路镇</t>
  </si>
  <si>
    <t>碧丹村</t>
  </si>
  <si>
    <t>安化县-马路镇_产业发展_生产项目_马路镇碧丹溪茶园基地建设项目</t>
  </si>
  <si>
    <t xml:space="preserve">对茶园基地进行提质改建，面积100亩
</t>
  </si>
  <si>
    <t>天鹅村</t>
  </si>
  <si>
    <t>安化县-马路镇_产业发展_生产项目_马路镇天鹅村黄精基地扩建</t>
  </si>
  <si>
    <t>20250319</t>
  </si>
  <si>
    <t xml:space="preserve">油茶基地套种黄精种植，面积200亩
</t>
  </si>
  <si>
    <t>马路溪村</t>
  </si>
  <si>
    <t>安化县-马路镇_产业发展_生产项目_马路镇青云山茶园基地培管</t>
  </si>
  <si>
    <t>20250602</t>
  </si>
  <si>
    <t>对有机茶园进行培管，面积50亩，采购农家有机肥15吨</t>
  </si>
  <si>
    <t>35</t>
  </si>
  <si>
    <t>安化县-马路镇_产业发展_生产项目_马路镇鸟儿尖茶园基地培管</t>
  </si>
  <si>
    <t>对茶园进行施肥、平整、修剪，面积100亩。</t>
  </si>
  <si>
    <t>安化县-马路镇_产业发展_生产项目_马路镇六步源茶园基地提质改造</t>
  </si>
  <si>
    <t>对茶园进行平整、修剪，面积100亩，购置有机肥料30吨。</t>
  </si>
  <si>
    <t>安化县-马路镇_产业发展_生产项目_马路镇梅山坑茶园提质改造</t>
  </si>
  <si>
    <t>购买有机肥料对茶园施肥培管，修剪、除草，面积100亩。</t>
  </si>
  <si>
    <t>湖南坡村</t>
  </si>
  <si>
    <t>安化县-马路镇_产业发展_生产项目_马路镇湖南坡村村级集体经济发展</t>
  </si>
  <si>
    <t>150亩油茶、黄精基地建设。</t>
  </si>
  <si>
    <t>马辔市村</t>
  </si>
  <si>
    <t>安化县-马路镇_产业发展_生产项目_马路镇马辔市村村级集体经济发展</t>
  </si>
  <si>
    <t>150亩柑橘基地品质提升建设</t>
  </si>
  <si>
    <t>1461</t>
  </si>
  <si>
    <t>蒋坪村</t>
  </si>
  <si>
    <t>安化县-马路镇_产业发展_生产项目_马路镇千秋界茶业厂房设备采购</t>
  </si>
  <si>
    <t xml:space="preserve">采购茶叶包装设备6头称（三）四角包包装机1台、给袋式外包机1台、螺杆空压机+储气罐+冷干机1套。
</t>
  </si>
  <si>
    <t>八角社区</t>
  </si>
  <si>
    <t>安化县-马路镇_产业发展_生产项目_马路镇八角茶业旧厂房改建</t>
  </si>
  <si>
    <t xml:space="preserve">对八角茶业老厂房进行改建，厂房二楼搭建钢架棚，面积450平方米，用于千两茶晾晒场及存放。
</t>
  </si>
  <si>
    <t>安化县-马路镇_产业发展_生产项目_马路镇折尔村天麻种植</t>
  </si>
  <si>
    <t>20251128</t>
  </si>
  <si>
    <t xml:space="preserve">购买天麻种苗30亩并进行柴火、整地、栽种、田间等培管工作；购买热泵烘干机1台，天麻清洗机1台，切片机1台。
</t>
  </si>
  <si>
    <t>2234</t>
  </si>
  <si>
    <t>安化县-马路镇_产业发展_生产项目_马路镇折尔村农产品加工及展示项目</t>
  </si>
  <si>
    <t xml:space="preserve">在厂房周边建设挡土墙，面积200立方米；对厂房前坪进行硬化，面积约120平方米；购置红薯粉加工设备1套。
</t>
  </si>
  <si>
    <t>安化县-马路镇_产业发展_加工流通项目_碧丹溪生产车间提质改造</t>
  </si>
  <si>
    <t xml:space="preserve">生产车间提质改造红绿茶与黑茶生产车间隔断，改建包装间一间
</t>
  </si>
  <si>
    <t>32</t>
  </si>
  <si>
    <t>安化县-马路镇_产业发展_加工流通项目_马路镇折尔村毛茶厂改建</t>
  </si>
  <si>
    <t xml:space="preserve">新购揉茶机1台、解块机1台、发酵箱3个、装茶布袋2000个、篾笼10个；购置茶厂用工业风扇、吊扇、拖车等一批；对厂房前坪及道路进行硬化、改造，面积约250平方米；对200平方米厂房进行加固。
</t>
  </si>
  <si>
    <t>安化县-马路镇_产业发展_加工流通项目_马路镇折尔村农产品加工厂及仓储建设一期</t>
  </si>
  <si>
    <t>20251001</t>
  </si>
  <si>
    <t>潺坪村</t>
  </si>
  <si>
    <t>安化县-马路镇_乡村建设行动_农村基础设施（含产业配套基础设施）_马路镇潺坪村老一组公路硬化</t>
  </si>
  <si>
    <t>20251217</t>
  </si>
  <si>
    <t xml:space="preserve">对S241公路扩宽加固1.8公里，公路硬化长度80米，护堤修复长度200米，人行道建设2处。
</t>
  </si>
  <si>
    <t>洞马村</t>
  </si>
  <si>
    <t>安化县-马路镇_乡村建设行动_农村基础设施（含产业配套基础设施）_马路镇洞马村狗家冲公路路基扩宽</t>
  </si>
  <si>
    <t xml:space="preserve">对狗家冲1.5公里公路路基进行扩改，建设涵洞30米，砌堤面积200立方米。
</t>
  </si>
  <si>
    <t>2342</t>
  </si>
  <si>
    <t>严家庄村</t>
  </si>
  <si>
    <t>安化县-马路镇_乡村建设行动_农村基础设施（含产业配套基础设施）_马路镇严家庄村黄婆二组道路扩宽</t>
  </si>
  <si>
    <t xml:space="preserve">黄婆二组谢初开屋对面主公路长35米的距离，均宽不足3米，需扩宽至4.5米，扩宽硬化规模为：长35米，宽1.5米，厚0.2米。道路傍山的一侧需挖山砌堤，砌堤规模约为：长35米，高3.5米，宽1.15米。挖方约219立方米。
</t>
  </si>
  <si>
    <t>安化县-马路镇_乡村建设行动_农村基础设施（含产业配套基础设施）_马路镇江溪村罗冬初屋下公路护堤以及路面修复</t>
  </si>
  <si>
    <t xml:space="preserve">修建公路护堤20米，以及路面修补10米。
</t>
  </si>
  <si>
    <t>安化县-马路镇_乡村建设行动_农村基础设施（含产业配套基础设施）_马路镇苍场村公路维修</t>
  </si>
  <si>
    <t xml:space="preserve">对南溪中心地段公路进行维修，长度30米。
</t>
  </si>
  <si>
    <t>250</t>
  </si>
  <si>
    <t>安化县-马路镇_乡村建设行动_农村基础设施（含产业配套基础设施）_马路镇六步溪村卫星公路垮方修复</t>
  </si>
  <si>
    <t xml:space="preserve">修复公路长18米，浇筑公路护堤高15米约360立方米。
</t>
  </si>
  <si>
    <t>142</t>
  </si>
  <si>
    <t>马路村</t>
  </si>
  <si>
    <t>安化县-马路镇_乡村建设行动_农村基础设施（含产业配套基础设施）_马路镇马路村一组环户公路建设</t>
  </si>
  <si>
    <t xml:space="preserve">对马路村一组环户公路进行硬化，长度约140米，加宽2米。石堤建设长度70米，均高6米，均宽1.2米。
</t>
  </si>
  <si>
    <t>安化县-马路镇_乡村建设行动_农村基础设施（含产业配套基础设施）_马路镇折尔村苦山一组至五组水毁公路修复</t>
  </si>
  <si>
    <t xml:space="preserve">对折尔村苦山一组至五组水毁公路进行修复，共计水毁公路15处，长度150米。
</t>
  </si>
  <si>
    <t>274</t>
  </si>
  <si>
    <t>安化县-马路镇_乡村建设行动_农村基础设施（含产业配套基础设施）_马路镇洞马村苟家冲公路硬化项目</t>
  </si>
  <si>
    <t xml:space="preserve">硬化建设1.5公里公路
</t>
  </si>
  <si>
    <t>安化县-马路镇_乡村建设行动_农村基础设施（含产业配套基础设施）_马路镇蒋坪村庵堂凸公路修建、硬化</t>
  </si>
  <si>
    <t xml:space="preserve">马路镇蒋坪村庵堂凸公路修建、硬化，长度0.8公里
</t>
  </si>
  <si>
    <t>850</t>
  </si>
  <si>
    <t>安化县-马路镇_乡村建设行动_农村基础设施（含产业配套基础设施）_马路镇蒋坪村饮水安全工程建设</t>
  </si>
  <si>
    <t xml:space="preserve">对蒋坪村到双井组供水管网进行改造，长度3公里
</t>
  </si>
  <si>
    <t>2810</t>
  </si>
  <si>
    <t>安化县-马路镇_乡村建设行动_农村基础设施（含产业配套基础设施）_马路镇马路溪村饮水安全项目</t>
  </si>
  <si>
    <t xml:space="preserve">新建2个地下抽水池，采购管道1500米、配件、抽水机、架电、铺设管道。
</t>
  </si>
  <si>
    <t>708</t>
  </si>
  <si>
    <t>安化县-马路镇_乡村建设行动_农村基础设施（含产业配套基础设施）_马路镇马路溪村闵家垅渠坝新建</t>
  </si>
  <si>
    <t xml:space="preserve">新建长270米、宽1米、深0.9米的渠坝。
</t>
  </si>
  <si>
    <t>安化县-马路镇_乡村建设行动_农村基础设施（含产业配套基础设施）_马路镇马辔市村水毁河堤修复</t>
  </si>
  <si>
    <t xml:space="preserve">对马辔市村水毁河堤进行修复，长度70米。
</t>
  </si>
  <si>
    <t>191</t>
  </si>
  <si>
    <t>安化县-马路镇_乡村建设行动_农村基础设施（含产业配套基础设施）_马路镇马辔市村涵管铺设</t>
  </si>
  <si>
    <t xml:space="preserve">对马辔市村韩安民屋旁6米涵管，夏永安屋旁10米涵管，李志岩屋旁8米涵管进行铺设，共计3处。
</t>
  </si>
  <si>
    <t>295</t>
  </si>
  <si>
    <t>谢家溪村</t>
  </si>
  <si>
    <t>安化县-马路镇_乡村建设行动_农村基础设施（含产业配套基础设施）_马路镇谢家溪村稻田拦水坝修建工程</t>
  </si>
  <si>
    <t xml:space="preserve">对本村6处（猫垭里大田坝长18米、渠道15米；一组邓坤岩屋下坝长20米、渠道110米、四组廖美姣屋边坝长4米、渠道9.8米；沙湾里坝长15.8米、渠道42米；岩巴塘2处长3米）
</t>
  </si>
  <si>
    <t>204</t>
  </si>
  <si>
    <t>澄坪村</t>
  </si>
  <si>
    <t>安化县-马路镇_乡村建设行动_农村基础设施（含产业配套基础设施）_马路镇澄坪村单子坡河堤修建</t>
  </si>
  <si>
    <t xml:space="preserve">对邓党生屋前河堤进行修复，建设长度约30米。
</t>
  </si>
  <si>
    <t>820</t>
  </si>
  <si>
    <t>安化县-马路镇_乡村建设行动_农村基础设施（含产业配套基础设施）_马路镇马路溪村边山湾河堤新建</t>
  </si>
  <si>
    <t xml:space="preserve">在马路溪村边山湾片区新建河堤两处，面积分别为320立方和360立方米。
</t>
  </si>
  <si>
    <t>315</t>
  </si>
  <si>
    <t>奎溪镇</t>
  </si>
  <si>
    <t>奎溪镇,角塘村</t>
  </si>
  <si>
    <t>安化县-奎溪镇_产业发展_生产项目_奎溪镇胡子哥生态种养农业专业合作社黄精种植</t>
  </si>
  <si>
    <t>20250304</t>
  </si>
  <si>
    <t>种植黄精10亩</t>
  </si>
  <si>
    <t>奎溪镇,白羊社区</t>
  </si>
  <si>
    <t>安化县-奎溪镇_产业发展_生产项目_奎溪镇白羊社区村级集体经济发展</t>
  </si>
  <si>
    <t>流转土地6亩，1万羽土鸡养殖基地建设</t>
  </si>
  <si>
    <t>5398</t>
  </si>
  <si>
    <t>白羊社区</t>
  </si>
  <si>
    <t>安化县-奎溪镇_乡村建设行动_农村基础设施（含产业配套基础设施）_奎溪镇2025白羊社区道路硬化</t>
  </si>
  <si>
    <t>20250920</t>
  </si>
  <si>
    <t>道路硬化长120米宽5米</t>
  </si>
  <si>
    <t>275</t>
  </si>
  <si>
    <t>新龙村</t>
  </si>
  <si>
    <t>安化县-奎溪镇_乡村建设行动_农村基础设施（含产业配套基础设施）_奎溪镇2025新龙村张家冲渠道维修</t>
  </si>
  <si>
    <t xml:space="preserve">按计划修建460米
</t>
  </si>
  <si>
    <t>331</t>
  </si>
  <si>
    <t>老屋溪村</t>
  </si>
  <si>
    <t>安化县-奎溪镇_乡村建设行动_农村基础设施（含产业配套基础设施）_奎溪镇老屋溪村同进组涵洞建设</t>
  </si>
  <si>
    <t xml:space="preserve">按计划修建涵洞130米
</t>
  </si>
  <si>
    <t>203</t>
  </si>
  <si>
    <t>安化县-奎溪镇_乡村建设行动_农村基础设施（含产业配套基础设施）_奎溪镇白羊社区河堤建设1</t>
  </si>
  <si>
    <t>20250709</t>
  </si>
  <si>
    <t>河堤建设高3米  宽1米长330米</t>
  </si>
  <si>
    <t>1561</t>
  </si>
  <si>
    <t>安化县-奎溪镇_乡村建设行动_农村基础设施（含产业配套基础设施）_奎溪镇木榴村公路建设</t>
  </si>
  <si>
    <t>连台公路硬化长500米宽3.5米</t>
  </si>
  <si>
    <t>烟溪镇</t>
  </si>
  <si>
    <t>双龙村</t>
  </si>
  <si>
    <t>安化县-烟溪镇_产业发展_加工流通项目_湖南老师当厨农业发展有限公司晾晒场及烘焙车间建设</t>
  </si>
  <si>
    <t>20250408</t>
  </si>
  <si>
    <t>晾晒场300平方米，烘焙车间240平方米</t>
  </si>
  <si>
    <t>51</t>
  </si>
  <si>
    <t>烟溪社区</t>
  </si>
  <si>
    <t>安化县-烟溪镇_产业发展_加工流通项目_烟溪镇烟溪社区村级集体经济发展</t>
  </si>
  <si>
    <t>1000平方米的村集体经济建设项目</t>
  </si>
  <si>
    <t>2270</t>
  </si>
  <si>
    <t>安化县-烟溪镇_产业发展_加工流通项目_安化县腊辣香食品有限公司生产设施新建</t>
  </si>
  <si>
    <t>20250722</t>
  </si>
  <si>
    <t>新建生产通道（长21.5米，宽1.4米，共四层</t>
  </si>
  <si>
    <t>106</t>
  </si>
  <si>
    <t>安化县-烟溪镇_乡村建设行动_农村基础设施（含产业配套基础设施）_抱联公路关鸡冲段水毁公路护堤</t>
  </si>
  <si>
    <t>浆砌护体180立方米</t>
  </si>
  <si>
    <t>201</t>
  </si>
  <si>
    <t>双烟村</t>
  </si>
  <si>
    <t>安化县-烟溪镇_乡村建设行动_农村基础设施（含产业配套基础设施）_烟溪镇双烟村堤水坝建设</t>
  </si>
  <si>
    <t>新建堤水坝1.尹良勋家旁堤水坝（长10.6米，宽1.5米，高1米）2.高高桥下堤水坝（长9.7米宽1.5米，高1米）3.胡曼容家旁堤水坝（长12.8米，宽1.5米，高1米）</t>
  </si>
  <si>
    <t>安化县-烟溪镇_乡村建设行动_农村基础设施（含产业配套基础设施）_烟溪镇双烟村水毁河堤修复建设</t>
  </si>
  <si>
    <t>修复河堤：1.一组水毁河堤修复（长56米，宽1.5米，高2.4米）2.张家冲公路河堤修复（长18米，宽1.5米，高5米）</t>
  </si>
  <si>
    <t>安化县-烟溪镇_乡村建设行动_农村基础设施（含产业配套基础设施）_烟溪镇双烟村庙冲口桥梁建设</t>
  </si>
  <si>
    <t>新建桥梁长10米，宽4米。</t>
  </si>
  <si>
    <t>安化县-烟溪镇_乡村建设行动_农村基础设施（含产业配套基础设施）_烟溪镇双烟村便民路建设</t>
  </si>
  <si>
    <t>新建便民路：1.土地庙旁青石路（长34.3米，宽6米）2.高高桥至洞冲口青石路长（445米，宽1.5米）3.尹跃飞家旁至污水池路硬化(长105米，宽1米，厚0.15米）4.污水池路硬化（长30米，宽4.5米，厚0.15米）</t>
  </si>
  <si>
    <t>安化县-烟溪镇_乡村建设行动_农村基础设施（含产业配套基础设施）_烟溪镇双烟村鱼鳞溪产业道建设</t>
  </si>
  <si>
    <t>新建产业道长2.5千米，宽3.5米。</t>
  </si>
  <si>
    <t>安化县-烟溪镇_乡村建设行动_农村基础设施（含产业配套基础设施）_烟溪镇双烟村高高桥河堤加固建设</t>
  </si>
  <si>
    <t>新建河堤加固长105米，宽1米，高1米</t>
  </si>
  <si>
    <t>雪峰山村</t>
  </si>
  <si>
    <t>安化县-烟溪镇_乡村建设行动_农村基础设施（含产业配套基础设施）_烟溪镇雪峰山村公路护堤建设</t>
  </si>
  <si>
    <t>新建公路护堤长100米，高3米</t>
  </si>
  <si>
    <t>930</t>
  </si>
  <si>
    <t>大阳村</t>
  </si>
  <si>
    <t>安化县-烟溪镇_乡村建设行动_农村基础设施（含产业配套基础设施）_烟溪镇大阳村九组新开桥水毁河堤修建</t>
  </si>
  <si>
    <t>浆砌堤长27米×宽1.2米×高5米</t>
  </si>
  <si>
    <t>512</t>
  </si>
  <si>
    <t>陈竹村</t>
  </si>
  <si>
    <t>安化县-烟溪镇_乡村建设行动_农村基础设施（含产业配套基础设施）_烟溪镇陈竹村河堤建设</t>
  </si>
  <si>
    <t>河堤全长24米，高6米，宽1米</t>
  </si>
  <si>
    <t>通溪桥村</t>
  </si>
  <si>
    <t>安化县-烟溪镇_乡村建设行动_农村基础设施（含产业配套基础设施）_烟溪镇通溪桥村水毁河堤恢复</t>
  </si>
  <si>
    <t>河堤全长80米，高3米，宽0.7米</t>
  </si>
  <si>
    <t>渠江镇</t>
  </si>
  <si>
    <t>渠江社区</t>
  </si>
  <si>
    <t>安化县-渠江镇_产业发展_加工流通项目_安化县八五六茶叶有限公司茶叶加工厂房扩建</t>
  </si>
  <si>
    <t>8月底完成200㎡加工厂房建设</t>
  </si>
  <si>
    <t>连里村</t>
  </si>
  <si>
    <t>安化县-渠江镇_产业发展_加工流通项目_渠江镇连里村村级集体经济发展</t>
  </si>
  <si>
    <t>1.修建年产量40吨腊肉的烘房；
2.修建500平方加工厂房；
3.修建600立方冷库。</t>
  </si>
  <si>
    <t>3100</t>
  </si>
  <si>
    <t>大安村</t>
  </si>
  <si>
    <t>安化县-渠江镇_产业发展_加工流通项目_渠江镇大安村茶叶加工厂房建设</t>
  </si>
  <si>
    <t>新建茶叶加工厂房500平方</t>
  </si>
  <si>
    <t>桃坪村</t>
  </si>
  <si>
    <t>安化县-渠江镇_产业发展_配套设施项目_渠江镇桃坪村河堤建设</t>
  </si>
  <si>
    <t>新建河堤200m3</t>
  </si>
  <si>
    <t>127</t>
  </si>
  <si>
    <t>夫溪村</t>
  </si>
  <si>
    <t>安化县-渠江镇_乡村建设行动_农村基础设施（含产业配套基础设施）_渠江镇夫溪村塌方公路护坡建设</t>
  </si>
  <si>
    <t>清理塌方土渣约1200立方，修建公路护堤长30米，高4米，宽1米共计120方</t>
  </si>
  <si>
    <t>2230</t>
  </si>
  <si>
    <t>安化县-渠江镇_乡村建设行动_农村基础设施（含产业配套基础设施）_渠江社区组级公路硬化</t>
  </si>
  <si>
    <t>硬化组级公路0.3公里</t>
  </si>
  <si>
    <t>安化县-渠江镇_乡村建设行动_农村基础设施（含产业配套基础设施）_渠江镇大安村段家冲至大竹山产业路建设</t>
  </si>
  <si>
    <t>20250430</t>
  </si>
  <si>
    <t xml:space="preserve">新挖0.85公里产业道路
</t>
  </si>
  <si>
    <t>238</t>
  </si>
  <si>
    <t>安化县-渠江镇_乡村建设行动_农村基础设施（含产业配套基础设施）_渠江镇连里村组级公路硬化</t>
  </si>
  <si>
    <t>12月底完成200米组级公路硬化</t>
  </si>
  <si>
    <t>城华村</t>
  </si>
  <si>
    <t>安化县-渠江镇_乡村建设行动_农村基础设施（含产业配套基础设施）_渠江镇城华村毗华茶场道路硬化建设</t>
  </si>
  <si>
    <t>产业路硬化宽3.5米长250米</t>
  </si>
  <si>
    <t>安化县-渠江镇_乡村建设行动_农村基础设施（含产业配套基础设施）_渠江镇城华村毗华茶场至何家界产业路硬化</t>
  </si>
  <si>
    <t>2.3公里产业路硬化,240m3公路护堤建设</t>
  </si>
  <si>
    <t>安化县-渠江镇_乡村建设行动_农村基础设施（含产业配套基础设施）_渠江镇城华村石洞坑产业路硬化</t>
  </si>
  <si>
    <t>硬化长0.15公里，宽3.5米产业路</t>
  </si>
  <si>
    <t>晏家村</t>
  </si>
  <si>
    <t>安化县-渠江镇_乡村建设行动_农村基础设施（含产业配套基础设施）_渠江镇晏家村黄坡坑林道建设</t>
  </si>
  <si>
    <t>林道开挖0.5公里</t>
  </si>
  <si>
    <t>安化县-渠江镇_乡村建设行动_农村基础设施（含产业配套基础设施）_渠江镇连里村沅大片区饮水工程建设</t>
  </si>
  <si>
    <t>新建75m3蓄水池1个，饮水管道建设0.5公里</t>
  </si>
  <si>
    <t>556</t>
  </si>
  <si>
    <t>大塘村</t>
  </si>
  <si>
    <t>安化县-渠江镇_乡村建设行动_农村基础设施（含产业配套基础设施）_渠江镇大塘村安全饮水（2025）</t>
  </si>
  <si>
    <t>新建饮水管道2公里</t>
  </si>
  <si>
    <t>240</t>
  </si>
  <si>
    <t>安化县-渠江镇_乡村建设行动_农村基础设施（含产业配套基础设施）_渠江镇大安村饮水管道改造工程</t>
  </si>
  <si>
    <t>1公里饮水管道更换</t>
  </si>
  <si>
    <t>652</t>
  </si>
  <si>
    <t>平口镇</t>
  </si>
  <si>
    <t>平山村</t>
  </si>
  <si>
    <t>安化县-平口镇_产业发展_生产项目_平口镇洪公寨茶园培管</t>
  </si>
  <si>
    <t>20250130</t>
  </si>
  <si>
    <t>对50亩茶园进行剪枝、施肥、整形等人工及机械培管，采购肥料15吨</t>
  </si>
  <si>
    <t>46</t>
  </si>
  <si>
    <t>金辉村</t>
  </si>
  <si>
    <t>安化县-平口镇_产业发展_加工流通项目_平口镇金辉村村级集体经济发展</t>
  </si>
  <si>
    <t>干辣椒生产加工基地建设项目，建设500平米厂房，购置生产设备。</t>
  </si>
  <si>
    <t>2400</t>
  </si>
  <si>
    <t>安化县-平口镇_产业发展_配套设施项目_金辉村谭家组水渠建设</t>
  </si>
  <si>
    <t xml:space="preserve">水渠硬化长250米，宽0.3米，深0.25米
</t>
  </si>
  <si>
    <t>兴果村</t>
  </si>
  <si>
    <t>安化县-平口镇_乡村建设行动_农村基础设施（含产业配套基础设施）_通村公路维修</t>
  </si>
  <si>
    <t>维修公路长93米，宽6米，厚0.22米</t>
  </si>
  <si>
    <t>1056</t>
  </si>
  <si>
    <t>上升村</t>
  </si>
  <si>
    <t>安化县-平口镇_乡村建设行动_农村基础设施（含产业配套基础设施）_平口镇上升村红福公路建设</t>
  </si>
  <si>
    <t>对幸福桥至红花组路段部分道路进行路面硬化，总计4880平方米、厚0.2米</t>
  </si>
  <si>
    <t>101</t>
  </si>
  <si>
    <t>建平社区</t>
  </si>
  <si>
    <t>安化县-平口镇_乡村建设行动_人居环境整治_平口镇建平社区易地搬迁安置点雪峰苑下水道改造</t>
  </si>
  <si>
    <t>下水道改造长125米宽0.4米深0.6米</t>
  </si>
  <si>
    <t>196</t>
  </si>
  <si>
    <t>平口镇,永兴社区</t>
  </si>
  <si>
    <t>安化县-平口镇_乡村建设行动_人居环境整治_永兴社区人居环境整治</t>
  </si>
  <si>
    <t xml:space="preserve">购置户用分类垃圾桶400余个、公共区域垃圾桶5个、劳保用品及工具手套若干，制作宣传手册若干。
</t>
  </si>
  <si>
    <t>654</t>
  </si>
  <si>
    <t>山洋村</t>
  </si>
  <si>
    <t>安化县-平口镇_乡村建设行动_人居环境整治_山洋村人居环境整治</t>
  </si>
  <si>
    <t>全村公路两边杂草清除、山边水沟疏通、路面清理清扫干净。规模：21公里。</t>
  </si>
  <si>
    <t>1608</t>
  </si>
  <si>
    <t>柘溪镇</t>
  </si>
  <si>
    <t>大溶溪社区</t>
  </si>
  <si>
    <t>安化县-柘溪镇_产业发展_生产项目_柘溪镇大溶溪社区村级集体经济发展</t>
  </si>
  <si>
    <t>20亩葡萄园种植基地及葡萄酒生产线建设；1.500米产业路修建；2.购置葡萄专用架设备；3.葡萄种植；4.添置酿酒设施设备。</t>
  </si>
  <si>
    <t>1436</t>
  </si>
  <si>
    <t>梨坪村</t>
  </si>
  <si>
    <t>安化县-柘溪镇_产业发展_生产项目_柘溪镇梨坪村养兔场设备维修</t>
  </si>
  <si>
    <t>维修及更换传输带400米</t>
  </si>
  <si>
    <t>603</t>
  </si>
  <si>
    <t>广益社区</t>
  </si>
  <si>
    <t>安化县-柘溪镇_产业发展_加工流通项目_柘溪镇广益社区广硒农业新建仓库、扩建粗加工厂房和黄精加工设备</t>
  </si>
  <si>
    <t>新建仓库500平方米，扩建粗加工厂房200平方米，黄精加工设备一批</t>
  </si>
  <si>
    <t>安化县-柘溪镇_产业发展_加工流通项目_柘溪镇梨坪村村级集体经济发展</t>
  </si>
  <si>
    <t>竹制品加工厂建设：流转土地15亩新建加工厂房2栋、生产线6条。</t>
  </si>
  <si>
    <t>608</t>
  </si>
  <si>
    <t>安化县-柘溪镇_产业发展_加工流通项目_柘溪镇广益社区湖南广硒农业开发有限责任公司采购黄精清洗机设备</t>
  </si>
  <si>
    <t xml:space="preserve">采购黄精清洗设备一套
</t>
  </si>
  <si>
    <t>安化县-柘溪镇_乡村建设行动_农村基础设施（含产业配套基础设施）_柘溪镇大溶溪社区组级入户道路硬化工程</t>
  </si>
  <si>
    <t>20250717</t>
  </si>
  <si>
    <t>道路入户硬化650米</t>
  </si>
  <si>
    <t>安化县-柘溪镇_乡村建设行动_农村基础设施（含产业配套基础设施）_柘溪镇大溶溪社区唐家山产业公路护堤</t>
  </si>
  <si>
    <t xml:space="preserve">唐家山产业公路沿线护堤130立方
</t>
  </si>
  <si>
    <t>椒园村</t>
  </si>
  <si>
    <t>安化县-柘溪镇_乡村建设行动_农村基础设施（含产业配套基础设施）_柘溪镇椒园村森林防火通道建设</t>
  </si>
  <si>
    <t xml:space="preserve">新建森林防火通道800米
</t>
  </si>
  <si>
    <t>80</t>
  </si>
  <si>
    <t>唐溪村</t>
  </si>
  <si>
    <t>安化县-柘溪镇_乡村建设行动_农村基础设施（含产业配套基础设施）_柘溪镇唐溪村水毁公路修复</t>
  </si>
  <si>
    <t xml:space="preserve">水毁公路修复5处
</t>
  </si>
  <si>
    <t>双桥村</t>
  </si>
  <si>
    <t>安化县-柘溪镇_乡村建设行动_农村基础设施（含产业配套基础设施）_柘溪镇双桥村栗木溪链接线道路硬化</t>
  </si>
  <si>
    <t>20250814</t>
  </si>
  <si>
    <t>20250913</t>
  </si>
  <si>
    <t xml:space="preserve">新建道路硬化240米
</t>
  </si>
  <si>
    <t>1124</t>
  </si>
  <si>
    <t>安化县-柘溪镇_乡村建设行动_农村基础设施（含产业配套基础设施）_柘溪镇大溶溪社区磨子冲产业路建设项目</t>
  </si>
  <si>
    <t>新建一条长650米、宽约3.5米产业路</t>
  </si>
  <si>
    <t>柘溪杨沙社区</t>
  </si>
  <si>
    <t>安化县-柘溪镇_乡村建设行动_农村基础设施（含产业配套基础设施）_柘溪镇柘杨社区瓜子洞黄精产业路硬化（三期）</t>
  </si>
  <si>
    <t>硬化0.8公里黄精产业路</t>
  </si>
  <si>
    <t>2983</t>
  </si>
  <si>
    <t>安化县-柘溪镇_乡村建设行动_农村基础设施（含产业配套基础设施）_柘溪镇柘杨社区蒋家湾饮水管网改造</t>
  </si>
  <si>
    <t>新建5公里覆盖蒋家湾的主管网水管</t>
  </si>
  <si>
    <t>940</t>
  </si>
  <si>
    <t>安化县-柘溪镇_乡村建设行动_农村基础设施（含产业配套基础设施）_柘溪镇广益社区小柘片区河堤建设</t>
  </si>
  <si>
    <t>按计划目标完成新建河堤250米</t>
  </si>
  <si>
    <t>安化县-柘溪镇_乡村建设行动_农村基础设施（含产业配套基础设施）_柘溪镇大溶溪社区大官溪河堤建设</t>
  </si>
  <si>
    <t>20250512</t>
  </si>
  <si>
    <t>大官溪河堤建设600米</t>
  </si>
  <si>
    <t>安化县-柘溪镇_乡村建设行动_农村基础设施（含产业配套基础设施）_大溶溪社区新建拦河坝、水毁河床河堤恢复建设项目</t>
  </si>
  <si>
    <t>1.新建拦河坝12处 2.水毁河床、河堤修护2处</t>
  </si>
  <si>
    <t>安化县-柘溪镇_乡村建设行动_农村基础设施（含产业配套基础设施）_柘溪镇柘杨社区屋冲里山塘护堤</t>
  </si>
  <si>
    <t>新建约350立方混泥土护堤</t>
  </si>
  <si>
    <t>65</t>
  </si>
  <si>
    <t>乐安镇</t>
  </si>
  <si>
    <t>葡萄村</t>
  </si>
  <si>
    <t>安化县-乐安镇_产业发展_生产项目_乐安镇葡萄村油茶基地</t>
  </si>
  <si>
    <t>20250723</t>
  </si>
  <si>
    <t xml:space="preserve">打造葡萄村油茶基地100亩
</t>
  </si>
  <si>
    <t>2308</t>
  </si>
  <si>
    <t>青峰村</t>
  </si>
  <si>
    <t>安化县-乐安镇_产业发展_生产项目_乐安镇青峰村村级集体经济发展</t>
  </si>
  <si>
    <t>完成新建花生基地150亩，产业路560米</t>
  </si>
  <si>
    <t>安化县-乐安镇_产业发展_生产项目_乐安镇葡萄村笼养蛋鸭养殖场</t>
  </si>
  <si>
    <t>葡萄村笼养蛋鸭养殖场约3346平方米</t>
  </si>
  <si>
    <t>光伏电站建设</t>
  </si>
  <si>
    <t>快马村</t>
  </si>
  <si>
    <t>安化县-乐安镇_产业发展_生产项目_乐安镇快马村村民服务中心办公楼屋顶安装光伏发电</t>
  </si>
  <si>
    <t xml:space="preserve">乐安镇快马村村民服务中心办公楼屋顶安装光伏发电
</t>
  </si>
  <si>
    <t>576</t>
  </si>
  <si>
    <t>安化县-乐安镇_产业发展_生产项目_乐安镇葡萄村笼养蛋鸭养殖场厂房屋顶光伏安装一期建设</t>
  </si>
  <si>
    <t xml:space="preserve">葡萄村笼养蛋鸭养殖场厂房屋顶光伏安装一期建设约223平方米
</t>
  </si>
  <si>
    <t>安化县-乐安镇_产业发展_加工流通项目_乐安镇青峰村“安化小籽花生”加工厂（一期）</t>
  </si>
  <si>
    <t>预计2025年度完成新建厂房1处</t>
  </si>
  <si>
    <t>安化县-乐安镇_产业发展_加工流通项目_乐安镇青峰村晾晒坪项目</t>
  </si>
  <si>
    <t>新建晾晒坪约800平方。</t>
  </si>
  <si>
    <t>乐桥社区</t>
  </si>
  <si>
    <t>安化县-乐安镇_乡村建设行动_农村基础设施（含产业配套基础设施）_乐安镇乐桥社区沟渠维修</t>
  </si>
  <si>
    <t>对社区内 2条主沟渠（总长约200米）及 2条支沟渠（总长约 100米）进行全面清淤及对损毁的渠段进行维修及加固，</t>
  </si>
  <si>
    <t>4275</t>
  </si>
  <si>
    <t>安化县-乐安镇_乡村建设行动_农村基础设施（含产业配套基础设施）_乐安镇葡萄村谢家组等组级公路硬化</t>
  </si>
  <si>
    <t xml:space="preserve">葡萄村谢家组组级公路（0.4公里）、鹰嘴陈家组至思游长竹山连接公路（0.6公里）
</t>
  </si>
  <si>
    <t>506</t>
  </si>
  <si>
    <t>团云村</t>
  </si>
  <si>
    <t>安化县-乐安镇_乡村建设行动_农村基础设施（含产业配套基础设施）_乐安镇团云村周边连村公路维修、加固</t>
  </si>
  <si>
    <t>团云村周边连村公路8处下沉开裂、维修加固硬化120余米长，4.5米宽。</t>
  </si>
  <si>
    <t>1729</t>
  </si>
  <si>
    <t>长赵村</t>
  </si>
  <si>
    <t>安化县-乐安镇_乡村建设行动_农村基础设施（含产业配套基础设施）_乐安镇长赵村主线路基垮塌维修、加固</t>
  </si>
  <si>
    <t>乐安镇长赵村主线路基垮塌维修河家组、付家组、象排组、洞底、李家组等5处150方进行维修加固</t>
  </si>
  <si>
    <t>2548</t>
  </si>
  <si>
    <t>安化县-乐安镇_乡村建设行动_农村基础设施（含产业配套基础设施）_乐安镇葡萄村公路维修</t>
  </si>
  <si>
    <t>葡萄村文白片公路维修约500平方米</t>
  </si>
  <si>
    <t>411</t>
  </si>
  <si>
    <t>蚩尤村</t>
  </si>
  <si>
    <t>安化县-乐安镇_乡村建设行动_农村基础设施（含产业配套基础设施）_乐安镇蚩尤社区公路维修</t>
  </si>
  <si>
    <t>蚩尤社区往滂潭、孙家、盐井、长竹等多处地面约160个平方的破损、断裂、坑洼地段维修。</t>
  </si>
  <si>
    <t>4228</t>
  </si>
  <si>
    <t>古溶村</t>
  </si>
  <si>
    <t>安化县-乐安镇_乡村建设行动_农村基础设施（含产业配套基础设施）_乐安镇古溶村至梅城中田村路基平整</t>
  </si>
  <si>
    <t>古溶村谭家片区至梅城中田村路基平整共建1.2公里，6米宽</t>
  </si>
  <si>
    <t>2225</t>
  </si>
  <si>
    <t>安化县-乐安镇_乡村建设行动_农村基础设施（含产业配套基础设施）_乐安镇快马村桥梁路面硬化，村部周围路面硬化</t>
  </si>
  <si>
    <t>小罗组、曹家组桥梁路面硬化，村部周围路面硬化共计约300平方米</t>
  </si>
  <si>
    <t>乐高社区</t>
  </si>
  <si>
    <t xml:space="preserve">安化县-乐安镇_乡村建设行动_农村基础设施（含产业配套基础设施）_乐高社区乐兴公路扩建工程 </t>
  </si>
  <si>
    <t>20251028</t>
  </si>
  <si>
    <t xml:space="preserve"> 乐兴公路系原乐兴村联村公路，路面只有3.5米宽，已不适应当今交通规模，经社区支部，居委及议事会，监事会会议通过，决定将龙家湾至周家湾三公里路段扩宽至六米宽，再争指标进行硬化</t>
  </si>
  <si>
    <t>410</t>
  </si>
  <si>
    <t>安化县-乐安镇_乡村建设行动_农村基础设施（含产业配套基础设施）_乐余片公路硬化</t>
  </si>
  <si>
    <t>完成密丰组、水竹组公路硬化，总长1.2公里</t>
  </si>
  <si>
    <t>团安村</t>
  </si>
  <si>
    <t>安化县-乐安镇_乡村建设行动_农村基础设施（含产业配套基础设施）_团安村周家组至新化魁星岩组公路硬化</t>
  </si>
  <si>
    <t xml:space="preserve">团安村周家组至新化魁星岩组公路硬化，全长794米，宽3.5米，厚0.2米
</t>
  </si>
  <si>
    <t>416</t>
  </si>
  <si>
    <t>尤溪村</t>
  </si>
  <si>
    <t>安化县-乐安镇_乡村建设行动_农村基础设施（含产业配套基础设施）_乐安镇尤溪村提水设备增容建设项目</t>
  </si>
  <si>
    <t>700米上水管道及提水设备增容扩建。</t>
  </si>
  <si>
    <t>1083</t>
  </si>
  <si>
    <t>伊中村</t>
  </si>
  <si>
    <t>安化县-乐安镇_乡村建设行动_农村基础设施（含产业配套基础设施）_伊中村响堂等四组饮水工程</t>
  </si>
  <si>
    <t>1.修建20立方蓄水池一个
2.铺设32PE主管3000米，25pe分水管3000米
3.新增入户水表45套</t>
  </si>
  <si>
    <t>227</t>
  </si>
  <si>
    <t>安化县-乐安镇_乡村建设行动_农村基础设施（含产业配套基础设施）_云寨组抗旱、饮水工程</t>
  </si>
  <si>
    <t xml:space="preserve">"建设内容:新建一个机房、一个蓄水池，购置一个大型水泵用于抽水，架设三相电，铺设管道用于抗早灌溉。加装智能水表、水管用于安全饮水。
建设规模:新建面积20平方米的机房，新建蓄水池一个，购置离心泵4千瓦的水泵一个，加装两根相距 300米的电杆，架设三相四线，用于抗早灌溉。加装 30个智能水表，配套8寸水管用于安全饮水。"
</t>
  </si>
  <si>
    <t>安化县-乐安镇_乡村建设行动_人居环境整治_乐安镇葡萄村村部周边排污水沟渠改造；建坝蓄水</t>
  </si>
  <si>
    <t>20251023</t>
  </si>
  <si>
    <t xml:space="preserve">葡萄村村部周边排污水沟渠改造；建坝蓄水
</t>
  </si>
  <si>
    <t>152</t>
  </si>
  <si>
    <t>滔溪镇</t>
  </si>
  <si>
    <t>方谷村</t>
  </si>
  <si>
    <t>安化县-滔溪镇_产业发展_加工流通项目_滔溪镇方谷村村级集体经济发展</t>
  </si>
  <si>
    <t>2900平方米毛竹初加工厂建设</t>
  </si>
  <si>
    <t>1070</t>
  </si>
  <si>
    <t>文溪村</t>
  </si>
  <si>
    <t>安化县-滔溪镇_乡村建设行动_农村基础设施（含产业配套基础设施）_滔溪镇文溪村狗朱公路维修工程</t>
  </si>
  <si>
    <t>20251218</t>
  </si>
  <si>
    <t>完成狗朱公路段公路路基及硬化；长约30米，宽为5米的</t>
  </si>
  <si>
    <t>514</t>
  </si>
  <si>
    <t>乐坪村</t>
  </si>
  <si>
    <t>安化县-滔溪镇_乡村建设行动_农村基础设施（含产业配套基础设施）_乐坪村公路建设</t>
  </si>
  <si>
    <t xml:space="preserve">于2025年12月30日前完成滔溪镇乐坪村三联二组200米道路硬化
</t>
  </si>
  <si>
    <t>465</t>
  </si>
  <si>
    <t>安化县-滔溪镇_乡村建设行动_农村基础设施（含产业配套基础设施）_方谷村2025林道改扩建项目</t>
  </si>
  <si>
    <t>20251007</t>
  </si>
  <si>
    <t>改扩建村内林道5千米，预计投资6万元</t>
  </si>
  <si>
    <t>上马村</t>
  </si>
  <si>
    <t>安化县-滔溪镇_乡村建设行动_农村基础设施（含产业配套基础设施）_上马村农村公路硬化</t>
  </si>
  <si>
    <t>工程量道路总长约:348米，2.路面宽度:3.5米(净宽，不含路肩)。</t>
  </si>
  <si>
    <t>358</t>
  </si>
  <si>
    <t>新联村</t>
  </si>
  <si>
    <t>安化县-滔溪镇_乡村建设行动_农村基础设施（含产业配套基础设施）_滔溪镇新联村村组公路黑化（二期）</t>
  </si>
  <si>
    <t>联彩公路1.2公里黑化二期工程</t>
  </si>
  <si>
    <t>安化县-滔溪镇_乡村建设行动_农村基础设施（含产业配套基础设施）_安全饮水提升</t>
  </si>
  <si>
    <t xml:space="preserve">于2025年12月30日前完成2000米主水管新建，3000米入户管道更换及增加两个新水塔等
</t>
  </si>
  <si>
    <t>515</t>
  </si>
  <si>
    <t>梅兰坪村</t>
  </si>
  <si>
    <t>安化县-滔溪镇_乡村建设行动_农村基础设施（含产业配套基础设施）_青楠片渠道新建工程</t>
  </si>
  <si>
    <t xml:space="preserve">于2025年12月30日前完成新建渠道350米
</t>
  </si>
  <si>
    <t>212</t>
  </si>
  <si>
    <t>长乐社区</t>
  </si>
  <si>
    <t>安化县-滔溪镇_乡村建设行动_农村基础设施（含产业配套基础设施）_长乐社区自来水提质改造工程</t>
  </si>
  <si>
    <t>长乐水厂从新架设一条到储水塔的水管并加装过滤设备
储水池维修
水管更换</t>
  </si>
  <si>
    <t>2600</t>
  </si>
  <si>
    <t>南山村</t>
  </si>
  <si>
    <t>安化县-滔溪镇_乡村建设行动_农村基础设施（含产业配套基础设施）_南山村自来水提质改造工程</t>
  </si>
  <si>
    <t>和平片新建储水塔、加装过滤设备
储水池维修
水管更换</t>
  </si>
  <si>
    <t>1120</t>
  </si>
  <si>
    <t>金山村</t>
  </si>
  <si>
    <t>安化县-滔溪镇_乡村建设行动_农村基础设施（含产业配套基础设施）_金山村农村自来水提升普及项目</t>
  </si>
  <si>
    <t>"根据本村上辉片村民强烈建议，为解决上辉片320名村民饮水安全问题，现实施上辉片饮水安全工程。 经勘测设计，取水点至清水池高差32m，清水池至最高供水高差30m，地势较高，能保障供水压力的要求。从2000米远的坝洞坊引水，通过引水管到清水池，再配送到各户，工程需建引水坝一座、简易过滤池一座，安装引水管2000m，建40㎡304不锈钢清水池一座，安装供水管4000m到各户，工程所需投资366800元。"</t>
  </si>
  <si>
    <t>高明乡</t>
  </si>
  <si>
    <t>安化县,高明乡</t>
  </si>
  <si>
    <t>安化县-高明乡_产业发展_生产项目_高明乡司徒铺村村级集体经济发展</t>
  </si>
  <si>
    <t xml:space="preserve">100亩油茶林种植和林下烟薯种植项目
</t>
  </si>
  <si>
    <t>1506</t>
  </si>
  <si>
    <t>司徒铺村</t>
  </si>
  <si>
    <t>安化县-高明乡_产业发展_生产项目_高明乡司徒铺村懒人土豆种植</t>
  </si>
  <si>
    <t xml:space="preserve">懒人土豆种植，80亩
</t>
  </si>
  <si>
    <t>建丰村</t>
  </si>
  <si>
    <t>安化县-高明乡_乡村建设行动_农村基础设施（含产业配套基础设施）_安置区挡土墙、排水沟修建</t>
  </si>
  <si>
    <t xml:space="preserve">挡土墙1.5米，长130米；排水沟深0.2米；宽0.5米；长140米
</t>
  </si>
  <si>
    <t>黑泥田村</t>
  </si>
  <si>
    <t>安化县-高明乡_乡村建设行动_农村基础设施（含产业配套基础设施）_秧田组机耕道路跨渡桥工程</t>
  </si>
  <si>
    <t xml:space="preserve">改建跨渡桥改建3.5米宽*9米长
</t>
  </si>
  <si>
    <t>87</t>
  </si>
  <si>
    <t>驿头铺村</t>
  </si>
  <si>
    <t>安化县-高明乡_乡村建设行动_农村基础设施（含产业配套基础设施）_排头河堤修建</t>
  </si>
  <si>
    <t xml:space="preserve">长40米 高3.6米宽1.5米
</t>
  </si>
  <si>
    <t>114</t>
  </si>
  <si>
    <t>安化县-高明乡_乡村建设行动_农村基础设施（含产业配套基础设施）_高明乡黑泥田村堤坝维修</t>
  </si>
  <si>
    <t xml:space="preserve">维修1500米堤坝
</t>
  </si>
  <si>
    <t>140</t>
  </si>
  <si>
    <t>安化县-高明乡_乡村建设行动_农村基础设施（含产业配套基础设施）_高明乡驿头铺村排头400米河田硬化</t>
  </si>
  <si>
    <t xml:space="preserve">硬化河田长400米宽1.2米高0.2米
</t>
  </si>
  <si>
    <t>石岩村</t>
  </si>
  <si>
    <t>安化县-高明乡_乡村建设行动_农村基础设施（含产业配套基础设施）_高明乡石岩村堤坝维修、河道加固</t>
  </si>
  <si>
    <t xml:space="preserve">水坝维修2座，河道加固200米
</t>
  </si>
  <si>
    <t>273</t>
  </si>
  <si>
    <t>安化县-高明乡_乡村建设行动_农村基础设施（含产业配套基础设施）_麻石栈道</t>
  </si>
  <si>
    <t>20251211</t>
  </si>
  <si>
    <t xml:space="preserve">对潘家组、司徒组便民小道扩宽并铺设麻石路面3公里，麻石路面铺设宽度1.2米。
</t>
  </si>
  <si>
    <t>248</t>
  </si>
  <si>
    <t>安化县-高明乡_乡村建设行动_农村基础设施（含产业配套基础设施）_高明乡高明铺村人畜饮水改造提升</t>
  </si>
  <si>
    <t xml:space="preserve">铺埋供水管道2000余米
</t>
  </si>
  <si>
    <t>龙塘镇</t>
  </si>
  <si>
    <t>安化县-龙塘镇_产业发展_生产项目_安化县茶乡花海生态文化体验园景区内秋天幻想茶园种植</t>
  </si>
  <si>
    <t>20250324</t>
  </si>
  <si>
    <t>完成60亩茶园基地栽种</t>
  </si>
  <si>
    <t>龙塘镇,龙塘镇</t>
  </si>
  <si>
    <t>安化县-龙塘镇_产业发展_加工流通项目_龙塘镇顽沙村村级集体经济发展</t>
  </si>
  <si>
    <t>300平方米农产品加工厂房</t>
  </si>
  <si>
    <t>1762</t>
  </si>
  <si>
    <t>茶乡花海社区</t>
  </si>
  <si>
    <t>安化县-龙塘镇_乡村建设行动_农村基础设施（含产业配套基础设施）_茶乡花海安置区入户路改造</t>
  </si>
  <si>
    <t>安置区入户道路扩宽500平方</t>
  </si>
  <si>
    <t>2089</t>
  </si>
  <si>
    <t>家乐村</t>
  </si>
  <si>
    <t>安化县-龙塘镇_乡村建设行动_农村基础设施（含产业配套基础设施）_家乐村桥沟里至水桐木坳扩建</t>
  </si>
  <si>
    <t>桥沟里至水桐木坳扩建砌堤2公里，宽2米</t>
  </si>
  <si>
    <t>1110</t>
  </si>
  <si>
    <t>安化县-龙塘镇_乡村建设行动_农村基础设施（含产业配套基础设施）_茶乡花海安置区安置区入户道路扩宽</t>
  </si>
  <si>
    <t>桃仙村</t>
  </si>
  <si>
    <t>安化县-龙塘镇_乡村建设行动_农村基础设施（含产业配套基础设施）_桃仙村柏梅一组崇山岭与龙江公路连接线道路硬化</t>
  </si>
  <si>
    <t>20251114</t>
  </si>
  <si>
    <t>道路硬化，长300米、宽4米、厚度为0.2米</t>
  </si>
  <si>
    <t>635</t>
  </si>
  <si>
    <t>淘金村</t>
  </si>
  <si>
    <t>安化县-龙塘镇_乡村建设行动_农村基础设施（含产业配套基础设施）_淘金村采育场至新路沟道路加宽</t>
  </si>
  <si>
    <t>道路加宽长666米，宽1.5米，厚0.2米</t>
  </si>
  <si>
    <t>198</t>
  </si>
  <si>
    <t>黄山村</t>
  </si>
  <si>
    <t>安化县-龙塘镇_乡村建设行动_农村基础设施（含产业配套基础设施）_公路会车坪修建</t>
  </si>
  <si>
    <t>新建会车坪20处、每个坪长10米、宽3米、厚0.15米</t>
  </si>
  <si>
    <t>968</t>
  </si>
  <si>
    <t>安化县-龙塘镇_乡村建设行动_农村基础设施（含产业配套基础设施）_香炉山与山河片林道</t>
  </si>
  <si>
    <t xml:space="preserve">香炉山3公里，山河片2公里
</t>
  </si>
  <si>
    <t>安化县-龙塘镇_乡村建设行动_农村基础设施（含产业配套基础设施）_龙塘镇家乐村梨子坳至碑记坳公路扩建</t>
  </si>
  <si>
    <t>梨子坳至碑记坳公路扩建长约3公里，平均宽2米、硬化长约3公里，平均宽1.5米，厚0.2米。</t>
  </si>
  <si>
    <t>安化县-龙塘镇_乡村建设行动_农村基础设施（含产业配套基础设施）_龙塘镇沙田溪村白芽山茶园入园道路硬化项目</t>
  </si>
  <si>
    <t>白芽山茶园入园道路路基平整 硬化200米  宽平均3米，厚0.15米</t>
  </si>
  <si>
    <t>沙田溪村</t>
  </si>
  <si>
    <t>安化县-龙塘镇_乡村建设行动_农村基础设施（含产业配套基础设施）_麻阳界至尤甲片区产业路建设项目</t>
  </si>
  <si>
    <t>1/2/3/9/10/11/17/18组产业路续建加宽4公里</t>
  </si>
  <si>
    <t>1050</t>
  </si>
  <si>
    <t>柏溪村</t>
  </si>
  <si>
    <t>安化县-龙塘镇_乡村建设行动_农村基础设施（含产业配套基础设施）_沿溪机耕路硬化</t>
  </si>
  <si>
    <t>硬化长300米，宽3米，厚0.2米</t>
  </si>
  <si>
    <t>安化县-龙塘镇_乡村建设行动_农村基础设施（含产业配套基础设施）_龙塘镇茶乡花海社区基本农田河堤建设</t>
  </si>
  <si>
    <t xml:space="preserve">新建河堤长约280米，高3米，宽1.5米的河堤
</t>
  </si>
  <si>
    <t>670</t>
  </si>
  <si>
    <t>陶贺冲村</t>
  </si>
  <si>
    <t>安化县-龙塘镇_乡村建设行动_农村基础设施（含产业配套基础设施）_秋积坪水毁河堤修建</t>
  </si>
  <si>
    <t>河堤修建长度100米、高2米、宽1米（底宽1.2米，顶宽0.8米）</t>
  </si>
  <si>
    <t>1816</t>
  </si>
  <si>
    <t>田庄乡</t>
  </si>
  <si>
    <t>安化县-田庄乡_产业发展_生产项目_田庄乡马家溪茶园提质改造</t>
  </si>
  <si>
    <t>20250513</t>
  </si>
  <si>
    <t>100亩茶园修剪施肥提质改造，采购农家有机肥30吨茶园培管施肥，修剪、除草</t>
  </si>
  <si>
    <t>安化县-田庄乡_产业发展_生产项目_田庄乡香岩溪茶园提质改造</t>
  </si>
  <si>
    <t>200亩茶园修剪施肥提质改造，采购农家有机肥60吨茶园培管施肥，修剪、除草</t>
  </si>
  <si>
    <t>安化县-田庄乡_产业发展_生产项目_诚丰生态庄园山泥塘中药材基地建设项目</t>
  </si>
  <si>
    <t>新建2亩中药材基地</t>
  </si>
  <si>
    <t>安化县-田庄乡_产业发展_生产项目_安化县新联生态养殖专业合作社猪场提质改造</t>
  </si>
  <si>
    <t>20250317</t>
  </si>
  <si>
    <t>扩大生猪养殖，采购猪饲料50吨，用于生猪养殖</t>
  </si>
  <si>
    <t>安化县-田庄乡_乡村建设行动_农村基础设施（含产业配套基础设施）_白沙溪村水毁修复工程</t>
  </si>
  <si>
    <t>混泥土砌堤洪庄4.8组砌堤245m3，洪庄7组砌堤235m3，白沙6组砌堤180m3。</t>
  </si>
  <si>
    <t>2525</t>
  </si>
  <si>
    <t>安化县-田庄乡_乡村建设行动_农村基础设施（含产业配套基础设施）_高马二溪村高家片区产业道路修建</t>
  </si>
  <si>
    <t>20250925</t>
  </si>
  <si>
    <t>高马二溪村高家三组至高家六组0.5公里茶园公路建设</t>
  </si>
  <si>
    <t>562</t>
  </si>
  <si>
    <t>安化县-田庄乡_乡村建设行动_农村基础设施（含产业配套基础设施）_龙门新村农村河堤整修</t>
  </si>
  <si>
    <t>龙门新村龙门片区河堤100米整修</t>
  </si>
  <si>
    <t>158</t>
  </si>
  <si>
    <t>安化县-田庄乡_乡村建设行动_农村基础设施（含产业配套基础设施）_百竹园村花里溪产业路车行桥</t>
  </si>
  <si>
    <t>新建花里溪产业路连接文山路车行水泥桥（长9米，宽6.2米，净空2.6米），连接文山路砌路堤墙13米，喇叭口8米。</t>
  </si>
  <si>
    <t>1967</t>
  </si>
  <si>
    <t>安化县-田庄乡_乡村建设行动_农村基础设施（含产业配套基础设施）_香岩村岩屋片区公路砌提</t>
  </si>
  <si>
    <t>香岩村岩屋片区打坝坳公路砌提170m3</t>
  </si>
  <si>
    <t>197</t>
  </si>
  <si>
    <t>安化县-田庄乡_乡村建设行动_农村基础设施（含产业配套基础设施）_白沙溪村宋家三组水毁公路恢复</t>
  </si>
  <si>
    <t>沙坪一、二组共两处塌方，上段塌方处公路内侧加宽硬化约52平方米，下段塌方处用混泥土装模砌堤约 400 立方米;宋家五组塌方处用混泥土装模砌堤约 220 立方米，塌方处公路内侧加宽硬化约 32 平方米。</t>
  </si>
  <si>
    <t>2470</t>
  </si>
  <si>
    <t>安化县-田庄乡_乡村建设行动_农村基础设施（含产业配套基础设施）_天子山村路基灾后恢复</t>
  </si>
  <si>
    <t>该项目从懂家河油榨屋边至黄阳坪岔路口边等14处公路水毁维修，长度以标注记号为准，高度从堤基平其硬化路面，厚度为平均 1.0米,大竹山一处平均1.5米。采取就地取材的方式，但仅限于公共资源地。采用石头加混凝土砌堤加固，硬化公路空板处采用砂石填满压实,不能有空隙，堤体保持平整呈线状，坡度不低于5%，硬化公路外边缘宽度不低于60公分。大竹山一处;路弯段最宽的位置不低于1.2米，与硬化路面持平，包括堤体混凝土的维护保养。</t>
  </si>
  <si>
    <t>1295</t>
  </si>
  <si>
    <t>安化县-田庄乡_乡村建设行动_农村基础设施（含产业配套基础设施）_宋家湾公路水毁彻堤</t>
  </si>
  <si>
    <t>水毁彻堤长30米，宽1.8米，高7.5米</t>
  </si>
  <si>
    <t>610</t>
  </si>
  <si>
    <t>安化县-田庄乡_乡村建设行动_农村基础设施（含产业配套基础设施）_诚丰生态庄园樟楠湾路堤建设和路面坪硬化建设项目</t>
  </si>
  <si>
    <t>新建一座长25米高7米宽约2米护提，约362.5立方米；硬化路面坪长25米宽15米，约375平米。</t>
  </si>
  <si>
    <t>安化县-田庄乡_乡村建设行动_农村基础设施（含产业配套基础设施）_田庄乡茅园村产业桥新建项目</t>
  </si>
  <si>
    <t>新建桥：长38米宽4.5米厚0.3米，约51.3立方米；新建桥墩3个；新建护提：长60米宽6米高0.2米，约72立方米。</t>
  </si>
  <si>
    <t>263</t>
  </si>
  <si>
    <t>安化县-田庄乡_乡村建设行动_农村基础设施（含产业配套基础设施）_田庄乡茅园村龙角塘农田灌溉坝建设项目</t>
  </si>
  <si>
    <t>新建一座长43米宽4米高2米，约344立方米的农田灌溉安全饮水坝</t>
  </si>
  <si>
    <t>安化县-田庄乡_乡村建设行动_农村基础设施（含产业配套基础设施）_田庄乡茅园村牛牯坝农田灌溉坝建设项目</t>
  </si>
  <si>
    <t>新建一座长55米宽3米高1.5米，约247.5立方米的农田灌溉安全饮水坝；新建饮水坝消力板：长55米宽45米厚0.2米，约495立方米。</t>
  </si>
  <si>
    <t>安化县-田庄乡_乡村建设行动_农村基础设施（含产业配套基础设施）_文溪社区杨家冲水毁渠道建设</t>
  </si>
  <si>
    <t>新建渠道约80米，清理堵塞淤泥及杂草。</t>
  </si>
  <si>
    <t>安化县-田庄乡_乡村建设行动_农村基础设施（含产业配套基础设施）_永平村渠道建设</t>
  </si>
  <si>
    <t>新建永平村灌溉渠道500米</t>
  </si>
  <si>
    <t>877</t>
  </si>
  <si>
    <t>安化县-田庄乡_乡村建设行动_农村基础设施（含产业配套基础设施）_田庄乡茅园村牛牯坝沙金塘护堤修建、水域提质项目</t>
  </si>
  <si>
    <t>20251107</t>
  </si>
  <si>
    <t>在牛牯坝农田灌溉安全饮水坝两侧新建长110米*均宽1米*均高1.5米的护堤；东头护坦内侧硬化50立方米；水域提质150立方米。</t>
  </si>
  <si>
    <t>1126</t>
  </si>
  <si>
    <t>安化县-田庄乡_乡村建设行动_农村基础设施（含产业配套基础设施）_茶酉社区农村自来水提升普及项目</t>
  </si>
  <si>
    <t>茶酉社区村庄六、七组新建一个蓄水池，规模约为15㎡左右，施工通道1500 米，管道2000米，桐溪片区拟新建一个蓄水池，规模约为15㎡左右，引水管道约1000米，施工通道约1000米。</t>
  </si>
  <si>
    <t>520</t>
  </si>
  <si>
    <t>安化县-田庄乡_乡村建设行动_农村基础设施（含产业配套基础设施）_温溪村农村自来水提升普及项目</t>
  </si>
  <si>
    <t>温溪村工农片区排家塘新建两个蓄水池，大蓄水池规模约100立方，小蓄水池规模约10立方左右。</t>
  </si>
  <si>
    <t>1620</t>
  </si>
  <si>
    <t>安化县-田庄乡_乡村建设行动_农村基础设施（含产业配套基础设施）_龙门新村曹中三组农村自来水普及提升项目</t>
  </si>
  <si>
    <t>建设内容:施工公路300米、挡水坝一座500m3、蓄水池一座 30㎡3、水塔一座10m3、水泵扬程300米一个、管道3000米、水表设施 27 户。</t>
  </si>
  <si>
    <t>125</t>
  </si>
  <si>
    <t>安化县-田庄乡_乡村建设行动_农村基础设施（含产业配套基础设施）_田庄乡茅园村水域治理项目</t>
  </si>
  <si>
    <t>溪底清淤900平米；地面平整打水泥坪180立方米。</t>
  </si>
  <si>
    <t>南金乡</t>
  </si>
  <si>
    <t>将军村</t>
  </si>
  <si>
    <t>安化县-南金乡_产业发展_生产项目_南金乡将军村茶园提质改造项目</t>
  </si>
  <si>
    <t xml:space="preserve">80亩茶园提质改造，采购农家有机肥30吨，茶园除草、修剪
</t>
  </si>
  <si>
    <t>三龙村</t>
  </si>
  <si>
    <t>安化县-南金乡_产业发展_生产项目_南金乡王路上茶园提质改造</t>
  </si>
  <si>
    <t xml:space="preserve">100亩茶园提质改造，采购农家有机肥30吨，茶园除草、修剪
</t>
  </si>
  <si>
    <t>21</t>
  </si>
  <si>
    <t>九龙池村</t>
  </si>
  <si>
    <t>安化县-南金乡_产业发展_生产项目_南金乡九龙池茶园提质改造</t>
  </si>
  <si>
    <t>20250604</t>
  </si>
  <si>
    <t xml:space="preserve">提质改造50亩茶园采购农家有机肥15吨茶园培管施肥
</t>
  </si>
  <si>
    <t>安化县-南金乡_产业发展_加工流通项目_南金乡三龙村村级集体经济发展厂房建设</t>
  </si>
  <si>
    <t xml:space="preserve">建设500平方米厂房包括200立方米冷库、购置烘烤设备2台
</t>
  </si>
  <si>
    <t>1112</t>
  </si>
  <si>
    <t>宝塔山村</t>
  </si>
  <si>
    <t>安化县-南金乡_产业发展_配套设施项目_南金乡宝塔山村产业发展配套设施项目</t>
  </si>
  <si>
    <t xml:space="preserve">水塔安装（1个）、水泵安装（1个）、水管安装（1000米）、灌溉系统设备安装、发酵池安装、橘产业仓库改造
</t>
  </si>
  <si>
    <t>202</t>
  </si>
  <si>
    <t>产业园（区）</t>
  </si>
  <si>
    <t>安化县-南金乡_产业发展_配套设施项目_南金乡宝塔山村产业配套建设</t>
  </si>
  <si>
    <t>平整硬化1200平方、安全防护栏、地面砂石平整、钢架棚搭建</t>
  </si>
  <si>
    <t>1185</t>
  </si>
  <si>
    <t>安化县-南金乡_产业发展_配套设施项目_南金乡宝塔山村产业轨道车</t>
  </si>
  <si>
    <t>产业轨道车15台</t>
  </si>
  <si>
    <t>南金村</t>
  </si>
  <si>
    <t>安化县-南金乡_乡村建设行动_农村基础设施（含产业配套基础设施）_南金乡南金村水竹溪至水竹坪连接公路2025</t>
  </si>
  <si>
    <t xml:space="preserve">南金乡南金村水竹溪至水竹坪连接公路3公里
</t>
  </si>
  <si>
    <t>1920</t>
  </si>
  <si>
    <t>安化县-南金乡_乡村建设行动_农村基础设施（含产业配套基础设施）_南金乡宝塔山村十一组货运码头硬化</t>
  </si>
  <si>
    <t>码头硬化长120米、宽5米</t>
  </si>
  <si>
    <t>安化县-南金乡_乡村建设行动_农村基础设施（含产业配套基础设施）_南金乡宝塔山村六组产业路修复</t>
  </si>
  <si>
    <t>长20米、宽4米，（立柱打桩、搭桥面）</t>
  </si>
  <si>
    <t>347</t>
  </si>
  <si>
    <t>安化县-南金乡_乡村建设行动_农村基础设施（含产业配套基础设施）_南金乡宝塔山村成双片区出行便民桥</t>
  </si>
  <si>
    <t>长16米、宽4.5米桥梁</t>
  </si>
  <si>
    <t>安化县-南金乡_乡村建设行动_农村基础设施（含产业配套基础设施）_南金乡将军村入户人行道硬化项目</t>
  </si>
  <si>
    <t>硬化宽度1米、厚0.1米，长度1670米</t>
  </si>
  <si>
    <t>1520</t>
  </si>
  <si>
    <t>安化县-南金乡_乡村建设行动_农村基础设施（含产业配套基础设施）_九龙池村十一、十五组水毁项目</t>
  </si>
  <si>
    <t xml:space="preserve">高3米，长10米，宽1米
</t>
  </si>
  <si>
    <t>218</t>
  </si>
  <si>
    <t>安化县-南金乡_乡村建设行动_农村基础设施（含产业配套基础设施）_南金乡南金村水岩片区河堤广场建设项目</t>
  </si>
  <si>
    <t xml:space="preserve">长110米，高4.3米的河堤建设（其中2米高度宽为1.5米，2.3米高度宽为1米）），硬化公路部分面积为730平方米。
</t>
  </si>
  <si>
    <t>安化县-南金乡_乡村建设行动_农村基础设施（含产业配套基础设施）_南金乡宝塔山村七组码头硬化项目</t>
  </si>
  <si>
    <t xml:space="preserve">硬化码头长130米、宽4.5米
</t>
  </si>
  <si>
    <t>安化县-南金乡_乡村建设行动_农村基础设施（含产业配套基础设施）_南金乡南金村温塘4-5组公路建设及浆砌堤建设工程</t>
  </si>
  <si>
    <t xml:space="preserve">长400米，宽5米的公路开挖及整理，硬化，长100米，宽1米，高4米的浆砌堤建设
</t>
  </si>
  <si>
    <t>包台村</t>
  </si>
  <si>
    <t>安化县-南金乡_乡村建设行动_农村基础设施（含产业配套基础设施）_南金乡包台村1-4组、木石溪道路修复硬化项目</t>
  </si>
  <si>
    <t xml:space="preserve">"一、长600米、宽5米的公路路基整理及硬化。
二、长70米、高2.5米、宽2米的浆砌堤。
"
</t>
  </si>
  <si>
    <t>卸甲村</t>
  </si>
  <si>
    <t>安化县-南金乡_乡村建设行动_人居环境整治_卸甲村河道清理项目</t>
  </si>
  <si>
    <t xml:space="preserve">河道修整1.5km、垃圾清理
</t>
  </si>
  <si>
    <t>1313</t>
  </si>
  <si>
    <t>古楼乡</t>
  </si>
  <si>
    <t>鲇鱼村</t>
  </si>
  <si>
    <t>安化县-古楼乡_产业发展_生产项目_安化县木兰果业专业合作社橘园品改培管建设项目</t>
  </si>
  <si>
    <t>20250416</t>
  </si>
  <si>
    <t>橘园品改培管150亩</t>
  </si>
  <si>
    <t>130</t>
  </si>
  <si>
    <t>方石村</t>
  </si>
  <si>
    <t>安化县-古楼乡_产业发展_加工流通项目_古楼乡方石村村级集体经济发展</t>
  </si>
  <si>
    <t>600平方米主厂房建设以及加工设备的引进与安装。</t>
  </si>
  <si>
    <t>神湾村</t>
  </si>
  <si>
    <t>安化县-古楼乡_乡村建设行动_农村基础设施（含产业配套基础设施）_古楼乡神湾村水毁工程修复</t>
  </si>
  <si>
    <t xml:space="preserve">公路修复4处（包含埋设涵管、排水沟、土石方、护栏等）
</t>
  </si>
  <si>
    <t>仙龙村</t>
  </si>
  <si>
    <t>安化县-古楼乡_乡村建设行动_农村基础设施（含产业配套基础设施）_古楼乡仙龙村水毁公路提修复</t>
  </si>
  <si>
    <t>公路提修复288方</t>
  </si>
  <si>
    <t>1352</t>
  </si>
  <si>
    <t>安化县-古楼乡_乡村建设行动_农村基础设施（含产业配套基础设施）_古楼乡神湾村淡家组公路护堤新建</t>
  </si>
  <si>
    <t xml:space="preserve">公路护堤新建350方
</t>
  </si>
  <si>
    <t>66</t>
  </si>
  <si>
    <t>安化县-古楼乡_乡村建设行动_农村基础设施（含产业配套基础设施）_古楼乡神湾村双早组公路新建</t>
  </si>
  <si>
    <t>2025年12月之前完成公路新建3公里</t>
  </si>
  <si>
    <t>和谐村</t>
  </si>
  <si>
    <t>安化县-古楼乡_乡村建设行动_农村基础设施（含产业配套基础设施）_古楼乡和谐村公路堤恢复</t>
  </si>
  <si>
    <t>公路堤恢复长40米，高4米，厚1.2米</t>
  </si>
  <si>
    <t>598</t>
  </si>
  <si>
    <t>新潭村</t>
  </si>
  <si>
    <t>安化县-古楼乡_乡村建设行动_农村基础设施（含产业配套基础设施）_古楼乡新潭村公路维护工程</t>
  </si>
  <si>
    <t>硬化公路150米</t>
  </si>
  <si>
    <t>探溪村</t>
  </si>
  <si>
    <t>安化县-古楼乡_乡村建设行动_农村基础设施（含产业配套基础设施）_古楼乡探溪村水毁道路工程修复</t>
  </si>
  <si>
    <t>公路修复3处（包含埋设涵管、砌堤等）</t>
  </si>
  <si>
    <t>276</t>
  </si>
  <si>
    <t>安化县-古楼乡_乡村建设行动_农村基础设施（含产业配套基础设施）_古楼乡神湾村牛栏凸产业道路建设</t>
  </si>
  <si>
    <t xml:space="preserve">新建长100m,宽4.5m产业路
</t>
  </si>
  <si>
    <t>72</t>
  </si>
  <si>
    <t>安化县-古楼乡_乡村建设行动_农村基础设施（含产业配套基础设施）_古楼乡神湾村安全饮水工程项目</t>
  </si>
  <si>
    <t>新建拦水池、滤水池4处，更换进水管道1公里</t>
  </si>
  <si>
    <t>1216</t>
  </si>
  <si>
    <t>富强村</t>
  </si>
  <si>
    <t>安化县-古楼乡_乡村建设行动_农村基础设施（含产业配套基础设施）_古楼乡富强村三青片人畜饮水项目</t>
  </si>
  <si>
    <t xml:space="preserve">10m3过滤池1个；100m3蓄水池1个；6000米63PE管道；500米50PE管道
</t>
  </si>
  <si>
    <t>801</t>
  </si>
  <si>
    <t>双江村</t>
  </si>
  <si>
    <t>安化县-古楼乡_乡村建设行动_农村基础设施（含产业配套基础设施）_古楼乡双江村三组饮水工程提升</t>
  </si>
  <si>
    <t xml:space="preserve">铺设管道3800米，新建蓄水池一座
</t>
  </si>
  <si>
    <t>370</t>
  </si>
  <si>
    <t>安化县-古楼乡_乡村建设行动_农村基础设施（含产业配套基础设施）_古楼乡富强村入户公路、人行道、机耕道硬化</t>
  </si>
  <si>
    <t xml:space="preserve">新建入户公路1100米，人行道2000米，机耕道600米硬化
</t>
  </si>
  <si>
    <t>2274</t>
  </si>
  <si>
    <t>安化县-古楼乡_乡村建设行动_农村基础设施（含产业配套基础设施）_古楼乡和谐村河堤恢复2025</t>
  </si>
  <si>
    <t xml:space="preserve">和谐村河堤恢复200立方米
</t>
  </si>
  <si>
    <t>白水村</t>
  </si>
  <si>
    <t>安化县-古楼乡_乡村建设行动_农村基础设施（含产业配套基础设施）_古楼乡白水村光伏发电新建</t>
  </si>
  <si>
    <t xml:space="preserve">新建光伏发电190平方
</t>
  </si>
  <si>
    <t>421</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</si>
</sst>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sz val="17.5"/>
      <color rgb="FF000000"/>
      <name val="微软雅黑"/>
      <charset val="134"/>
    </font>
    <font>
      <sz val="17.5"/>
      <color rgb="FF000000"/>
      <name val="Times New Roman"/>
      <charset val="134"/>
    </font>
    <font>
      <sz val="14"/>
      <color rgb="FF000000"/>
      <name val="仿宋"/>
      <charset val="134"/>
    </font>
    <font>
      <sz val="10"/>
      <color rgb="FF000000"/>
      <name val="宋体"/>
      <charset val="134"/>
    </font>
    <font>
      <sz val="11"/>
      <name val="Courier New"/>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4"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5" applyNumberFormat="0" applyFill="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3" fillId="0" borderId="0" applyNumberFormat="0" applyFill="0" applyBorder="0" applyAlignment="0" applyProtection="0">
      <alignment vertical="center"/>
    </xf>
    <xf numFmtId="0" fontId="14" fillId="3" borderId="7" applyNumberFormat="0" applyAlignment="0" applyProtection="0">
      <alignment vertical="center"/>
    </xf>
    <xf numFmtId="0" fontId="15" fillId="4" borderId="8" applyNumberFormat="0" applyAlignment="0" applyProtection="0">
      <alignment vertical="center"/>
    </xf>
    <xf numFmtId="0" fontId="16" fillId="4" borderId="7" applyNumberFormat="0" applyAlignment="0" applyProtection="0">
      <alignment vertical="center"/>
    </xf>
    <xf numFmtId="0" fontId="17" fillId="5" borderId="9" applyNumberFormat="0" applyAlignment="0" applyProtection="0">
      <alignment vertical="center"/>
    </xf>
    <xf numFmtId="0" fontId="18" fillId="0" borderId="10" applyNumberFormat="0" applyFill="0" applyAlignment="0" applyProtection="0">
      <alignment vertical="center"/>
    </xf>
    <xf numFmtId="0" fontId="19" fillId="0" borderId="11"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15">
    <xf numFmtId="0" fontId="0" fillId="0" borderId="0" xfId="0">
      <alignment vertical="center"/>
    </xf>
    <xf numFmtId="0" fontId="0" fillId="0" borderId="0" xfId="0" applyAlignment="1">
      <alignment vertical="center" wrapText="1"/>
    </xf>
    <xf numFmtId="0" fontId="1" fillId="0" borderId="0" xfId="0" applyFont="1" applyFill="1" applyAlignment="1">
      <alignment horizontal="center" vertical="center"/>
    </xf>
    <xf numFmtId="0" fontId="2" fillId="0" borderId="0" xfId="0" applyFont="1" applyFill="1" applyAlignment="1">
      <alignment horizontal="center" vertical="center"/>
    </xf>
    <xf numFmtId="0" fontId="3" fillId="0" borderId="0" xfId="0" applyFont="1" applyFill="1" applyAlignment="1">
      <alignment horizontal="left" vertical="center"/>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0" fillId="0" borderId="2" xfId="0" applyBorder="1" applyAlignment="1">
      <alignment horizontal="center" vertical="center"/>
    </xf>
    <xf numFmtId="0" fontId="5" fillId="0" borderId="2" xfId="0" applyFont="1" applyBorder="1" applyAlignment="1">
      <alignment horizontal="center" vertical="center"/>
    </xf>
    <xf numFmtId="0" fontId="2" fillId="0" borderId="0" xfId="0" applyFont="1" applyFill="1" applyAlignment="1">
      <alignment horizontal="center" vertical="center" wrapText="1"/>
    </xf>
    <xf numFmtId="0" fontId="3" fillId="0" borderId="0" xfId="0" applyFont="1" applyFill="1" applyAlignment="1">
      <alignment horizontal="left" vertical="center" wrapText="1"/>
    </xf>
    <xf numFmtId="0" fontId="5" fillId="0" borderId="2" xfId="0" applyNumberFormat="1" applyFont="1" applyBorder="1" applyAlignment="1">
      <alignment horizontal="center" vertical="center"/>
    </xf>
    <xf numFmtId="0" fontId="5" fillId="0" borderId="2" xfId="0" applyFont="1" applyBorder="1" applyAlignment="1">
      <alignment horizontal="center" vertical="center" wrapText="1"/>
    </xf>
    <xf numFmtId="0" fontId="0" fillId="0" borderId="2" xfId="0" applyBorder="1">
      <alignment vertical="center"/>
    </xf>
    <xf numFmtId="0" fontId="5" fillId="0" borderId="2" xfId="0" applyNumberFormat="1" applyFont="1" applyBorder="1" applyAlignment="1" quotePrefix="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583"/>
  <sheetViews>
    <sheetView tabSelected="1" workbookViewId="0">
      <selection activeCell="X438" sqref="X438"/>
    </sheetView>
  </sheetViews>
  <sheetFormatPr defaultColWidth="9" defaultRowHeight="14.25"/>
  <cols>
    <col min="9" max="10" width="12.625" customWidth="1"/>
    <col min="11" max="11" width="13" style="1" customWidth="1"/>
    <col min="12" max="12" width="13.375" customWidth="1"/>
    <col min="13" max="13" width="14.5"/>
    <col min="14" max="14" width="9.125" customWidth="1"/>
    <col min="16" max="16" width="9" style="1"/>
  </cols>
  <sheetData>
    <row r="1" ht="21.75" spans="1:17">
      <c r="A1" s="2" t="s">
        <v>0</v>
      </c>
      <c r="B1" s="3"/>
      <c r="C1" s="3"/>
      <c r="D1" s="3"/>
      <c r="E1" s="3"/>
      <c r="F1" s="3"/>
      <c r="G1" s="3"/>
      <c r="H1" s="3"/>
      <c r="I1" s="3"/>
      <c r="J1" s="3"/>
      <c r="K1" s="10"/>
      <c r="L1" s="3"/>
      <c r="M1" s="3"/>
      <c r="N1" s="3"/>
      <c r="O1" s="3"/>
      <c r="P1" s="10"/>
      <c r="Q1" s="3"/>
    </row>
    <row r="2" ht="18.75" spans="1:17">
      <c r="A2" s="4" t="s">
        <v>1</v>
      </c>
      <c r="B2" s="4"/>
      <c r="C2" s="4"/>
      <c r="D2" s="4"/>
      <c r="E2" s="4"/>
      <c r="F2" s="4"/>
      <c r="G2" s="4"/>
      <c r="H2" s="4"/>
      <c r="I2" s="4"/>
      <c r="J2" s="4"/>
      <c r="K2" s="11"/>
      <c r="L2" s="4"/>
      <c r="M2" s="4"/>
      <c r="N2" s="4"/>
      <c r="O2" s="4"/>
      <c r="P2" s="11"/>
      <c r="Q2" s="4"/>
    </row>
    <row r="3" spans="1:17">
      <c r="A3" s="5" t="s">
        <v>2</v>
      </c>
      <c r="B3" s="6" t="s">
        <v>3</v>
      </c>
      <c r="C3" s="6"/>
      <c r="D3" s="6"/>
      <c r="E3" s="5" t="s">
        <v>4</v>
      </c>
      <c r="F3" s="5" t="s">
        <v>5</v>
      </c>
      <c r="G3" s="5" t="s">
        <v>6</v>
      </c>
      <c r="H3" s="5" t="s">
        <v>7</v>
      </c>
      <c r="I3" s="6" t="s">
        <v>8</v>
      </c>
      <c r="J3" s="6"/>
      <c r="K3" s="5" t="s">
        <v>9</v>
      </c>
      <c r="L3" s="5" t="s">
        <v>10</v>
      </c>
      <c r="M3" s="6" t="s">
        <v>11</v>
      </c>
      <c r="N3" s="6"/>
      <c r="O3" s="5" t="s">
        <v>12</v>
      </c>
      <c r="P3" s="5" t="s">
        <v>13</v>
      </c>
      <c r="Q3" s="5" t="s">
        <v>14</v>
      </c>
    </row>
    <row r="4" ht="25.5" spans="1:17">
      <c r="A4" s="7"/>
      <c r="B4" s="6" t="s">
        <v>15</v>
      </c>
      <c r="C4" s="6" t="s">
        <v>16</v>
      </c>
      <c r="D4" s="6" t="s">
        <v>17</v>
      </c>
      <c r="E4" s="7"/>
      <c r="F4" s="7"/>
      <c r="G4" s="7"/>
      <c r="H4" s="7"/>
      <c r="I4" s="6" t="s">
        <v>18</v>
      </c>
      <c r="J4" s="6" t="s">
        <v>19</v>
      </c>
      <c r="K4" s="7"/>
      <c r="L4" s="7"/>
      <c r="M4" s="6" t="s">
        <v>20</v>
      </c>
      <c r="N4" s="6" t="s">
        <v>21</v>
      </c>
      <c r="O4" s="7"/>
      <c r="P4" s="7"/>
      <c r="Q4" s="7"/>
    </row>
    <row r="5" ht="15" spans="1:17">
      <c r="A5" s="7" t="s">
        <v>22</v>
      </c>
      <c r="B5" s="6"/>
      <c r="C5" s="6"/>
      <c r="D5" s="6"/>
      <c r="E5" s="7"/>
      <c r="F5" s="7"/>
      <c r="G5" s="7"/>
      <c r="H5" s="7"/>
      <c r="I5" s="6"/>
      <c r="J5" s="6"/>
      <c r="K5" s="7"/>
      <c r="L5" s="12">
        <f>SUM(L6:L583)</f>
        <v>34246.986637</v>
      </c>
      <c r="M5" s="12">
        <f>SUM(M6:M583)</f>
        <v>29210</v>
      </c>
      <c r="N5" s="12">
        <f>SUM(N6:N583)</f>
        <v>4936.986637</v>
      </c>
      <c r="O5" s="7"/>
      <c r="P5" s="7"/>
      <c r="Q5" s="7"/>
    </row>
    <row r="6" ht="30" spans="1:17">
      <c r="A6" s="8">
        <v>1</v>
      </c>
      <c r="B6" s="9" t="s">
        <v>23</v>
      </c>
      <c r="C6" s="9" t="s">
        <v>24</v>
      </c>
      <c r="D6" s="9" t="s">
        <v>25</v>
      </c>
      <c r="E6" s="9" t="s">
        <v>26</v>
      </c>
      <c r="F6" s="9" t="s">
        <v>27</v>
      </c>
      <c r="G6" s="9" t="s">
        <v>28</v>
      </c>
      <c r="H6" s="9" t="s">
        <v>27</v>
      </c>
      <c r="I6" s="9" t="s">
        <v>29</v>
      </c>
      <c r="J6" s="9" t="s">
        <v>30</v>
      </c>
      <c r="K6" s="13" t="s">
        <v>31</v>
      </c>
      <c r="L6" s="12">
        <v>60</v>
      </c>
      <c r="M6" s="12">
        <v>60</v>
      </c>
      <c r="N6" s="9">
        <f>L6-M6</f>
        <v>0</v>
      </c>
      <c r="O6" s="9" t="s">
        <v>32</v>
      </c>
      <c r="P6" s="13" t="s">
        <v>31</v>
      </c>
      <c r="Q6" s="14"/>
    </row>
    <row r="7" ht="131.25" spans="1:17">
      <c r="A7" s="8">
        <v>2</v>
      </c>
      <c r="B7" s="9" t="s">
        <v>23</v>
      </c>
      <c r="C7" s="9" t="s">
        <v>24</v>
      </c>
      <c r="D7" s="9" t="s">
        <v>25</v>
      </c>
      <c r="E7" s="9" t="s">
        <v>26</v>
      </c>
      <c r="F7" s="9" t="s">
        <v>27</v>
      </c>
      <c r="G7" s="9" t="s">
        <v>33</v>
      </c>
      <c r="H7" s="9" t="s">
        <v>27</v>
      </c>
      <c r="I7" s="9" t="s">
        <v>34</v>
      </c>
      <c r="J7" s="9" t="s">
        <v>35</v>
      </c>
      <c r="K7" s="13" t="s">
        <v>36</v>
      </c>
      <c r="L7" s="12">
        <v>381.18</v>
      </c>
      <c r="M7" s="12">
        <v>381.18</v>
      </c>
      <c r="N7" s="9">
        <f t="shared" ref="N7:N70" si="0">L7-M7</f>
        <v>0</v>
      </c>
      <c r="O7" s="9" t="s">
        <v>37</v>
      </c>
      <c r="P7" s="13" t="s">
        <v>36</v>
      </c>
      <c r="Q7" s="14"/>
    </row>
    <row r="8" ht="409.5" spans="1:17">
      <c r="A8" s="8">
        <v>3</v>
      </c>
      <c r="B8" s="9" t="s">
        <v>23</v>
      </c>
      <c r="C8" s="9" t="s">
        <v>24</v>
      </c>
      <c r="D8" s="9" t="s">
        <v>25</v>
      </c>
      <c r="E8" s="9" t="s">
        <v>26</v>
      </c>
      <c r="F8" s="9" t="s">
        <v>27</v>
      </c>
      <c r="G8" s="9" t="s">
        <v>38</v>
      </c>
      <c r="H8" s="9" t="s">
        <v>27</v>
      </c>
      <c r="I8" s="9" t="s">
        <v>34</v>
      </c>
      <c r="J8" s="9" t="s">
        <v>39</v>
      </c>
      <c r="K8" s="13" t="s">
        <v>40</v>
      </c>
      <c r="L8" s="12">
        <v>220</v>
      </c>
      <c r="M8" s="12">
        <v>200</v>
      </c>
      <c r="N8" s="9">
        <f t="shared" si="0"/>
        <v>20</v>
      </c>
      <c r="O8" s="9" t="s">
        <v>41</v>
      </c>
      <c r="P8" s="13" t="s">
        <v>40</v>
      </c>
      <c r="Q8" s="14"/>
    </row>
    <row r="9" ht="188.25" spans="1:17">
      <c r="A9" s="8">
        <v>4</v>
      </c>
      <c r="B9" s="9" t="s">
        <v>23</v>
      </c>
      <c r="C9" s="9" t="s">
        <v>24</v>
      </c>
      <c r="D9" s="9" t="s">
        <v>25</v>
      </c>
      <c r="E9" s="9" t="s">
        <v>26</v>
      </c>
      <c r="F9" s="9" t="s">
        <v>27</v>
      </c>
      <c r="G9" s="9" t="s">
        <v>42</v>
      </c>
      <c r="H9" s="9" t="s">
        <v>27</v>
      </c>
      <c r="I9" s="9" t="s">
        <v>34</v>
      </c>
      <c r="J9" s="9" t="s">
        <v>43</v>
      </c>
      <c r="K9" s="13" t="s">
        <v>44</v>
      </c>
      <c r="L9" s="12">
        <v>500</v>
      </c>
      <c r="M9" s="12">
        <v>464</v>
      </c>
      <c r="N9" s="9">
        <f t="shared" si="0"/>
        <v>36</v>
      </c>
      <c r="O9" s="9" t="s">
        <v>45</v>
      </c>
      <c r="P9" s="13" t="s">
        <v>44</v>
      </c>
      <c r="Q9" s="14"/>
    </row>
    <row r="10" ht="145.5" spans="1:17">
      <c r="A10" s="8">
        <v>5</v>
      </c>
      <c r="B10" s="9" t="s">
        <v>23</v>
      </c>
      <c r="C10" s="9" t="s">
        <v>24</v>
      </c>
      <c r="D10" s="9" t="s">
        <v>25</v>
      </c>
      <c r="E10" s="9" t="s">
        <v>26</v>
      </c>
      <c r="F10" s="9" t="s">
        <v>27</v>
      </c>
      <c r="G10" s="9" t="s">
        <v>46</v>
      </c>
      <c r="H10" s="9" t="s">
        <v>27</v>
      </c>
      <c r="I10" s="9" t="s">
        <v>34</v>
      </c>
      <c r="J10" s="9" t="s">
        <v>47</v>
      </c>
      <c r="K10" s="13" t="s">
        <v>48</v>
      </c>
      <c r="L10" s="12">
        <v>600</v>
      </c>
      <c r="M10" s="12">
        <v>600</v>
      </c>
      <c r="N10" s="9">
        <f t="shared" si="0"/>
        <v>0</v>
      </c>
      <c r="O10" s="9" t="s">
        <v>49</v>
      </c>
      <c r="P10" s="13" t="s">
        <v>48</v>
      </c>
      <c r="Q10" s="14"/>
    </row>
    <row r="11" ht="87.75" spans="1:17">
      <c r="A11" s="8">
        <v>6</v>
      </c>
      <c r="B11" s="9" t="s">
        <v>23</v>
      </c>
      <c r="C11" s="9" t="s">
        <v>24</v>
      </c>
      <c r="D11" s="9" t="s">
        <v>25</v>
      </c>
      <c r="E11" s="9" t="s">
        <v>26</v>
      </c>
      <c r="F11" s="9" t="s">
        <v>50</v>
      </c>
      <c r="G11" s="9" t="s">
        <v>51</v>
      </c>
      <c r="H11" s="9" t="s">
        <v>50</v>
      </c>
      <c r="I11" s="9" t="s">
        <v>52</v>
      </c>
      <c r="J11" s="9" t="s">
        <v>53</v>
      </c>
      <c r="K11" s="13" t="s">
        <v>54</v>
      </c>
      <c r="L11" s="12">
        <v>2</v>
      </c>
      <c r="M11" s="12">
        <v>2</v>
      </c>
      <c r="N11" s="9">
        <f t="shared" si="0"/>
        <v>0</v>
      </c>
      <c r="O11" s="9" t="s">
        <v>55</v>
      </c>
      <c r="P11" s="13" t="s">
        <v>54</v>
      </c>
      <c r="Q11" s="14"/>
    </row>
    <row r="12" ht="102.75" spans="1:17">
      <c r="A12" s="8">
        <v>7</v>
      </c>
      <c r="B12" s="9" t="s">
        <v>23</v>
      </c>
      <c r="C12" s="9" t="s">
        <v>24</v>
      </c>
      <c r="D12" s="9" t="s">
        <v>25</v>
      </c>
      <c r="E12" s="9" t="s">
        <v>26</v>
      </c>
      <c r="F12" s="9" t="s">
        <v>56</v>
      </c>
      <c r="G12" s="9" t="s">
        <v>57</v>
      </c>
      <c r="H12" s="9" t="s">
        <v>56</v>
      </c>
      <c r="I12" s="9" t="s">
        <v>58</v>
      </c>
      <c r="J12" s="9" t="s">
        <v>59</v>
      </c>
      <c r="K12" s="13" t="s">
        <v>60</v>
      </c>
      <c r="L12" s="12">
        <v>9</v>
      </c>
      <c r="M12" s="12">
        <v>9</v>
      </c>
      <c r="N12" s="9">
        <f t="shared" si="0"/>
        <v>0</v>
      </c>
      <c r="O12" s="9" t="s">
        <v>55</v>
      </c>
      <c r="P12" s="13" t="s">
        <v>60</v>
      </c>
      <c r="Q12" s="14"/>
    </row>
    <row r="13" ht="145.5" spans="1:17">
      <c r="A13" s="8">
        <v>8</v>
      </c>
      <c r="B13" s="9" t="s">
        <v>23</v>
      </c>
      <c r="C13" s="9" t="s">
        <v>24</v>
      </c>
      <c r="D13" s="9" t="s">
        <v>25</v>
      </c>
      <c r="E13" s="9" t="s">
        <v>26</v>
      </c>
      <c r="F13" s="9" t="s">
        <v>61</v>
      </c>
      <c r="G13" s="9" t="s">
        <v>62</v>
      </c>
      <c r="H13" s="9" t="s">
        <v>61</v>
      </c>
      <c r="I13" s="9" t="s">
        <v>63</v>
      </c>
      <c r="J13" s="9" t="s">
        <v>64</v>
      </c>
      <c r="K13" s="13" t="s">
        <v>65</v>
      </c>
      <c r="L13" s="12">
        <v>10</v>
      </c>
      <c r="M13" s="12">
        <v>10</v>
      </c>
      <c r="N13" s="9">
        <f t="shared" si="0"/>
        <v>0</v>
      </c>
      <c r="O13" s="9" t="s">
        <v>66</v>
      </c>
      <c r="P13" s="13" t="s">
        <v>65</v>
      </c>
      <c r="Q13" s="14"/>
    </row>
    <row r="14" ht="102" spans="1:17">
      <c r="A14" s="8">
        <v>9</v>
      </c>
      <c r="B14" s="9" t="s">
        <v>23</v>
      </c>
      <c r="C14" s="9" t="s">
        <v>24</v>
      </c>
      <c r="D14" s="9" t="s">
        <v>25</v>
      </c>
      <c r="E14" s="9" t="s">
        <v>26</v>
      </c>
      <c r="F14" s="9" t="s">
        <v>67</v>
      </c>
      <c r="G14" s="9" t="s">
        <v>68</v>
      </c>
      <c r="H14" s="9" t="s">
        <v>67</v>
      </c>
      <c r="I14" s="9" t="s">
        <v>69</v>
      </c>
      <c r="J14" s="9" t="s">
        <v>70</v>
      </c>
      <c r="K14" s="13" t="s">
        <v>71</v>
      </c>
      <c r="L14" s="12">
        <v>10</v>
      </c>
      <c r="M14" s="12">
        <v>10</v>
      </c>
      <c r="N14" s="9">
        <f t="shared" si="0"/>
        <v>0</v>
      </c>
      <c r="O14" s="9" t="s">
        <v>72</v>
      </c>
      <c r="P14" s="13" t="s">
        <v>71</v>
      </c>
      <c r="Q14" s="14"/>
    </row>
    <row r="15" ht="117.75" spans="1:17">
      <c r="A15" s="8">
        <v>10</v>
      </c>
      <c r="B15" s="9" t="s">
        <v>23</v>
      </c>
      <c r="C15" s="9" t="s">
        <v>24</v>
      </c>
      <c r="D15" s="9" t="s">
        <v>25</v>
      </c>
      <c r="E15" s="9" t="s">
        <v>26</v>
      </c>
      <c r="F15" s="9" t="s">
        <v>73</v>
      </c>
      <c r="G15" s="9" t="s">
        <v>74</v>
      </c>
      <c r="H15" s="9" t="s">
        <v>73</v>
      </c>
      <c r="I15" s="9" t="s">
        <v>58</v>
      </c>
      <c r="J15" s="9" t="s">
        <v>75</v>
      </c>
      <c r="K15" s="13" t="s">
        <v>76</v>
      </c>
      <c r="L15" s="12">
        <v>10</v>
      </c>
      <c r="M15" s="12">
        <v>10</v>
      </c>
      <c r="N15" s="9">
        <f t="shared" si="0"/>
        <v>0</v>
      </c>
      <c r="O15" s="9" t="s">
        <v>77</v>
      </c>
      <c r="P15" s="13" t="s">
        <v>76</v>
      </c>
      <c r="Q15" s="14"/>
    </row>
    <row r="16" ht="144" spans="1:17">
      <c r="A16" s="8">
        <v>11</v>
      </c>
      <c r="B16" s="9" t="s">
        <v>23</v>
      </c>
      <c r="C16" s="9" t="s">
        <v>24</v>
      </c>
      <c r="D16" s="9" t="s">
        <v>25</v>
      </c>
      <c r="E16" s="9" t="s">
        <v>26</v>
      </c>
      <c r="F16" s="9" t="s">
        <v>27</v>
      </c>
      <c r="G16" s="9" t="s">
        <v>78</v>
      </c>
      <c r="H16" s="9" t="s">
        <v>27</v>
      </c>
      <c r="I16" s="9" t="s">
        <v>79</v>
      </c>
      <c r="J16" s="9" t="s">
        <v>80</v>
      </c>
      <c r="K16" s="13" t="s">
        <v>81</v>
      </c>
      <c r="L16" s="12">
        <v>609.7664</v>
      </c>
      <c r="M16" s="12">
        <v>609.7664</v>
      </c>
      <c r="N16" s="9">
        <f t="shared" si="0"/>
        <v>0</v>
      </c>
      <c r="O16" s="9" t="s">
        <v>82</v>
      </c>
      <c r="P16" s="13" t="s">
        <v>81</v>
      </c>
      <c r="Q16" s="14"/>
    </row>
    <row r="17" ht="72.75" spans="1:17">
      <c r="A17" s="8">
        <v>12</v>
      </c>
      <c r="B17" s="9" t="s">
        <v>23</v>
      </c>
      <c r="C17" s="9" t="s">
        <v>24</v>
      </c>
      <c r="D17" s="9" t="s">
        <v>25</v>
      </c>
      <c r="E17" s="9" t="s">
        <v>26</v>
      </c>
      <c r="F17" s="9" t="s">
        <v>27</v>
      </c>
      <c r="G17" s="9" t="s">
        <v>83</v>
      </c>
      <c r="H17" s="9" t="s">
        <v>27</v>
      </c>
      <c r="I17" s="9" t="s">
        <v>79</v>
      </c>
      <c r="J17" s="9" t="s">
        <v>84</v>
      </c>
      <c r="K17" s="13" t="s">
        <v>85</v>
      </c>
      <c r="L17" s="12">
        <v>100</v>
      </c>
      <c r="M17" s="12">
        <v>100</v>
      </c>
      <c r="N17" s="9">
        <f t="shared" si="0"/>
        <v>0</v>
      </c>
      <c r="O17" s="9" t="s">
        <v>86</v>
      </c>
      <c r="P17" s="13" t="s">
        <v>85</v>
      </c>
      <c r="Q17" s="14"/>
    </row>
    <row r="18" ht="232.5" spans="1:17">
      <c r="A18" s="8">
        <v>13</v>
      </c>
      <c r="B18" s="9" t="s">
        <v>23</v>
      </c>
      <c r="C18" s="9" t="s">
        <v>24</v>
      </c>
      <c r="D18" s="9" t="s">
        <v>25</v>
      </c>
      <c r="E18" s="9" t="s">
        <v>26</v>
      </c>
      <c r="F18" s="9" t="s">
        <v>27</v>
      </c>
      <c r="G18" s="9" t="s">
        <v>87</v>
      </c>
      <c r="H18" s="9" t="s">
        <v>27</v>
      </c>
      <c r="I18" s="9" t="s">
        <v>79</v>
      </c>
      <c r="J18" s="9" t="s">
        <v>84</v>
      </c>
      <c r="K18" s="13" t="s">
        <v>88</v>
      </c>
      <c r="L18" s="12">
        <v>400</v>
      </c>
      <c r="M18" s="12">
        <v>400</v>
      </c>
      <c r="N18" s="9">
        <f t="shared" si="0"/>
        <v>0</v>
      </c>
      <c r="O18" s="9" t="s">
        <v>45</v>
      </c>
      <c r="P18" s="13" t="s">
        <v>88</v>
      </c>
      <c r="Q18" s="14"/>
    </row>
    <row r="19" ht="73.5" spans="1:17">
      <c r="A19" s="8">
        <v>14</v>
      </c>
      <c r="B19" s="9" t="s">
        <v>23</v>
      </c>
      <c r="C19" s="9" t="s">
        <v>24</v>
      </c>
      <c r="D19" s="9" t="s">
        <v>25</v>
      </c>
      <c r="E19" s="9" t="s">
        <v>26</v>
      </c>
      <c r="F19" s="9" t="s">
        <v>27</v>
      </c>
      <c r="G19" s="9" t="s">
        <v>89</v>
      </c>
      <c r="H19" s="9" t="s">
        <v>27</v>
      </c>
      <c r="I19" s="9" t="s">
        <v>34</v>
      </c>
      <c r="J19" s="9" t="s">
        <v>90</v>
      </c>
      <c r="K19" s="13" t="s">
        <v>91</v>
      </c>
      <c r="L19" s="12">
        <v>40</v>
      </c>
      <c r="M19" s="12">
        <v>17</v>
      </c>
      <c r="N19" s="9">
        <f t="shared" si="0"/>
        <v>23</v>
      </c>
      <c r="O19" s="9" t="s">
        <v>92</v>
      </c>
      <c r="P19" s="13" t="s">
        <v>91</v>
      </c>
      <c r="Q19" s="14"/>
    </row>
    <row r="20" ht="129.75" spans="1:17">
      <c r="A20" s="8">
        <v>15</v>
      </c>
      <c r="B20" s="9" t="s">
        <v>23</v>
      </c>
      <c r="C20" s="9" t="s">
        <v>24</v>
      </c>
      <c r="D20" s="9" t="s">
        <v>25</v>
      </c>
      <c r="E20" s="9" t="s">
        <v>26</v>
      </c>
      <c r="F20" s="9" t="s">
        <v>27</v>
      </c>
      <c r="G20" s="9" t="s">
        <v>93</v>
      </c>
      <c r="H20" s="9" t="s">
        <v>27</v>
      </c>
      <c r="I20" s="9" t="s">
        <v>34</v>
      </c>
      <c r="J20" s="9" t="s">
        <v>94</v>
      </c>
      <c r="K20" s="13" t="s">
        <v>95</v>
      </c>
      <c r="L20" s="12">
        <v>20</v>
      </c>
      <c r="M20" s="12">
        <v>20</v>
      </c>
      <c r="N20" s="9">
        <f t="shared" si="0"/>
        <v>0</v>
      </c>
      <c r="O20" s="9" t="s">
        <v>96</v>
      </c>
      <c r="P20" s="13" t="s">
        <v>95</v>
      </c>
      <c r="Q20" s="14"/>
    </row>
    <row r="21" ht="129" spans="1:17">
      <c r="A21" s="8">
        <v>16</v>
      </c>
      <c r="B21" s="9" t="s">
        <v>23</v>
      </c>
      <c r="C21" s="9" t="s">
        <v>24</v>
      </c>
      <c r="D21" s="9" t="s">
        <v>25</v>
      </c>
      <c r="E21" s="9" t="s">
        <v>26</v>
      </c>
      <c r="F21" s="9" t="s">
        <v>27</v>
      </c>
      <c r="G21" s="9" t="s">
        <v>97</v>
      </c>
      <c r="H21" s="9" t="s">
        <v>27</v>
      </c>
      <c r="I21" s="9" t="s">
        <v>34</v>
      </c>
      <c r="J21" s="9" t="s">
        <v>94</v>
      </c>
      <c r="K21" s="13" t="s">
        <v>98</v>
      </c>
      <c r="L21" s="12">
        <v>8</v>
      </c>
      <c r="M21" s="12">
        <v>6</v>
      </c>
      <c r="N21" s="9">
        <f t="shared" si="0"/>
        <v>2</v>
      </c>
      <c r="O21" s="9" t="s">
        <v>99</v>
      </c>
      <c r="P21" s="13" t="s">
        <v>98</v>
      </c>
      <c r="Q21" s="14"/>
    </row>
    <row r="22" ht="100.5" spans="1:17">
      <c r="A22" s="8">
        <v>17</v>
      </c>
      <c r="B22" s="9" t="s">
        <v>23</v>
      </c>
      <c r="C22" s="9" t="s">
        <v>24</v>
      </c>
      <c r="D22" s="9" t="s">
        <v>25</v>
      </c>
      <c r="E22" s="9" t="s">
        <v>26</v>
      </c>
      <c r="F22" s="9" t="s">
        <v>27</v>
      </c>
      <c r="G22" s="9" t="s">
        <v>100</v>
      </c>
      <c r="H22" s="9" t="s">
        <v>27</v>
      </c>
      <c r="I22" s="9" t="s">
        <v>34</v>
      </c>
      <c r="J22" s="9" t="s">
        <v>84</v>
      </c>
      <c r="K22" s="13" t="s">
        <v>101</v>
      </c>
      <c r="L22" s="12">
        <v>80.5</v>
      </c>
      <c r="M22" s="12">
        <v>20</v>
      </c>
      <c r="N22" s="9">
        <f t="shared" si="0"/>
        <v>60.5</v>
      </c>
      <c r="O22" s="9" t="s">
        <v>102</v>
      </c>
      <c r="P22" s="13" t="s">
        <v>101</v>
      </c>
      <c r="Q22" s="14"/>
    </row>
    <row r="23" ht="43.5" spans="1:17">
      <c r="A23" s="8">
        <v>18</v>
      </c>
      <c r="B23" s="9" t="s">
        <v>23</v>
      </c>
      <c r="C23" s="9" t="s">
        <v>24</v>
      </c>
      <c r="D23" s="9" t="s">
        <v>25</v>
      </c>
      <c r="E23" s="9" t="s">
        <v>26</v>
      </c>
      <c r="F23" s="9" t="s">
        <v>27</v>
      </c>
      <c r="G23" s="9" t="s">
        <v>103</v>
      </c>
      <c r="H23" s="9" t="s">
        <v>27</v>
      </c>
      <c r="I23" s="9" t="s">
        <v>34</v>
      </c>
      <c r="J23" s="9" t="s">
        <v>104</v>
      </c>
      <c r="K23" s="13" t="s">
        <v>105</v>
      </c>
      <c r="L23" s="12">
        <v>20</v>
      </c>
      <c r="M23" s="12">
        <v>15</v>
      </c>
      <c r="N23" s="9">
        <f t="shared" si="0"/>
        <v>5</v>
      </c>
      <c r="O23" s="9" t="s">
        <v>106</v>
      </c>
      <c r="P23" s="13" t="s">
        <v>105</v>
      </c>
      <c r="Q23" s="14"/>
    </row>
    <row r="24" ht="57.75" spans="1:17">
      <c r="A24" s="8">
        <v>19</v>
      </c>
      <c r="B24" s="9" t="s">
        <v>23</v>
      </c>
      <c r="C24" s="9" t="s">
        <v>24</v>
      </c>
      <c r="D24" s="9" t="s">
        <v>25</v>
      </c>
      <c r="E24" s="9" t="s">
        <v>26</v>
      </c>
      <c r="F24" s="9" t="s">
        <v>27</v>
      </c>
      <c r="G24" s="9" t="s">
        <v>107</v>
      </c>
      <c r="H24" s="9" t="s">
        <v>27</v>
      </c>
      <c r="I24" s="9" t="s">
        <v>34</v>
      </c>
      <c r="J24" s="9" t="s">
        <v>108</v>
      </c>
      <c r="K24" s="13" t="s">
        <v>109</v>
      </c>
      <c r="L24" s="12">
        <v>12</v>
      </c>
      <c r="M24" s="12">
        <v>6</v>
      </c>
      <c r="N24" s="9">
        <f t="shared" si="0"/>
        <v>6</v>
      </c>
      <c r="O24" s="9" t="s">
        <v>110</v>
      </c>
      <c r="P24" s="13" t="s">
        <v>109</v>
      </c>
      <c r="Q24" s="14"/>
    </row>
    <row r="25" ht="72.75" spans="1:17">
      <c r="A25" s="8">
        <v>20</v>
      </c>
      <c r="B25" s="9" t="s">
        <v>23</v>
      </c>
      <c r="C25" s="9" t="s">
        <v>24</v>
      </c>
      <c r="D25" s="9" t="s">
        <v>25</v>
      </c>
      <c r="E25" s="9" t="s">
        <v>26</v>
      </c>
      <c r="F25" s="9" t="s">
        <v>27</v>
      </c>
      <c r="G25" s="9" t="s">
        <v>111</v>
      </c>
      <c r="H25" s="9" t="s">
        <v>27</v>
      </c>
      <c r="I25" s="9" t="s">
        <v>34</v>
      </c>
      <c r="J25" s="9" t="s">
        <v>104</v>
      </c>
      <c r="K25" s="13" t="s">
        <v>112</v>
      </c>
      <c r="L25" s="12">
        <v>15</v>
      </c>
      <c r="M25" s="12">
        <v>6.5</v>
      </c>
      <c r="N25" s="9">
        <f t="shared" si="0"/>
        <v>8.5</v>
      </c>
      <c r="O25" s="9" t="s">
        <v>113</v>
      </c>
      <c r="P25" s="13" t="s">
        <v>112</v>
      </c>
      <c r="Q25" s="14"/>
    </row>
    <row r="26" ht="72.75" spans="1:17">
      <c r="A26" s="8">
        <v>21</v>
      </c>
      <c r="B26" s="9" t="s">
        <v>23</v>
      </c>
      <c r="C26" s="9" t="s">
        <v>24</v>
      </c>
      <c r="D26" s="9" t="s">
        <v>25</v>
      </c>
      <c r="E26" s="9" t="s">
        <v>26</v>
      </c>
      <c r="F26" s="9" t="s">
        <v>27</v>
      </c>
      <c r="G26" s="9" t="s">
        <v>114</v>
      </c>
      <c r="H26" s="9" t="s">
        <v>27</v>
      </c>
      <c r="I26" s="9" t="s">
        <v>34</v>
      </c>
      <c r="J26" s="9" t="s">
        <v>94</v>
      </c>
      <c r="K26" s="13" t="s">
        <v>115</v>
      </c>
      <c r="L26" s="12">
        <v>10</v>
      </c>
      <c r="M26" s="12">
        <v>5.5</v>
      </c>
      <c r="N26" s="9">
        <f t="shared" si="0"/>
        <v>4.5</v>
      </c>
      <c r="O26" s="9" t="s">
        <v>116</v>
      </c>
      <c r="P26" s="13" t="s">
        <v>115</v>
      </c>
      <c r="Q26" s="14"/>
    </row>
    <row r="27" ht="72.75" spans="1:17">
      <c r="A27" s="8">
        <v>22</v>
      </c>
      <c r="B27" s="9" t="s">
        <v>23</v>
      </c>
      <c r="C27" s="9" t="s">
        <v>24</v>
      </c>
      <c r="D27" s="9" t="s">
        <v>25</v>
      </c>
      <c r="E27" s="9" t="s">
        <v>26</v>
      </c>
      <c r="F27" s="9" t="s">
        <v>27</v>
      </c>
      <c r="G27" s="9" t="s">
        <v>117</v>
      </c>
      <c r="H27" s="9" t="s">
        <v>27</v>
      </c>
      <c r="I27" s="9" t="s">
        <v>34</v>
      </c>
      <c r="J27" s="9" t="s">
        <v>118</v>
      </c>
      <c r="K27" s="13" t="s">
        <v>119</v>
      </c>
      <c r="L27" s="12">
        <v>10</v>
      </c>
      <c r="M27" s="12">
        <v>4.5</v>
      </c>
      <c r="N27" s="9">
        <f t="shared" si="0"/>
        <v>5.5</v>
      </c>
      <c r="O27" s="9" t="s">
        <v>120</v>
      </c>
      <c r="P27" s="13" t="s">
        <v>119</v>
      </c>
      <c r="Q27" s="14"/>
    </row>
    <row r="28" ht="58.5" spans="1:17">
      <c r="A28" s="8">
        <v>23</v>
      </c>
      <c r="B28" s="9" t="s">
        <v>23</v>
      </c>
      <c r="C28" s="9" t="s">
        <v>24</v>
      </c>
      <c r="D28" s="9" t="s">
        <v>25</v>
      </c>
      <c r="E28" s="9" t="s">
        <v>26</v>
      </c>
      <c r="F28" s="9" t="s">
        <v>27</v>
      </c>
      <c r="G28" s="9" t="s">
        <v>121</v>
      </c>
      <c r="H28" s="9" t="s">
        <v>27</v>
      </c>
      <c r="I28" s="9" t="s">
        <v>34</v>
      </c>
      <c r="J28" s="9" t="s">
        <v>94</v>
      </c>
      <c r="K28" s="13" t="s">
        <v>122</v>
      </c>
      <c r="L28" s="12">
        <v>9</v>
      </c>
      <c r="M28" s="12">
        <v>4</v>
      </c>
      <c r="N28" s="9">
        <f t="shared" si="0"/>
        <v>5</v>
      </c>
      <c r="O28" s="9" t="s">
        <v>123</v>
      </c>
      <c r="P28" s="13" t="s">
        <v>122</v>
      </c>
      <c r="Q28" s="14"/>
    </row>
    <row r="29" ht="72.75" spans="1:17">
      <c r="A29" s="8">
        <v>24</v>
      </c>
      <c r="B29" s="9" t="s">
        <v>23</v>
      </c>
      <c r="C29" s="9" t="s">
        <v>24</v>
      </c>
      <c r="D29" s="9" t="s">
        <v>25</v>
      </c>
      <c r="E29" s="9" t="s">
        <v>26</v>
      </c>
      <c r="F29" s="9" t="s">
        <v>27</v>
      </c>
      <c r="G29" s="9" t="s">
        <v>124</v>
      </c>
      <c r="H29" s="9" t="s">
        <v>27</v>
      </c>
      <c r="I29" s="9" t="s">
        <v>34</v>
      </c>
      <c r="J29" s="9" t="s">
        <v>125</v>
      </c>
      <c r="K29" s="13" t="s">
        <v>126</v>
      </c>
      <c r="L29" s="12">
        <v>8</v>
      </c>
      <c r="M29" s="12">
        <v>3.5</v>
      </c>
      <c r="N29" s="9">
        <f t="shared" si="0"/>
        <v>4.5</v>
      </c>
      <c r="O29" s="9" t="s">
        <v>127</v>
      </c>
      <c r="P29" s="13" t="s">
        <v>126</v>
      </c>
      <c r="Q29" s="14"/>
    </row>
    <row r="30" ht="144" spans="1:17">
      <c r="A30" s="8">
        <v>25</v>
      </c>
      <c r="B30" s="9" t="s">
        <v>23</v>
      </c>
      <c r="C30" s="9" t="s">
        <v>24</v>
      </c>
      <c r="D30" s="9" t="s">
        <v>25</v>
      </c>
      <c r="E30" s="9" t="s">
        <v>26</v>
      </c>
      <c r="F30" s="9" t="s">
        <v>27</v>
      </c>
      <c r="G30" s="9" t="s">
        <v>128</v>
      </c>
      <c r="H30" s="9" t="s">
        <v>27</v>
      </c>
      <c r="I30" s="9" t="s">
        <v>129</v>
      </c>
      <c r="J30" s="9" t="s">
        <v>84</v>
      </c>
      <c r="K30" s="13" t="s">
        <v>81</v>
      </c>
      <c r="L30" s="12">
        <v>1590.0727</v>
      </c>
      <c r="M30" s="12">
        <v>1003.6415</v>
      </c>
      <c r="N30" s="9">
        <f t="shared" si="0"/>
        <v>586.4312</v>
      </c>
      <c r="O30" s="9" t="s">
        <v>130</v>
      </c>
      <c r="P30" s="13" t="s">
        <v>81</v>
      </c>
      <c r="Q30" s="14"/>
    </row>
    <row r="31" ht="101.25" spans="1:17">
      <c r="A31" s="8">
        <v>26</v>
      </c>
      <c r="B31" s="9" t="s">
        <v>23</v>
      </c>
      <c r="C31" s="9" t="s">
        <v>24</v>
      </c>
      <c r="D31" s="9" t="s">
        <v>25</v>
      </c>
      <c r="E31" s="9" t="s">
        <v>26</v>
      </c>
      <c r="F31" s="9" t="s">
        <v>27</v>
      </c>
      <c r="G31" s="9" t="s">
        <v>131</v>
      </c>
      <c r="H31" s="9" t="s">
        <v>27</v>
      </c>
      <c r="I31" s="9" t="s">
        <v>129</v>
      </c>
      <c r="J31" s="9" t="s">
        <v>132</v>
      </c>
      <c r="K31" s="13" t="s">
        <v>133</v>
      </c>
      <c r="L31" s="12">
        <v>249</v>
      </c>
      <c r="M31" s="12">
        <v>249</v>
      </c>
      <c r="N31" s="9">
        <f t="shared" si="0"/>
        <v>0</v>
      </c>
      <c r="O31" s="9" t="s">
        <v>49</v>
      </c>
      <c r="P31" s="13" t="s">
        <v>133</v>
      </c>
      <c r="Q31" s="14"/>
    </row>
    <row r="32" ht="45" spans="1:17">
      <c r="A32" s="8">
        <v>27</v>
      </c>
      <c r="B32" s="9" t="s">
        <v>23</v>
      </c>
      <c r="C32" s="9" t="s">
        <v>24</v>
      </c>
      <c r="D32" s="9" t="s">
        <v>25</v>
      </c>
      <c r="E32" s="9" t="s">
        <v>26</v>
      </c>
      <c r="F32" s="9" t="s">
        <v>134</v>
      </c>
      <c r="G32" s="9" t="s">
        <v>135</v>
      </c>
      <c r="H32" s="9" t="s">
        <v>134</v>
      </c>
      <c r="I32" s="9" t="s">
        <v>136</v>
      </c>
      <c r="J32" s="9" t="s">
        <v>84</v>
      </c>
      <c r="K32" s="13" t="s">
        <v>137</v>
      </c>
      <c r="L32" s="12">
        <v>60</v>
      </c>
      <c r="M32" s="12">
        <v>60</v>
      </c>
      <c r="N32" s="9">
        <f t="shared" si="0"/>
        <v>0</v>
      </c>
      <c r="O32" s="9" t="s">
        <v>138</v>
      </c>
      <c r="P32" s="13" t="s">
        <v>137</v>
      </c>
      <c r="Q32" s="14"/>
    </row>
    <row r="33" ht="102.75" spans="1:17">
      <c r="A33" s="8">
        <v>28</v>
      </c>
      <c r="B33" s="9" t="s">
        <v>23</v>
      </c>
      <c r="C33" s="9" t="s">
        <v>24</v>
      </c>
      <c r="D33" s="9" t="s">
        <v>25</v>
      </c>
      <c r="E33" s="9" t="s">
        <v>26</v>
      </c>
      <c r="F33" s="9" t="s">
        <v>27</v>
      </c>
      <c r="G33" s="9" t="s">
        <v>139</v>
      </c>
      <c r="H33" s="9" t="s">
        <v>27</v>
      </c>
      <c r="I33" s="9" t="s">
        <v>140</v>
      </c>
      <c r="J33" s="9" t="s">
        <v>84</v>
      </c>
      <c r="K33" s="13" t="s">
        <v>141</v>
      </c>
      <c r="L33" s="12">
        <v>311</v>
      </c>
      <c r="M33" s="12">
        <v>311</v>
      </c>
      <c r="N33" s="9">
        <f t="shared" si="0"/>
        <v>0</v>
      </c>
      <c r="O33" s="9" t="s">
        <v>82</v>
      </c>
      <c r="P33" s="13" t="s">
        <v>141</v>
      </c>
      <c r="Q33" s="14"/>
    </row>
    <row r="34" ht="43.5" spans="1:17">
      <c r="A34" s="8">
        <v>29</v>
      </c>
      <c r="B34" s="9" t="s">
        <v>23</v>
      </c>
      <c r="C34" s="9" t="s">
        <v>24</v>
      </c>
      <c r="D34" s="9" t="s">
        <v>25</v>
      </c>
      <c r="E34" s="9" t="s">
        <v>26</v>
      </c>
      <c r="F34" s="9" t="s">
        <v>27</v>
      </c>
      <c r="G34" s="9" t="s">
        <v>142</v>
      </c>
      <c r="H34" s="9" t="s">
        <v>27</v>
      </c>
      <c r="I34" s="9" t="s">
        <v>129</v>
      </c>
      <c r="J34" s="9" t="s">
        <v>84</v>
      </c>
      <c r="K34" s="13" t="s">
        <v>143</v>
      </c>
      <c r="L34" s="12">
        <v>38</v>
      </c>
      <c r="M34" s="12">
        <v>0</v>
      </c>
      <c r="N34" s="9">
        <f t="shared" si="0"/>
        <v>38</v>
      </c>
      <c r="O34" s="9" t="s">
        <v>144</v>
      </c>
      <c r="P34" s="13" t="s">
        <v>143</v>
      </c>
      <c r="Q34" s="14"/>
    </row>
    <row r="35" ht="29.25" spans="1:17">
      <c r="A35" s="8">
        <v>30</v>
      </c>
      <c r="B35" s="9" t="s">
        <v>23</v>
      </c>
      <c r="C35" s="9" t="s">
        <v>24</v>
      </c>
      <c r="D35" s="9" t="s">
        <v>25</v>
      </c>
      <c r="E35" s="9" t="s">
        <v>26</v>
      </c>
      <c r="F35" s="9" t="s">
        <v>27</v>
      </c>
      <c r="G35" s="9" t="s">
        <v>145</v>
      </c>
      <c r="H35" s="9" t="s">
        <v>27</v>
      </c>
      <c r="I35" s="9" t="s">
        <v>129</v>
      </c>
      <c r="J35" s="9" t="s">
        <v>84</v>
      </c>
      <c r="K35" s="13" t="s">
        <v>146</v>
      </c>
      <c r="L35" s="12">
        <v>48</v>
      </c>
      <c r="M35" s="12">
        <v>0</v>
      </c>
      <c r="N35" s="9">
        <f t="shared" si="0"/>
        <v>48</v>
      </c>
      <c r="O35" s="9" t="s">
        <v>77</v>
      </c>
      <c r="P35" s="13" t="s">
        <v>146</v>
      </c>
      <c r="Q35" s="14"/>
    </row>
    <row r="36" ht="102.75" spans="1:17">
      <c r="A36" s="8">
        <v>31</v>
      </c>
      <c r="B36" s="9" t="s">
        <v>23</v>
      </c>
      <c r="C36" s="9" t="s">
        <v>24</v>
      </c>
      <c r="D36" s="9" t="s">
        <v>25</v>
      </c>
      <c r="E36" s="9" t="s">
        <v>26</v>
      </c>
      <c r="F36" s="9" t="s">
        <v>134</v>
      </c>
      <c r="G36" s="9" t="s">
        <v>147</v>
      </c>
      <c r="H36" s="9" t="s">
        <v>134</v>
      </c>
      <c r="I36" s="9" t="s">
        <v>148</v>
      </c>
      <c r="J36" s="9" t="s">
        <v>84</v>
      </c>
      <c r="K36" s="13" t="s">
        <v>141</v>
      </c>
      <c r="L36" s="12">
        <v>15</v>
      </c>
      <c r="M36" s="12">
        <v>0</v>
      </c>
      <c r="N36" s="9">
        <f t="shared" si="0"/>
        <v>15</v>
      </c>
      <c r="O36" s="9" t="s">
        <v>149</v>
      </c>
      <c r="P36" s="13" t="s">
        <v>141</v>
      </c>
      <c r="Q36" s="14"/>
    </row>
    <row r="37" ht="162" spans="1:17">
      <c r="A37" s="8">
        <v>32</v>
      </c>
      <c r="B37" s="9" t="s">
        <v>23</v>
      </c>
      <c r="C37" s="9" t="s">
        <v>24</v>
      </c>
      <c r="D37" s="9" t="s">
        <v>25</v>
      </c>
      <c r="E37" s="9" t="s">
        <v>26</v>
      </c>
      <c r="F37" s="9" t="s">
        <v>27</v>
      </c>
      <c r="G37" s="9" t="s">
        <v>150</v>
      </c>
      <c r="H37" s="9" t="s">
        <v>27</v>
      </c>
      <c r="I37" s="9" t="s">
        <v>129</v>
      </c>
      <c r="J37" s="9" t="s">
        <v>84</v>
      </c>
      <c r="K37" s="13" t="s">
        <v>151</v>
      </c>
      <c r="L37" s="12">
        <v>1100</v>
      </c>
      <c r="M37" s="12">
        <v>1100</v>
      </c>
      <c r="N37" s="9">
        <f t="shared" si="0"/>
        <v>0</v>
      </c>
      <c r="O37" s="9" t="s">
        <v>41</v>
      </c>
      <c r="P37" s="13" t="s">
        <v>151</v>
      </c>
      <c r="Q37" s="14"/>
    </row>
    <row r="38" ht="87.75" spans="1:17">
      <c r="A38" s="8">
        <v>33</v>
      </c>
      <c r="B38" s="9" t="s">
        <v>23</v>
      </c>
      <c r="C38" s="9" t="s">
        <v>24</v>
      </c>
      <c r="D38" s="9" t="s">
        <v>152</v>
      </c>
      <c r="E38" s="9" t="s">
        <v>26</v>
      </c>
      <c r="F38" s="9" t="s">
        <v>27</v>
      </c>
      <c r="G38" s="9" t="s">
        <v>153</v>
      </c>
      <c r="H38" s="9" t="s">
        <v>27</v>
      </c>
      <c r="I38" s="9" t="s">
        <v>79</v>
      </c>
      <c r="J38" s="9" t="s">
        <v>154</v>
      </c>
      <c r="K38" s="13" t="s">
        <v>155</v>
      </c>
      <c r="L38" s="12">
        <v>385.29</v>
      </c>
      <c r="M38" s="12">
        <v>385.29</v>
      </c>
      <c r="N38" s="9">
        <f t="shared" si="0"/>
        <v>0</v>
      </c>
      <c r="O38" s="9" t="s">
        <v>156</v>
      </c>
      <c r="P38" s="13" t="s">
        <v>155</v>
      </c>
      <c r="Q38" s="14"/>
    </row>
    <row r="39" ht="87.75" spans="1:17">
      <c r="A39" s="8">
        <v>34</v>
      </c>
      <c r="B39" s="9" t="s">
        <v>23</v>
      </c>
      <c r="C39" s="9" t="s">
        <v>24</v>
      </c>
      <c r="D39" s="9" t="s">
        <v>157</v>
      </c>
      <c r="E39" s="9" t="s">
        <v>26</v>
      </c>
      <c r="F39" s="9" t="s">
        <v>27</v>
      </c>
      <c r="G39" s="9" t="s">
        <v>158</v>
      </c>
      <c r="H39" s="9" t="s">
        <v>27</v>
      </c>
      <c r="I39" s="9" t="s">
        <v>34</v>
      </c>
      <c r="J39" s="9" t="s">
        <v>159</v>
      </c>
      <c r="K39" s="13" t="s">
        <v>160</v>
      </c>
      <c r="L39" s="12">
        <v>735.9</v>
      </c>
      <c r="M39" s="12">
        <v>735.9</v>
      </c>
      <c r="N39" s="9">
        <f t="shared" si="0"/>
        <v>0</v>
      </c>
      <c r="O39" s="9" t="s">
        <v>161</v>
      </c>
      <c r="P39" s="13" t="s">
        <v>160</v>
      </c>
      <c r="Q39" s="14"/>
    </row>
    <row r="40" ht="43.5" spans="1:17">
      <c r="A40" s="8">
        <v>35</v>
      </c>
      <c r="B40" s="9" t="s">
        <v>23</v>
      </c>
      <c r="C40" s="9" t="s">
        <v>24</v>
      </c>
      <c r="D40" s="9" t="s">
        <v>162</v>
      </c>
      <c r="E40" s="9" t="s">
        <v>26</v>
      </c>
      <c r="F40" s="9" t="s">
        <v>27</v>
      </c>
      <c r="G40" s="9" t="s">
        <v>163</v>
      </c>
      <c r="H40" s="9" t="s">
        <v>27</v>
      </c>
      <c r="I40" s="9" t="s">
        <v>129</v>
      </c>
      <c r="J40" s="9" t="s">
        <v>84</v>
      </c>
      <c r="K40" s="13" t="s">
        <v>164</v>
      </c>
      <c r="L40" s="12">
        <v>20</v>
      </c>
      <c r="M40" s="12">
        <v>0</v>
      </c>
      <c r="N40" s="9">
        <f t="shared" si="0"/>
        <v>20</v>
      </c>
      <c r="O40" s="9" t="s">
        <v>165</v>
      </c>
      <c r="P40" s="13" t="s">
        <v>164</v>
      </c>
      <c r="Q40" s="14"/>
    </row>
    <row r="41" ht="87" spans="1:17">
      <c r="A41" s="8">
        <v>36</v>
      </c>
      <c r="B41" s="9" t="s">
        <v>23</v>
      </c>
      <c r="C41" s="9" t="s">
        <v>166</v>
      </c>
      <c r="D41" s="9" t="s">
        <v>167</v>
      </c>
      <c r="E41" s="9" t="s">
        <v>26</v>
      </c>
      <c r="F41" s="9" t="s">
        <v>27</v>
      </c>
      <c r="G41" s="9" t="s">
        <v>168</v>
      </c>
      <c r="H41" s="9" t="s">
        <v>27</v>
      </c>
      <c r="I41" s="9" t="s">
        <v>34</v>
      </c>
      <c r="J41" s="9" t="s">
        <v>169</v>
      </c>
      <c r="K41" s="13" t="s">
        <v>170</v>
      </c>
      <c r="L41" s="12">
        <v>300</v>
      </c>
      <c r="M41" s="12">
        <v>300</v>
      </c>
      <c r="N41" s="9">
        <f t="shared" si="0"/>
        <v>0</v>
      </c>
      <c r="O41" s="9" t="s">
        <v>171</v>
      </c>
      <c r="P41" s="13" t="s">
        <v>170</v>
      </c>
      <c r="Q41" s="14"/>
    </row>
    <row r="42" ht="116.25" spans="1:17">
      <c r="A42" s="8">
        <v>37</v>
      </c>
      <c r="B42" s="9" t="s">
        <v>23</v>
      </c>
      <c r="C42" s="9" t="s">
        <v>166</v>
      </c>
      <c r="D42" s="9" t="s">
        <v>167</v>
      </c>
      <c r="E42" s="9" t="s">
        <v>26</v>
      </c>
      <c r="F42" s="9" t="s">
        <v>27</v>
      </c>
      <c r="G42" s="9" t="s">
        <v>172</v>
      </c>
      <c r="H42" s="9" t="s">
        <v>27</v>
      </c>
      <c r="I42" s="9" t="s">
        <v>79</v>
      </c>
      <c r="J42" s="9" t="s">
        <v>90</v>
      </c>
      <c r="K42" s="13" t="s">
        <v>173</v>
      </c>
      <c r="L42" s="12">
        <v>100</v>
      </c>
      <c r="M42" s="12">
        <v>100</v>
      </c>
      <c r="N42" s="9">
        <f t="shared" si="0"/>
        <v>0</v>
      </c>
      <c r="O42" s="9" t="s">
        <v>45</v>
      </c>
      <c r="P42" s="13" t="s">
        <v>173</v>
      </c>
      <c r="Q42" s="14"/>
    </row>
    <row r="43" ht="116.25" spans="1:17">
      <c r="A43" s="8">
        <v>38</v>
      </c>
      <c r="B43" s="9" t="s">
        <v>23</v>
      </c>
      <c r="C43" s="9" t="s">
        <v>166</v>
      </c>
      <c r="D43" s="9" t="s">
        <v>174</v>
      </c>
      <c r="E43" s="9" t="s">
        <v>26</v>
      </c>
      <c r="F43" s="9" t="s">
        <v>27</v>
      </c>
      <c r="G43" s="9" t="s">
        <v>175</v>
      </c>
      <c r="H43" s="9" t="s">
        <v>27</v>
      </c>
      <c r="I43" s="9" t="s">
        <v>34</v>
      </c>
      <c r="J43" s="9" t="s">
        <v>176</v>
      </c>
      <c r="K43" s="13" t="s">
        <v>177</v>
      </c>
      <c r="L43" s="12">
        <v>100</v>
      </c>
      <c r="M43" s="12">
        <v>50</v>
      </c>
      <c r="N43" s="9">
        <f t="shared" si="0"/>
        <v>50</v>
      </c>
      <c r="O43" s="9" t="s">
        <v>45</v>
      </c>
      <c r="P43" s="13" t="s">
        <v>177</v>
      </c>
      <c r="Q43" s="14"/>
    </row>
    <row r="44" ht="102.75" spans="1:17">
      <c r="A44" s="8">
        <v>39</v>
      </c>
      <c r="B44" s="9" t="s">
        <v>23</v>
      </c>
      <c r="C44" s="9" t="s">
        <v>166</v>
      </c>
      <c r="D44" s="9" t="s">
        <v>174</v>
      </c>
      <c r="E44" s="9" t="s">
        <v>26</v>
      </c>
      <c r="F44" s="9" t="s">
        <v>27</v>
      </c>
      <c r="G44" s="9" t="s">
        <v>178</v>
      </c>
      <c r="H44" s="9" t="s">
        <v>27</v>
      </c>
      <c r="I44" s="9" t="s">
        <v>148</v>
      </c>
      <c r="J44" s="9" t="s">
        <v>84</v>
      </c>
      <c r="K44" s="13" t="s">
        <v>179</v>
      </c>
      <c r="L44" s="12">
        <v>5</v>
      </c>
      <c r="M44" s="12">
        <v>5</v>
      </c>
      <c r="N44" s="9">
        <f t="shared" si="0"/>
        <v>0</v>
      </c>
      <c r="O44" s="9" t="s">
        <v>180</v>
      </c>
      <c r="P44" s="13" t="s">
        <v>179</v>
      </c>
      <c r="Q44" s="14"/>
    </row>
    <row r="45" ht="43.5" spans="1:17">
      <c r="A45" s="8">
        <v>40</v>
      </c>
      <c r="B45" s="9" t="s">
        <v>23</v>
      </c>
      <c r="C45" s="9" t="s">
        <v>166</v>
      </c>
      <c r="D45" s="9" t="s">
        <v>174</v>
      </c>
      <c r="E45" s="9" t="s">
        <v>26</v>
      </c>
      <c r="F45" s="9" t="s">
        <v>27</v>
      </c>
      <c r="G45" s="9" t="s">
        <v>181</v>
      </c>
      <c r="H45" s="9" t="s">
        <v>27</v>
      </c>
      <c r="I45" s="9" t="s">
        <v>129</v>
      </c>
      <c r="J45" s="9" t="s">
        <v>84</v>
      </c>
      <c r="K45" s="13" t="s">
        <v>182</v>
      </c>
      <c r="L45" s="12">
        <v>189</v>
      </c>
      <c r="M45" s="12">
        <v>0</v>
      </c>
      <c r="N45" s="9">
        <f t="shared" si="0"/>
        <v>189</v>
      </c>
      <c r="O45" s="9" t="s">
        <v>183</v>
      </c>
      <c r="P45" s="13" t="s">
        <v>182</v>
      </c>
      <c r="Q45" s="14"/>
    </row>
    <row r="46" ht="174" spans="1:17">
      <c r="A46" s="8">
        <v>41</v>
      </c>
      <c r="B46" s="9" t="s">
        <v>23</v>
      </c>
      <c r="C46" s="9" t="s">
        <v>166</v>
      </c>
      <c r="D46" s="9" t="s">
        <v>174</v>
      </c>
      <c r="E46" s="9" t="s">
        <v>26</v>
      </c>
      <c r="F46" s="9" t="s">
        <v>27</v>
      </c>
      <c r="G46" s="9" t="s">
        <v>184</v>
      </c>
      <c r="H46" s="9" t="s">
        <v>27</v>
      </c>
      <c r="I46" s="9" t="s">
        <v>129</v>
      </c>
      <c r="J46" s="9" t="s">
        <v>84</v>
      </c>
      <c r="K46" s="13" t="s">
        <v>185</v>
      </c>
      <c r="L46" s="12">
        <v>35</v>
      </c>
      <c r="M46" s="12">
        <v>0</v>
      </c>
      <c r="N46" s="9">
        <f t="shared" si="0"/>
        <v>35</v>
      </c>
      <c r="O46" s="9" t="s">
        <v>186</v>
      </c>
      <c r="P46" s="13" t="s">
        <v>185</v>
      </c>
      <c r="Q46" s="14"/>
    </row>
    <row r="47" ht="144" spans="1:17">
      <c r="A47" s="8">
        <v>42</v>
      </c>
      <c r="B47" s="9" t="s">
        <v>23</v>
      </c>
      <c r="C47" s="9" t="s">
        <v>187</v>
      </c>
      <c r="D47" s="9" t="s">
        <v>188</v>
      </c>
      <c r="E47" s="9" t="s">
        <v>26</v>
      </c>
      <c r="F47" s="9" t="s">
        <v>27</v>
      </c>
      <c r="G47" s="9" t="s">
        <v>189</v>
      </c>
      <c r="H47" s="9" t="s">
        <v>27</v>
      </c>
      <c r="I47" s="9" t="s">
        <v>34</v>
      </c>
      <c r="J47" s="9" t="s">
        <v>84</v>
      </c>
      <c r="K47" s="13" t="s">
        <v>190</v>
      </c>
      <c r="L47" s="12">
        <v>500</v>
      </c>
      <c r="M47" s="12">
        <v>368.180996</v>
      </c>
      <c r="N47" s="9">
        <f t="shared" si="0"/>
        <v>131.819004</v>
      </c>
      <c r="O47" s="9" t="s">
        <v>191</v>
      </c>
      <c r="P47" s="13" t="s">
        <v>190</v>
      </c>
      <c r="Q47" s="14"/>
    </row>
    <row r="48" ht="100.5" spans="1:17">
      <c r="A48" s="8">
        <v>43</v>
      </c>
      <c r="B48" s="9" t="s">
        <v>23</v>
      </c>
      <c r="C48" s="9" t="s">
        <v>192</v>
      </c>
      <c r="D48" s="9" t="s">
        <v>193</v>
      </c>
      <c r="E48" s="9" t="s">
        <v>26</v>
      </c>
      <c r="F48" s="9" t="s">
        <v>27</v>
      </c>
      <c r="G48" s="9" t="s">
        <v>194</v>
      </c>
      <c r="H48" s="9" t="s">
        <v>27</v>
      </c>
      <c r="I48" s="9" t="s">
        <v>34</v>
      </c>
      <c r="J48" s="9" t="s">
        <v>84</v>
      </c>
      <c r="K48" s="13" t="s">
        <v>195</v>
      </c>
      <c r="L48" s="12">
        <v>1800</v>
      </c>
      <c r="M48" s="12">
        <v>1655.3789</v>
      </c>
      <c r="N48" s="9">
        <f t="shared" si="0"/>
        <v>144.6211</v>
      </c>
      <c r="O48" s="9" t="s">
        <v>196</v>
      </c>
      <c r="P48" s="13" t="s">
        <v>195</v>
      </c>
      <c r="Q48" s="14"/>
    </row>
    <row r="49" ht="101.25" spans="1:17">
      <c r="A49" s="8">
        <v>44</v>
      </c>
      <c r="B49" s="9" t="s">
        <v>23</v>
      </c>
      <c r="C49" s="9" t="s">
        <v>192</v>
      </c>
      <c r="D49" s="9" t="s">
        <v>197</v>
      </c>
      <c r="E49" s="9" t="s">
        <v>26</v>
      </c>
      <c r="F49" s="9" t="s">
        <v>27</v>
      </c>
      <c r="G49" s="9" t="s">
        <v>198</v>
      </c>
      <c r="H49" s="9" t="s">
        <v>27</v>
      </c>
      <c r="I49" s="9" t="s">
        <v>129</v>
      </c>
      <c r="J49" s="9" t="s">
        <v>84</v>
      </c>
      <c r="K49" s="13" t="s">
        <v>199</v>
      </c>
      <c r="L49" s="12">
        <v>112.4539</v>
      </c>
      <c r="M49" s="12">
        <v>112.4539</v>
      </c>
      <c r="N49" s="9">
        <f t="shared" si="0"/>
        <v>0</v>
      </c>
      <c r="O49" s="9" t="s">
        <v>49</v>
      </c>
      <c r="P49" s="13" t="s">
        <v>199</v>
      </c>
      <c r="Q49" s="14"/>
    </row>
    <row r="50" ht="101.25" spans="1:17">
      <c r="A50" s="8">
        <v>45</v>
      </c>
      <c r="B50" s="9" t="s">
        <v>23</v>
      </c>
      <c r="C50" s="9" t="s">
        <v>192</v>
      </c>
      <c r="D50" s="9" t="s">
        <v>197</v>
      </c>
      <c r="E50" s="9" t="s">
        <v>26</v>
      </c>
      <c r="F50" s="9" t="s">
        <v>27</v>
      </c>
      <c r="G50" s="9" t="s">
        <v>200</v>
      </c>
      <c r="H50" s="9" t="s">
        <v>27</v>
      </c>
      <c r="I50" s="9" t="s">
        <v>129</v>
      </c>
      <c r="J50" s="9" t="s">
        <v>84</v>
      </c>
      <c r="K50" s="13" t="s">
        <v>199</v>
      </c>
      <c r="L50" s="12">
        <v>994.5461</v>
      </c>
      <c r="M50" s="12">
        <v>994.5461</v>
      </c>
      <c r="N50" s="9">
        <f t="shared" si="0"/>
        <v>0</v>
      </c>
      <c r="O50" s="9" t="s">
        <v>49</v>
      </c>
      <c r="P50" s="13" t="s">
        <v>199</v>
      </c>
      <c r="Q50" s="14"/>
    </row>
    <row r="51" ht="101.25" spans="1:17">
      <c r="A51" s="8">
        <v>46</v>
      </c>
      <c r="B51" s="9" t="s">
        <v>201</v>
      </c>
      <c r="C51" s="9" t="s">
        <v>202</v>
      </c>
      <c r="D51" s="9" t="s">
        <v>203</v>
      </c>
      <c r="E51" s="9" t="s">
        <v>26</v>
      </c>
      <c r="F51" s="9" t="s">
        <v>27</v>
      </c>
      <c r="G51" s="9" t="s">
        <v>204</v>
      </c>
      <c r="H51" s="9" t="s">
        <v>27</v>
      </c>
      <c r="I51" s="9" t="s">
        <v>34</v>
      </c>
      <c r="J51" s="9" t="s">
        <v>84</v>
      </c>
      <c r="K51" s="13" t="s">
        <v>205</v>
      </c>
      <c r="L51" s="12">
        <v>300</v>
      </c>
      <c r="M51" s="12">
        <v>265.1837</v>
      </c>
      <c r="N51" s="9">
        <f t="shared" si="0"/>
        <v>34.8163</v>
      </c>
      <c r="O51" s="9" t="s">
        <v>206</v>
      </c>
      <c r="P51" s="13" t="s">
        <v>205</v>
      </c>
      <c r="Q51" s="14"/>
    </row>
    <row r="52" ht="101.25" spans="1:17">
      <c r="A52" s="8">
        <v>47</v>
      </c>
      <c r="B52" s="9" t="s">
        <v>201</v>
      </c>
      <c r="C52" s="9" t="s">
        <v>202</v>
      </c>
      <c r="D52" s="9" t="s">
        <v>203</v>
      </c>
      <c r="E52" s="9" t="s">
        <v>26</v>
      </c>
      <c r="F52" s="9" t="s">
        <v>27</v>
      </c>
      <c r="G52" s="9" t="s">
        <v>207</v>
      </c>
      <c r="H52" s="9" t="s">
        <v>27</v>
      </c>
      <c r="I52" s="9" t="s">
        <v>129</v>
      </c>
      <c r="J52" s="9" t="s">
        <v>84</v>
      </c>
      <c r="K52" s="13" t="s">
        <v>205</v>
      </c>
      <c r="L52" s="12">
        <v>399.9273</v>
      </c>
      <c r="M52" s="12">
        <v>399.9273</v>
      </c>
      <c r="N52" s="9">
        <f t="shared" si="0"/>
        <v>0</v>
      </c>
      <c r="O52" s="9" t="s">
        <v>208</v>
      </c>
      <c r="P52" s="13" t="s">
        <v>205</v>
      </c>
      <c r="Q52" s="14"/>
    </row>
    <row r="53" ht="101.25" spans="1:17">
      <c r="A53" s="8">
        <v>48</v>
      </c>
      <c r="B53" s="9" t="s">
        <v>201</v>
      </c>
      <c r="C53" s="9" t="s">
        <v>202</v>
      </c>
      <c r="D53" s="9" t="s">
        <v>203</v>
      </c>
      <c r="E53" s="9" t="s">
        <v>26</v>
      </c>
      <c r="F53" s="9" t="s">
        <v>27</v>
      </c>
      <c r="G53" s="9" t="s">
        <v>209</v>
      </c>
      <c r="H53" s="9" t="s">
        <v>27</v>
      </c>
      <c r="I53" s="9" t="s">
        <v>210</v>
      </c>
      <c r="J53" s="9" t="s">
        <v>211</v>
      </c>
      <c r="K53" s="13" t="s">
        <v>205</v>
      </c>
      <c r="L53" s="12">
        <v>851.08</v>
      </c>
      <c r="M53" s="12">
        <v>851.08</v>
      </c>
      <c r="N53" s="9">
        <f t="shared" si="0"/>
        <v>0</v>
      </c>
      <c r="O53" s="9" t="s">
        <v>82</v>
      </c>
      <c r="P53" s="13" t="s">
        <v>205</v>
      </c>
      <c r="Q53" s="14"/>
    </row>
    <row r="54" ht="128.25" spans="1:17">
      <c r="A54" s="8">
        <v>49</v>
      </c>
      <c r="B54" s="9" t="s">
        <v>201</v>
      </c>
      <c r="C54" s="9" t="s">
        <v>202</v>
      </c>
      <c r="D54" s="9" t="s">
        <v>212</v>
      </c>
      <c r="E54" s="9" t="s">
        <v>26</v>
      </c>
      <c r="F54" s="9" t="s">
        <v>27</v>
      </c>
      <c r="G54" s="9" t="s">
        <v>213</v>
      </c>
      <c r="H54" s="9" t="s">
        <v>27</v>
      </c>
      <c r="I54" s="9" t="s">
        <v>34</v>
      </c>
      <c r="J54" s="9" t="s">
        <v>214</v>
      </c>
      <c r="K54" s="13" t="s">
        <v>215</v>
      </c>
      <c r="L54" s="12">
        <v>300</v>
      </c>
      <c r="M54" s="12">
        <v>125.7</v>
      </c>
      <c r="N54" s="9">
        <f t="shared" si="0"/>
        <v>174.3</v>
      </c>
      <c r="O54" s="9" t="s">
        <v>216</v>
      </c>
      <c r="P54" s="13" t="s">
        <v>215</v>
      </c>
      <c r="Q54" s="14"/>
    </row>
    <row r="55" ht="144" spans="1:17">
      <c r="A55" s="8">
        <v>50</v>
      </c>
      <c r="B55" s="9" t="s">
        <v>201</v>
      </c>
      <c r="C55" s="9" t="s">
        <v>202</v>
      </c>
      <c r="D55" s="9" t="s">
        <v>212</v>
      </c>
      <c r="E55" s="9" t="s">
        <v>26</v>
      </c>
      <c r="F55" s="9" t="s">
        <v>27</v>
      </c>
      <c r="G55" s="9" t="s">
        <v>217</v>
      </c>
      <c r="H55" s="9" t="s">
        <v>27</v>
      </c>
      <c r="I55" s="9" t="s">
        <v>218</v>
      </c>
      <c r="J55" s="9" t="s">
        <v>84</v>
      </c>
      <c r="K55" s="13" t="s">
        <v>219</v>
      </c>
      <c r="L55" s="12">
        <v>230</v>
      </c>
      <c r="M55" s="12">
        <v>207.6</v>
      </c>
      <c r="N55" s="9">
        <f t="shared" si="0"/>
        <v>22.4</v>
      </c>
      <c r="O55" s="9" t="s">
        <v>220</v>
      </c>
      <c r="P55" s="13" t="s">
        <v>219</v>
      </c>
      <c r="Q55" s="14"/>
    </row>
    <row r="56" ht="73.5" spans="1:17">
      <c r="A56" s="8">
        <v>51</v>
      </c>
      <c r="B56" s="9" t="s">
        <v>201</v>
      </c>
      <c r="C56" s="9" t="s">
        <v>202</v>
      </c>
      <c r="D56" s="9" t="s">
        <v>212</v>
      </c>
      <c r="E56" s="9" t="s">
        <v>26</v>
      </c>
      <c r="F56" s="9" t="s">
        <v>27</v>
      </c>
      <c r="G56" s="9" t="s">
        <v>221</v>
      </c>
      <c r="H56" s="9" t="s">
        <v>27</v>
      </c>
      <c r="I56" s="9" t="s">
        <v>129</v>
      </c>
      <c r="J56" s="9" t="s">
        <v>84</v>
      </c>
      <c r="K56" s="13" t="s">
        <v>222</v>
      </c>
      <c r="L56" s="12">
        <v>20</v>
      </c>
      <c r="M56" s="12">
        <v>13.2</v>
      </c>
      <c r="N56" s="9">
        <f t="shared" si="0"/>
        <v>6.8</v>
      </c>
      <c r="O56" s="9" t="s">
        <v>49</v>
      </c>
      <c r="P56" s="13" t="s">
        <v>222</v>
      </c>
      <c r="Q56" s="14"/>
    </row>
    <row r="57" ht="44.25" spans="1:17">
      <c r="A57" s="8">
        <v>52</v>
      </c>
      <c r="B57" s="9" t="s">
        <v>223</v>
      </c>
      <c r="C57" s="9" t="s">
        <v>224</v>
      </c>
      <c r="D57" s="9" t="s">
        <v>225</v>
      </c>
      <c r="E57" s="9" t="s">
        <v>26</v>
      </c>
      <c r="F57" s="9" t="s">
        <v>50</v>
      </c>
      <c r="G57" s="9" t="s">
        <v>226</v>
      </c>
      <c r="H57" s="9" t="s">
        <v>50</v>
      </c>
      <c r="I57" s="9" t="s">
        <v>227</v>
      </c>
      <c r="J57" s="9" t="s">
        <v>228</v>
      </c>
      <c r="K57" s="13" t="s">
        <v>229</v>
      </c>
      <c r="L57" s="12">
        <v>5</v>
      </c>
      <c r="M57" s="12">
        <v>5</v>
      </c>
      <c r="N57" s="9">
        <f t="shared" si="0"/>
        <v>0</v>
      </c>
      <c r="O57" s="9" t="s">
        <v>230</v>
      </c>
      <c r="P57" s="13" t="s">
        <v>229</v>
      </c>
      <c r="Q57" s="14"/>
    </row>
    <row r="58" ht="57.75" spans="1:17">
      <c r="A58" s="8">
        <v>53</v>
      </c>
      <c r="B58" s="9" t="s">
        <v>223</v>
      </c>
      <c r="C58" s="9" t="s">
        <v>224</v>
      </c>
      <c r="D58" s="9" t="s">
        <v>225</v>
      </c>
      <c r="E58" s="9" t="s">
        <v>26</v>
      </c>
      <c r="F58" s="9" t="s">
        <v>231</v>
      </c>
      <c r="G58" s="9" t="s">
        <v>232</v>
      </c>
      <c r="H58" s="9" t="s">
        <v>231</v>
      </c>
      <c r="I58" s="9" t="s">
        <v>233</v>
      </c>
      <c r="J58" s="9" t="s">
        <v>234</v>
      </c>
      <c r="K58" s="13" t="s">
        <v>235</v>
      </c>
      <c r="L58" s="12">
        <v>15</v>
      </c>
      <c r="M58" s="12">
        <v>15</v>
      </c>
      <c r="N58" s="9">
        <f t="shared" si="0"/>
        <v>0</v>
      </c>
      <c r="O58" s="9" t="s">
        <v>236</v>
      </c>
      <c r="P58" s="13" t="s">
        <v>235</v>
      </c>
      <c r="Q58" s="14"/>
    </row>
    <row r="59" ht="73.5" spans="1:17">
      <c r="A59" s="8">
        <v>54</v>
      </c>
      <c r="B59" s="9" t="s">
        <v>223</v>
      </c>
      <c r="C59" s="9" t="s">
        <v>224</v>
      </c>
      <c r="D59" s="9" t="s">
        <v>225</v>
      </c>
      <c r="E59" s="9" t="s">
        <v>26</v>
      </c>
      <c r="F59" s="9" t="s">
        <v>237</v>
      </c>
      <c r="G59" s="9" t="s">
        <v>238</v>
      </c>
      <c r="H59" s="9" t="s">
        <v>237</v>
      </c>
      <c r="I59" s="9" t="s">
        <v>239</v>
      </c>
      <c r="J59" s="9" t="s">
        <v>240</v>
      </c>
      <c r="K59" s="13" t="s">
        <v>241</v>
      </c>
      <c r="L59" s="12">
        <v>19</v>
      </c>
      <c r="M59" s="12">
        <v>19</v>
      </c>
      <c r="N59" s="9">
        <f t="shared" si="0"/>
        <v>0</v>
      </c>
      <c r="O59" s="9" t="s">
        <v>242</v>
      </c>
      <c r="P59" s="13" t="s">
        <v>241</v>
      </c>
      <c r="Q59" s="14"/>
    </row>
    <row r="60" ht="72" spans="1:17">
      <c r="A60" s="8">
        <v>55</v>
      </c>
      <c r="B60" s="9" t="s">
        <v>223</v>
      </c>
      <c r="C60" s="9" t="s">
        <v>224</v>
      </c>
      <c r="D60" s="9" t="s">
        <v>225</v>
      </c>
      <c r="E60" s="9" t="s">
        <v>26</v>
      </c>
      <c r="F60" s="9" t="s">
        <v>27</v>
      </c>
      <c r="G60" s="9" t="s">
        <v>243</v>
      </c>
      <c r="H60" s="9" t="s">
        <v>27</v>
      </c>
      <c r="I60" s="9" t="s">
        <v>244</v>
      </c>
      <c r="J60" s="9" t="s">
        <v>245</v>
      </c>
      <c r="K60" s="13" t="s">
        <v>246</v>
      </c>
      <c r="L60" s="12">
        <v>12.5</v>
      </c>
      <c r="M60" s="12">
        <v>10</v>
      </c>
      <c r="N60" s="9">
        <f t="shared" si="0"/>
        <v>2.5</v>
      </c>
      <c r="O60" s="9" t="s">
        <v>247</v>
      </c>
      <c r="P60" s="13" t="s">
        <v>246</v>
      </c>
      <c r="Q60" s="14"/>
    </row>
    <row r="61" ht="29.25" spans="1:17">
      <c r="A61" s="8">
        <v>56</v>
      </c>
      <c r="B61" s="9" t="s">
        <v>223</v>
      </c>
      <c r="C61" s="9" t="s">
        <v>224</v>
      </c>
      <c r="D61" s="9" t="s">
        <v>225</v>
      </c>
      <c r="E61" s="9" t="s">
        <v>26</v>
      </c>
      <c r="F61" s="9" t="s">
        <v>27</v>
      </c>
      <c r="G61" s="9" t="s">
        <v>248</v>
      </c>
      <c r="H61" s="9" t="s">
        <v>27</v>
      </c>
      <c r="I61" s="9" t="s">
        <v>244</v>
      </c>
      <c r="J61" s="9" t="s">
        <v>245</v>
      </c>
      <c r="K61" s="13" t="s">
        <v>249</v>
      </c>
      <c r="L61" s="12">
        <v>12</v>
      </c>
      <c r="M61" s="12">
        <v>10</v>
      </c>
      <c r="N61" s="9">
        <f t="shared" si="0"/>
        <v>2</v>
      </c>
      <c r="O61" s="9" t="s">
        <v>250</v>
      </c>
      <c r="P61" s="13" t="s">
        <v>249</v>
      </c>
      <c r="Q61" s="14"/>
    </row>
    <row r="62" ht="43.5" spans="1:17">
      <c r="A62" s="8">
        <v>57</v>
      </c>
      <c r="B62" s="9" t="s">
        <v>223</v>
      </c>
      <c r="C62" s="9" t="s">
        <v>224</v>
      </c>
      <c r="D62" s="9" t="s">
        <v>225</v>
      </c>
      <c r="E62" s="9" t="s">
        <v>26</v>
      </c>
      <c r="F62" s="9" t="s">
        <v>27</v>
      </c>
      <c r="G62" s="9" t="s">
        <v>251</v>
      </c>
      <c r="H62" s="9" t="s">
        <v>27</v>
      </c>
      <c r="I62" s="9" t="s">
        <v>244</v>
      </c>
      <c r="J62" s="9" t="s">
        <v>245</v>
      </c>
      <c r="K62" s="13" t="s">
        <v>252</v>
      </c>
      <c r="L62" s="12">
        <v>12.6</v>
      </c>
      <c r="M62" s="12">
        <v>10</v>
      </c>
      <c r="N62" s="9">
        <f t="shared" si="0"/>
        <v>2.6</v>
      </c>
      <c r="O62" s="9" t="s">
        <v>253</v>
      </c>
      <c r="P62" s="13" t="s">
        <v>252</v>
      </c>
      <c r="Q62" s="14"/>
    </row>
    <row r="63" ht="144.75" spans="1:17">
      <c r="A63" s="8">
        <v>58</v>
      </c>
      <c r="B63" s="9" t="s">
        <v>223</v>
      </c>
      <c r="C63" s="9" t="s">
        <v>224</v>
      </c>
      <c r="D63" s="9" t="s">
        <v>225</v>
      </c>
      <c r="E63" s="9" t="s">
        <v>26</v>
      </c>
      <c r="F63" s="9" t="s">
        <v>27</v>
      </c>
      <c r="G63" s="9" t="s">
        <v>254</v>
      </c>
      <c r="H63" s="9" t="s">
        <v>27</v>
      </c>
      <c r="I63" s="9" t="s">
        <v>244</v>
      </c>
      <c r="J63" s="9" t="s">
        <v>245</v>
      </c>
      <c r="K63" s="13" t="s">
        <v>255</v>
      </c>
      <c r="L63" s="12">
        <v>12</v>
      </c>
      <c r="M63" s="12">
        <v>5</v>
      </c>
      <c r="N63" s="9">
        <f t="shared" si="0"/>
        <v>7</v>
      </c>
      <c r="O63" s="9" t="s">
        <v>256</v>
      </c>
      <c r="P63" s="13" t="s">
        <v>255</v>
      </c>
      <c r="Q63" s="14"/>
    </row>
    <row r="64" ht="44.25" spans="1:17">
      <c r="A64" s="8">
        <v>59</v>
      </c>
      <c r="B64" s="9" t="s">
        <v>223</v>
      </c>
      <c r="C64" s="9" t="s">
        <v>224</v>
      </c>
      <c r="D64" s="9" t="s">
        <v>225</v>
      </c>
      <c r="E64" s="9" t="s">
        <v>26</v>
      </c>
      <c r="F64" s="9" t="s">
        <v>27</v>
      </c>
      <c r="G64" s="9" t="s">
        <v>257</v>
      </c>
      <c r="H64" s="9" t="s">
        <v>27</v>
      </c>
      <c r="I64" s="9" t="s">
        <v>29</v>
      </c>
      <c r="J64" s="9" t="s">
        <v>84</v>
      </c>
      <c r="K64" s="13" t="s">
        <v>258</v>
      </c>
      <c r="L64" s="12">
        <v>200</v>
      </c>
      <c r="M64" s="12">
        <v>200</v>
      </c>
      <c r="N64" s="9">
        <f t="shared" si="0"/>
        <v>0</v>
      </c>
      <c r="O64" s="9" t="s">
        <v>220</v>
      </c>
      <c r="P64" s="13" t="s">
        <v>258</v>
      </c>
      <c r="Q64" s="14"/>
    </row>
    <row r="65" ht="87" spans="1:17">
      <c r="A65" s="8">
        <v>60</v>
      </c>
      <c r="B65" s="9" t="s">
        <v>223</v>
      </c>
      <c r="C65" s="9" t="s">
        <v>224</v>
      </c>
      <c r="D65" s="9" t="s">
        <v>225</v>
      </c>
      <c r="E65" s="9" t="s">
        <v>26</v>
      </c>
      <c r="F65" s="9" t="s">
        <v>27</v>
      </c>
      <c r="G65" s="9" t="s">
        <v>259</v>
      </c>
      <c r="H65" s="9" t="s">
        <v>27</v>
      </c>
      <c r="I65" s="9" t="s">
        <v>260</v>
      </c>
      <c r="J65" s="9" t="s">
        <v>84</v>
      </c>
      <c r="K65" s="13" t="s">
        <v>261</v>
      </c>
      <c r="L65" s="12">
        <v>209.04</v>
      </c>
      <c r="M65" s="12">
        <v>209.04</v>
      </c>
      <c r="N65" s="9">
        <f t="shared" si="0"/>
        <v>0</v>
      </c>
      <c r="O65" s="9" t="s">
        <v>262</v>
      </c>
      <c r="P65" s="13" t="s">
        <v>261</v>
      </c>
      <c r="Q65" s="14"/>
    </row>
    <row r="66" ht="131.25" spans="1:17">
      <c r="A66" s="8">
        <v>61</v>
      </c>
      <c r="B66" s="9" t="s">
        <v>223</v>
      </c>
      <c r="C66" s="9" t="s">
        <v>224</v>
      </c>
      <c r="D66" s="9" t="s">
        <v>225</v>
      </c>
      <c r="E66" s="9" t="s">
        <v>26</v>
      </c>
      <c r="F66" s="9" t="s">
        <v>27</v>
      </c>
      <c r="G66" s="9" t="s">
        <v>263</v>
      </c>
      <c r="H66" s="9" t="s">
        <v>27</v>
      </c>
      <c r="I66" s="9" t="s">
        <v>260</v>
      </c>
      <c r="J66" s="9" t="s">
        <v>84</v>
      </c>
      <c r="K66" s="13" t="s">
        <v>264</v>
      </c>
      <c r="L66" s="12">
        <v>234.47</v>
      </c>
      <c r="M66" s="12">
        <v>234.47</v>
      </c>
      <c r="N66" s="9">
        <f t="shared" si="0"/>
        <v>0</v>
      </c>
      <c r="O66" s="9" t="s">
        <v>265</v>
      </c>
      <c r="P66" s="13" t="s">
        <v>264</v>
      </c>
      <c r="Q66" s="14"/>
    </row>
    <row r="67" ht="116.25" spans="1:17">
      <c r="A67" s="8">
        <v>62</v>
      </c>
      <c r="B67" s="9" t="s">
        <v>223</v>
      </c>
      <c r="C67" s="9" t="s">
        <v>224</v>
      </c>
      <c r="D67" s="9" t="s">
        <v>225</v>
      </c>
      <c r="E67" s="9" t="s">
        <v>26</v>
      </c>
      <c r="F67" s="9" t="s">
        <v>27</v>
      </c>
      <c r="G67" s="9" t="s">
        <v>266</v>
      </c>
      <c r="H67" s="9" t="s">
        <v>27</v>
      </c>
      <c r="I67" s="9" t="s">
        <v>260</v>
      </c>
      <c r="J67" s="9" t="s">
        <v>84</v>
      </c>
      <c r="K67" s="13" t="s">
        <v>267</v>
      </c>
      <c r="L67" s="12">
        <v>277.71</v>
      </c>
      <c r="M67" s="12">
        <v>277.71</v>
      </c>
      <c r="N67" s="9">
        <f t="shared" si="0"/>
        <v>0</v>
      </c>
      <c r="O67" s="9" t="s">
        <v>268</v>
      </c>
      <c r="P67" s="13" t="s">
        <v>267</v>
      </c>
      <c r="Q67" s="14"/>
    </row>
    <row r="68" ht="101.25" spans="1:17">
      <c r="A68" s="8">
        <v>63</v>
      </c>
      <c r="B68" s="9" t="s">
        <v>223</v>
      </c>
      <c r="C68" s="9" t="s">
        <v>224</v>
      </c>
      <c r="D68" s="9" t="s">
        <v>225</v>
      </c>
      <c r="E68" s="9" t="s">
        <v>26</v>
      </c>
      <c r="F68" s="9" t="s">
        <v>269</v>
      </c>
      <c r="G68" s="9" t="s">
        <v>270</v>
      </c>
      <c r="H68" s="9" t="s">
        <v>269</v>
      </c>
      <c r="I68" s="9" t="s">
        <v>260</v>
      </c>
      <c r="J68" s="9" t="s">
        <v>84</v>
      </c>
      <c r="K68" s="13" t="s">
        <v>271</v>
      </c>
      <c r="L68" s="12">
        <v>278.78</v>
      </c>
      <c r="M68" s="12">
        <v>278.78</v>
      </c>
      <c r="N68" s="9">
        <f t="shared" si="0"/>
        <v>0</v>
      </c>
      <c r="O68" s="9" t="s">
        <v>272</v>
      </c>
      <c r="P68" s="13" t="s">
        <v>271</v>
      </c>
      <c r="Q68" s="14"/>
    </row>
    <row r="69" ht="409.5" spans="1:17">
      <c r="A69" s="8">
        <v>64</v>
      </c>
      <c r="B69" s="9" t="s">
        <v>223</v>
      </c>
      <c r="C69" s="9" t="s">
        <v>224</v>
      </c>
      <c r="D69" s="9" t="s">
        <v>225</v>
      </c>
      <c r="E69" s="9" t="s">
        <v>26</v>
      </c>
      <c r="F69" s="9" t="s">
        <v>273</v>
      </c>
      <c r="G69" s="9" t="s">
        <v>274</v>
      </c>
      <c r="H69" s="9" t="s">
        <v>273</v>
      </c>
      <c r="I69" s="9" t="s">
        <v>260</v>
      </c>
      <c r="J69" s="9" t="s">
        <v>84</v>
      </c>
      <c r="K69" s="13" t="s">
        <v>275</v>
      </c>
      <c r="L69" s="12">
        <v>270</v>
      </c>
      <c r="M69" s="12">
        <v>270</v>
      </c>
      <c r="N69" s="9">
        <f t="shared" si="0"/>
        <v>0</v>
      </c>
      <c r="O69" s="9" t="s">
        <v>276</v>
      </c>
      <c r="P69" s="13" t="s">
        <v>275</v>
      </c>
      <c r="Q69" s="14"/>
    </row>
    <row r="70" ht="335.25" spans="1:17">
      <c r="A70" s="8">
        <v>65</v>
      </c>
      <c r="B70" s="9" t="s">
        <v>223</v>
      </c>
      <c r="C70" s="9" t="s">
        <v>224</v>
      </c>
      <c r="D70" s="9" t="s">
        <v>225</v>
      </c>
      <c r="E70" s="9" t="s">
        <v>26</v>
      </c>
      <c r="F70" s="9" t="s">
        <v>277</v>
      </c>
      <c r="G70" s="9" t="s">
        <v>278</v>
      </c>
      <c r="H70" s="9" t="s">
        <v>277</v>
      </c>
      <c r="I70" s="9" t="s">
        <v>260</v>
      </c>
      <c r="J70" s="9" t="s">
        <v>84</v>
      </c>
      <c r="K70" s="13" t="s">
        <v>279</v>
      </c>
      <c r="L70" s="12">
        <v>730</v>
      </c>
      <c r="M70" s="12">
        <v>730</v>
      </c>
      <c r="N70" s="9">
        <f t="shared" ref="N70:N133" si="1">L70-M70</f>
        <v>0</v>
      </c>
      <c r="O70" s="9" t="s">
        <v>280</v>
      </c>
      <c r="P70" s="13" t="s">
        <v>279</v>
      </c>
      <c r="Q70" s="14"/>
    </row>
    <row r="71" ht="247.5" spans="1:17">
      <c r="A71" s="8">
        <v>66</v>
      </c>
      <c r="B71" s="9" t="s">
        <v>223</v>
      </c>
      <c r="C71" s="9" t="s">
        <v>224</v>
      </c>
      <c r="D71" s="9" t="s">
        <v>281</v>
      </c>
      <c r="E71" s="9" t="s">
        <v>26</v>
      </c>
      <c r="F71" s="9" t="s">
        <v>27</v>
      </c>
      <c r="G71" s="9" t="s">
        <v>282</v>
      </c>
      <c r="H71" s="9" t="s">
        <v>27</v>
      </c>
      <c r="I71" s="9" t="s">
        <v>34</v>
      </c>
      <c r="J71" s="9" t="s">
        <v>159</v>
      </c>
      <c r="K71" s="13" t="s">
        <v>283</v>
      </c>
      <c r="L71" s="12">
        <v>225.651437</v>
      </c>
      <c r="M71" s="12">
        <v>214.571204</v>
      </c>
      <c r="N71" s="9">
        <f t="shared" si="1"/>
        <v>11.080233</v>
      </c>
      <c r="O71" s="9" t="s">
        <v>191</v>
      </c>
      <c r="P71" s="13" t="s">
        <v>283</v>
      </c>
      <c r="Q71" s="14"/>
    </row>
    <row r="72" ht="88.5" spans="1:17">
      <c r="A72" s="8">
        <v>67</v>
      </c>
      <c r="B72" s="9" t="s">
        <v>223</v>
      </c>
      <c r="C72" s="9" t="s">
        <v>224</v>
      </c>
      <c r="D72" s="9" t="s">
        <v>281</v>
      </c>
      <c r="E72" s="9" t="s">
        <v>26</v>
      </c>
      <c r="F72" s="9" t="s">
        <v>284</v>
      </c>
      <c r="G72" s="9" t="s">
        <v>285</v>
      </c>
      <c r="H72" s="9" t="s">
        <v>284</v>
      </c>
      <c r="I72" s="9" t="s">
        <v>58</v>
      </c>
      <c r="J72" s="9" t="s">
        <v>286</v>
      </c>
      <c r="K72" s="13" t="s">
        <v>287</v>
      </c>
      <c r="L72" s="12">
        <v>15</v>
      </c>
      <c r="M72" s="12">
        <v>15</v>
      </c>
      <c r="N72" s="9">
        <f t="shared" si="1"/>
        <v>0</v>
      </c>
      <c r="O72" s="9" t="s">
        <v>41</v>
      </c>
      <c r="P72" s="13" t="s">
        <v>287</v>
      </c>
      <c r="Q72" s="14"/>
    </row>
    <row r="73" ht="73.5" spans="1:17">
      <c r="A73" s="8">
        <v>68</v>
      </c>
      <c r="B73" s="9" t="s">
        <v>223</v>
      </c>
      <c r="C73" s="9" t="s">
        <v>224</v>
      </c>
      <c r="D73" s="9" t="s">
        <v>281</v>
      </c>
      <c r="E73" s="9" t="s">
        <v>26</v>
      </c>
      <c r="F73" s="9" t="s">
        <v>288</v>
      </c>
      <c r="G73" s="9" t="s">
        <v>289</v>
      </c>
      <c r="H73" s="9" t="s">
        <v>288</v>
      </c>
      <c r="I73" s="9" t="s">
        <v>290</v>
      </c>
      <c r="J73" s="9" t="s">
        <v>240</v>
      </c>
      <c r="K73" s="13" t="s">
        <v>291</v>
      </c>
      <c r="L73" s="12">
        <v>18</v>
      </c>
      <c r="M73" s="12">
        <v>18</v>
      </c>
      <c r="N73" s="9">
        <f t="shared" si="1"/>
        <v>0</v>
      </c>
      <c r="O73" s="9" t="s">
        <v>292</v>
      </c>
      <c r="P73" s="13" t="s">
        <v>291</v>
      </c>
      <c r="Q73" s="14"/>
    </row>
    <row r="74" ht="57.75" spans="1:17">
      <c r="A74" s="8">
        <v>69</v>
      </c>
      <c r="B74" s="9" t="s">
        <v>223</v>
      </c>
      <c r="C74" s="9" t="s">
        <v>224</v>
      </c>
      <c r="D74" s="9" t="s">
        <v>281</v>
      </c>
      <c r="E74" s="9" t="s">
        <v>26</v>
      </c>
      <c r="F74" s="9" t="s">
        <v>293</v>
      </c>
      <c r="G74" s="9" t="s">
        <v>294</v>
      </c>
      <c r="H74" s="9" t="s">
        <v>293</v>
      </c>
      <c r="I74" s="9" t="s">
        <v>295</v>
      </c>
      <c r="J74" s="9" t="s">
        <v>296</v>
      </c>
      <c r="K74" s="13" t="s">
        <v>297</v>
      </c>
      <c r="L74" s="12">
        <v>8</v>
      </c>
      <c r="M74" s="12">
        <v>8</v>
      </c>
      <c r="N74" s="9">
        <f t="shared" si="1"/>
        <v>0</v>
      </c>
      <c r="O74" s="9" t="s">
        <v>298</v>
      </c>
      <c r="P74" s="13" t="s">
        <v>297</v>
      </c>
      <c r="Q74" s="14"/>
    </row>
    <row r="75" ht="43.5" spans="1:17">
      <c r="A75" s="8">
        <v>70</v>
      </c>
      <c r="B75" s="9" t="s">
        <v>223</v>
      </c>
      <c r="C75" s="9" t="s">
        <v>224</v>
      </c>
      <c r="D75" s="9" t="s">
        <v>281</v>
      </c>
      <c r="E75" s="9" t="s">
        <v>26</v>
      </c>
      <c r="F75" s="9" t="s">
        <v>293</v>
      </c>
      <c r="G75" s="9" t="s">
        <v>299</v>
      </c>
      <c r="H75" s="9" t="s">
        <v>293</v>
      </c>
      <c r="I75" s="9" t="s">
        <v>295</v>
      </c>
      <c r="J75" s="9" t="s">
        <v>296</v>
      </c>
      <c r="K75" s="13" t="s">
        <v>300</v>
      </c>
      <c r="L75" s="12">
        <v>12</v>
      </c>
      <c r="M75" s="12">
        <v>12</v>
      </c>
      <c r="N75" s="9">
        <f t="shared" si="1"/>
        <v>0</v>
      </c>
      <c r="O75" s="9" t="s">
        <v>127</v>
      </c>
      <c r="P75" s="13" t="s">
        <v>300</v>
      </c>
      <c r="Q75" s="14"/>
    </row>
    <row r="76" ht="131.25" spans="1:17">
      <c r="A76" s="8">
        <v>71</v>
      </c>
      <c r="B76" s="9" t="s">
        <v>223</v>
      </c>
      <c r="C76" s="9" t="s">
        <v>224</v>
      </c>
      <c r="D76" s="9" t="s">
        <v>281</v>
      </c>
      <c r="E76" s="9" t="s">
        <v>26</v>
      </c>
      <c r="F76" s="9" t="s">
        <v>301</v>
      </c>
      <c r="G76" s="9" t="s">
        <v>302</v>
      </c>
      <c r="H76" s="9" t="s">
        <v>301</v>
      </c>
      <c r="I76" s="9" t="s">
        <v>303</v>
      </c>
      <c r="J76" s="9" t="s">
        <v>39</v>
      </c>
      <c r="K76" s="13" t="s">
        <v>304</v>
      </c>
      <c r="L76" s="12">
        <v>10</v>
      </c>
      <c r="M76" s="12">
        <v>10</v>
      </c>
      <c r="N76" s="9">
        <f t="shared" si="1"/>
        <v>0</v>
      </c>
      <c r="O76" s="9" t="s">
        <v>305</v>
      </c>
      <c r="P76" s="13" t="s">
        <v>304</v>
      </c>
      <c r="Q76" s="14"/>
    </row>
    <row r="77" ht="87.75" spans="1:17">
      <c r="A77" s="8">
        <v>72</v>
      </c>
      <c r="B77" s="9" t="s">
        <v>223</v>
      </c>
      <c r="C77" s="9" t="s">
        <v>224</v>
      </c>
      <c r="D77" s="9" t="s">
        <v>281</v>
      </c>
      <c r="E77" s="9" t="s">
        <v>26</v>
      </c>
      <c r="F77" s="9" t="s">
        <v>306</v>
      </c>
      <c r="G77" s="9" t="s">
        <v>307</v>
      </c>
      <c r="H77" s="9" t="s">
        <v>306</v>
      </c>
      <c r="I77" s="9" t="s">
        <v>308</v>
      </c>
      <c r="J77" s="9" t="s">
        <v>309</v>
      </c>
      <c r="K77" s="13" t="s">
        <v>310</v>
      </c>
      <c r="L77" s="12">
        <v>10</v>
      </c>
      <c r="M77" s="12">
        <v>10</v>
      </c>
      <c r="N77" s="9">
        <f t="shared" si="1"/>
        <v>0</v>
      </c>
      <c r="O77" s="9" t="s">
        <v>311</v>
      </c>
      <c r="P77" s="13" t="s">
        <v>310</v>
      </c>
      <c r="Q77" s="14"/>
    </row>
    <row r="78" ht="58.5" spans="1:17">
      <c r="A78" s="8">
        <v>73</v>
      </c>
      <c r="B78" s="9" t="s">
        <v>223</v>
      </c>
      <c r="C78" s="9" t="s">
        <v>224</v>
      </c>
      <c r="D78" s="9" t="s">
        <v>281</v>
      </c>
      <c r="E78" s="9" t="s">
        <v>26</v>
      </c>
      <c r="F78" s="9" t="s">
        <v>27</v>
      </c>
      <c r="G78" s="9" t="s">
        <v>312</v>
      </c>
      <c r="H78" s="9" t="s">
        <v>27</v>
      </c>
      <c r="I78" s="9" t="s">
        <v>34</v>
      </c>
      <c r="J78" s="9" t="s">
        <v>84</v>
      </c>
      <c r="K78" s="13" t="s">
        <v>313</v>
      </c>
      <c r="L78" s="12">
        <v>16</v>
      </c>
      <c r="M78" s="12">
        <v>16</v>
      </c>
      <c r="N78" s="9">
        <f t="shared" si="1"/>
        <v>0</v>
      </c>
      <c r="O78" s="9" t="s">
        <v>314</v>
      </c>
      <c r="P78" s="13" t="s">
        <v>313</v>
      </c>
      <c r="Q78" s="14"/>
    </row>
    <row r="79" ht="87" spans="1:17">
      <c r="A79" s="8">
        <v>74</v>
      </c>
      <c r="B79" s="9" t="s">
        <v>223</v>
      </c>
      <c r="C79" s="9" t="s">
        <v>224</v>
      </c>
      <c r="D79" s="9" t="s">
        <v>281</v>
      </c>
      <c r="E79" s="9" t="s">
        <v>26</v>
      </c>
      <c r="F79" s="9" t="s">
        <v>27</v>
      </c>
      <c r="G79" s="9" t="s">
        <v>315</v>
      </c>
      <c r="H79" s="9" t="s">
        <v>27</v>
      </c>
      <c r="I79" s="9" t="s">
        <v>34</v>
      </c>
      <c r="J79" s="9" t="s">
        <v>125</v>
      </c>
      <c r="K79" s="13" t="s">
        <v>316</v>
      </c>
      <c r="L79" s="12">
        <v>8.5</v>
      </c>
      <c r="M79" s="12">
        <v>8</v>
      </c>
      <c r="N79" s="9">
        <f t="shared" si="1"/>
        <v>0.5</v>
      </c>
      <c r="O79" s="9" t="s">
        <v>82</v>
      </c>
      <c r="P79" s="13" t="s">
        <v>316</v>
      </c>
      <c r="Q79" s="14"/>
    </row>
    <row r="80" ht="87.75" spans="1:17">
      <c r="A80" s="8">
        <v>75</v>
      </c>
      <c r="B80" s="9" t="s">
        <v>223</v>
      </c>
      <c r="C80" s="9" t="s">
        <v>224</v>
      </c>
      <c r="D80" s="9" t="s">
        <v>281</v>
      </c>
      <c r="E80" s="9" t="s">
        <v>26</v>
      </c>
      <c r="F80" s="9" t="s">
        <v>27</v>
      </c>
      <c r="G80" s="9" t="s">
        <v>317</v>
      </c>
      <c r="H80" s="9" t="s">
        <v>27</v>
      </c>
      <c r="I80" s="9" t="s">
        <v>244</v>
      </c>
      <c r="J80" s="9" t="s">
        <v>245</v>
      </c>
      <c r="K80" s="13" t="s">
        <v>318</v>
      </c>
      <c r="L80" s="12">
        <v>6</v>
      </c>
      <c r="M80" s="12">
        <v>5</v>
      </c>
      <c r="N80" s="9">
        <f t="shared" si="1"/>
        <v>1</v>
      </c>
      <c r="O80" s="9" t="s">
        <v>319</v>
      </c>
      <c r="P80" s="13" t="s">
        <v>318</v>
      </c>
      <c r="Q80" s="14"/>
    </row>
    <row r="81" ht="57.75" spans="1:17">
      <c r="A81" s="8">
        <v>76</v>
      </c>
      <c r="B81" s="9" t="s">
        <v>223</v>
      </c>
      <c r="C81" s="9" t="s">
        <v>224</v>
      </c>
      <c r="D81" s="9" t="s">
        <v>281</v>
      </c>
      <c r="E81" s="9" t="s">
        <v>26</v>
      </c>
      <c r="F81" s="9" t="s">
        <v>27</v>
      </c>
      <c r="G81" s="9" t="s">
        <v>320</v>
      </c>
      <c r="H81" s="9" t="s">
        <v>27</v>
      </c>
      <c r="I81" s="9" t="s">
        <v>244</v>
      </c>
      <c r="J81" s="9" t="s">
        <v>245</v>
      </c>
      <c r="K81" s="13" t="s">
        <v>321</v>
      </c>
      <c r="L81" s="12">
        <v>12.5</v>
      </c>
      <c r="M81" s="12">
        <v>5</v>
      </c>
      <c r="N81" s="9">
        <f t="shared" si="1"/>
        <v>7.5</v>
      </c>
      <c r="O81" s="9" t="s">
        <v>322</v>
      </c>
      <c r="P81" s="13" t="s">
        <v>321</v>
      </c>
      <c r="Q81" s="14"/>
    </row>
    <row r="82" ht="351.75" spans="1:17">
      <c r="A82" s="8">
        <v>77</v>
      </c>
      <c r="B82" s="9" t="s">
        <v>223</v>
      </c>
      <c r="C82" s="9" t="s">
        <v>224</v>
      </c>
      <c r="D82" s="9" t="s">
        <v>281</v>
      </c>
      <c r="E82" s="9" t="s">
        <v>26</v>
      </c>
      <c r="F82" s="9" t="s">
        <v>27</v>
      </c>
      <c r="G82" s="9" t="s">
        <v>323</v>
      </c>
      <c r="H82" s="9" t="s">
        <v>27</v>
      </c>
      <c r="I82" s="9" t="s">
        <v>29</v>
      </c>
      <c r="J82" s="9" t="s">
        <v>84</v>
      </c>
      <c r="K82" s="13" t="s">
        <v>324</v>
      </c>
      <c r="L82" s="12">
        <v>2900</v>
      </c>
      <c r="M82" s="12">
        <v>2900</v>
      </c>
      <c r="N82" s="9">
        <f t="shared" si="1"/>
        <v>0</v>
      </c>
      <c r="O82" s="9" t="s">
        <v>325</v>
      </c>
      <c r="P82" s="13" t="s">
        <v>324</v>
      </c>
      <c r="Q82" s="14"/>
    </row>
    <row r="83" ht="59.25" spans="1:17">
      <c r="A83" s="8">
        <v>78</v>
      </c>
      <c r="B83" s="9" t="s">
        <v>223</v>
      </c>
      <c r="C83" s="9" t="s">
        <v>224</v>
      </c>
      <c r="D83" s="9" t="s">
        <v>326</v>
      </c>
      <c r="E83" s="9" t="s">
        <v>26</v>
      </c>
      <c r="F83" s="9" t="s">
        <v>56</v>
      </c>
      <c r="G83" s="9" t="s">
        <v>327</v>
      </c>
      <c r="H83" s="9" t="s">
        <v>56</v>
      </c>
      <c r="I83" s="9" t="s">
        <v>328</v>
      </c>
      <c r="J83" s="9" t="s">
        <v>53</v>
      </c>
      <c r="K83" s="13" t="s">
        <v>329</v>
      </c>
      <c r="L83" s="12">
        <v>17</v>
      </c>
      <c r="M83" s="12">
        <v>17</v>
      </c>
      <c r="N83" s="9">
        <f t="shared" si="1"/>
        <v>0</v>
      </c>
      <c r="O83" s="9" t="s">
        <v>330</v>
      </c>
      <c r="P83" s="13" t="s">
        <v>329</v>
      </c>
      <c r="Q83" s="14"/>
    </row>
    <row r="84" ht="130.5" spans="1:17">
      <c r="A84" s="8">
        <v>79</v>
      </c>
      <c r="B84" s="9" t="s">
        <v>223</v>
      </c>
      <c r="C84" s="9" t="s">
        <v>224</v>
      </c>
      <c r="D84" s="9" t="s">
        <v>326</v>
      </c>
      <c r="E84" s="9" t="s">
        <v>26</v>
      </c>
      <c r="F84" s="9" t="s">
        <v>27</v>
      </c>
      <c r="G84" s="9" t="s">
        <v>331</v>
      </c>
      <c r="H84" s="9" t="s">
        <v>27</v>
      </c>
      <c r="I84" s="9" t="s">
        <v>34</v>
      </c>
      <c r="J84" s="9" t="s">
        <v>94</v>
      </c>
      <c r="K84" s="13" t="s">
        <v>332</v>
      </c>
      <c r="L84" s="12">
        <v>6</v>
      </c>
      <c r="M84" s="12">
        <v>5</v>
      </c>
      <c r="N84" s="9">
        <f t="shared" si="1"/>
        <v>1</v>
      </c>
      <c r="O84" s="9" t="s">
        <v>333</v>
      </c>
      <c r="P84" s="13" t="s">
        <v>332</v>
      </c>
      <c r="Q84" s="14"/>
    </row>
    <row r="85" ht="158.25" spans="1:17">
      <c r="A85" s="8">
        <v>80</v>
      </c>
      <c r="B85" s="9" t="s">
        <v>223</v>
      </c>
      <c r="C85" s="9" t="s">
        <v>224</v>
      </c>
      <c r="D85" s="9" t="s">
        <v>326</v>
      </c>
      <c r="E85" s="9" t="s">
        <v>26</v>
      </c>
      <c r="F85" s="9" t="s">
        <v>27</v>
      </c>
      <c r="G85" s="9" t="s">
        <v>334</v>
      </c>
      <c r="H85" s="9" t="s">
        <v>27</v>
      </c>
      <c r="I85" s="9" t="s">
        <v>34</v>
      </c>
      <c r="J85" s="9" t="s">
        <v>104</v>
      </c>
      <c r="K85" s="13" t="s">
        <v>335</v>
      </c>
      <c r="L85" s="12">
        <v>28</v>
      </c>
      <c r="M85" s="12">
        <v>25</v>
      </c>
      <c r="N85" s="9">
        <f t="shared" si="1"/>
        <v>3</v>
      </c>
      <c r="O85" s="9" t="s">
        <v>336</v>
      </c>
      <c r="P85" s="13" t="s">
        <v>335</v>
      </c>
      <c r="Q85" s="14"/>
    </row>
    <row r="86" ht="59.25" spans="1:17">
      <c r="A86" s="8">
        <v>81</v>
      </c>
      <c r="B86" s="9" t="s">
        <v>223</v>
      </c>
      <c r="C86" s="9" t="s">
        <v>224</v>
      </c>
      <c r="D86" s="9" t="s">
        <v>337</v>
      </c>
      <c r="E86" s="9" t="s">
        <v>26</v>
      </c>
      <c r="F86" s="9" t="s">
        <v>338</v>
      </c>
      <c r="G86" s="9" t="s">
        <v>339</v>
      </c>
      <c r="H86" s="9" t="s">
        <v>338</v>
      </c>
      <c r="I86" s="9" t="s">
        <v>303</v>
      </c>
      <c r="J86" s="9" t="s">
        <v>35</v>
      </c>
      <c r="K86" s="13" t="s">
        <v>340</v>
      </c>
      <c r="L86" s="12">
        <v>40</v>
      </c>
      <c r="M86" s="12">
        <v>40</v>
      </c>
      <c r="N86" s="9">
        <f t="shared" si="1"/>
        <v>0</v>
      </c>
      <c r="O86" s="9" t="s">
        <v>341</v>
      </c>
      <c r="P86" s="13" t="s">
        <v>340</v>
      </c>
      <c r="Q86" s="14"/>
    </row>
    <row r="87" ht="333.75" spans="1:17">
      <c r="A87" s="8">
        <v>82</v>
      </c>
      <c r="B87" s="9" t="s">
        <v>223</v>
      </c>
      <c r="C87" s="9" t="s">
        <v>224</v>
      </c>
      <c r="D87" s="9" t="s">
        <v>337</v>
      </c>
      <c r="E87" s="9" t="s">
        <v>26</v>
      </c>
      <c r="F87" s="9" t="s">
        <v>73</v>
      </c>
      <c r="G87" s="9" t="s">
        <v>342</v>
      </c>
      <c r="H87" s="9" t="s">
        <v>73</v>
      </c>
      <c r="I87" s="9" t="s">
        <v>303</v>
      </c>
      <c r="J87" s="9" t="s">
        <v>84</v>
      </c>
      <c r="K87" s="13" t="s">
        <v>343</v>
      </c>
      <c r="L87" s="12">
        <v>300</v>
      </c>
      <c r="M87" s="12">
        <v>300</v>
      </c>
      <c r="N87" s="9">
        <f t="shared" si="1"/>
        <v>0</v>
      </c>
      <c r="O87" s="9" t="s">
        <v>32</v>
      </c>
      <c r="P87" s="13" t="s">
        <v>343</v>
      </c>
      <c r="Q87" s="14"/>
    </row>
    <row r="88" ht="88.5" spans="1:17">
      <c r="A88" s="8">
        <v>83</v>
      </c>
      <c r="B88" s="9" t="s">
        <v>223</v>
      </c>
      <c r="C88" s="9" t="s">
        <v>224</v>
      </c>
      <c r="D88" s="9" t="s">
        <v>337</v>
      </c>
      <c r="E88" s="9" t="s">
        <v>26</v>
      </c>
      <c r="F88" s="9" t="s">
        <v>27</v>
      </c>
      <c r="G88" s="9" t="s">
        <v>344</v>
      </c>
      <c r="H88" s="9" t="s">
        <v>27</v>
      </c>
      <c r="I88" s="9" t="s">
        <v>34</v>
      </c>
      <c r="J88" s="9" t="s">
        <v>345</v>
      </c>
      <c r="K88" s="13" t="s">
        <v>346</v>
      </c>
      <c r="L88" s="12">
        <v>10</v>
      </c>
      <c r="M88" s="12">
        <v>10</v>
      </c>
      <c r="N88" s="9">
        <f t="shared" si="1"/>
        <v>0</v>
      </c>
      <c r="O88" s="9" t="s">
        <v>347</v>
      </c>
      <c r="P88" s="13" t="s">
        <v>346</v>
      </c>
      <c r="Q88" s="14"/>
    </row>
    <row r="89" ht="57.75" spans="1:17">
      <c r="A89" s="8">
        <v>84</v>
      </c>
      <c r="B89" s="9" t="s">
        <v>223</v>
      </c>
      <c r="C89" s="9" t="s">
        <v>224</v>
      </c>
      <c r="D89" s="9" t="s">
        <v>337</v>
      </c>
      <c r="E89" s="9" t="s">
        <v>26</v>
      </c>
      <c r="F89" s="9" t="s">
        <v>27</v>
      </c>
      <c r="G89" s="9" t="s">
        <v>348</v>
      </c>
      <c r="H89" s="9" t="s">
        <v>27</v>
      </c>
      <c r="I89" s="9" t="s">
        <v>34</v>
      </c>
      <c r="J89" s="9" t="s">
        <v>84</v>
      </c>
      <c r="K89" s="13" t="s">
        <v>349</v>
      </c>
      <c r="L89" s="12">
        <v>25</v>
      </c>
      <c r="M89" s="12">
        <v>24</v>
      </c>
      <c r="N89" s="9">
        <f t="shared" si="1"/>
        <v>1</v>
      </c>
      <c r="O89" s="9" t="s">
        <v>350</v>
      </c>
      <c r="P89" s="13" t="s">
        <v>349</v>
      </c>
      <c r="Q89" s="14"/>
    </row>
    <row r="90" ht="131.25" spans="1:17">
      <c r="A90" s="8">
        <v>85</v>
      </c>
      <c r="B90" s="9" t="s">
        <v>223</v>
      </c>
      <c r="C90" s="9" t="s">
        <v>224</v>
      </c>
      <c r="D90" s="9" t="s">
        <v>337</v>
      </c>
      <c r="E90" s="9" t="s">
        <v>26</v>
      </c>
      <c r="F90" s="9" t="s">
        <v>27</v>
      </c>
      <c r="G90" s="9" t="s">
        <v>351</v>
      </c>
      <c r="H90" s="9" t="s">
        <v>27</v>
      </c>
      <c r="I90" s="9" t="s">
        <v>34</v>
      </c>
      <c r="J90" s="9" t="s">
        <v>39</v>
      </c>
      <c r="K90" s="13" t="s">
        <v>352</v>
      </c>
      <c r="L90" s="12">
        <v>40</v>
      </c>
      <c r="M90" s="12">
        <v>20</v>
      </c>
      <c r="N90" s="9">
        <f t="shared" si="1"/>
        <v>20</v>
      </c>
      <c r="O90" s="9" t="s">
        <v>353</v>
      </c>
      <c r="P90" s="13" t="s">
        <v>352</v>
      </c>
      <c r="Q90" s="14"/>
    </row>
    <row r="91" ht="87" spans="1:17">
      <c r="A91" s="8">
        <v>86</v>
      </c>
      <c r="B91" s="9" t="s">
        <v>223</v>
      </c>
      <c r="C91" s="9" t="s">
        <v>224</v>
      </c>
      <c r="D91" s="9" t="s">
        <v>337</v>
      </c>
      <c r="E91" s="9" t="s">
        <v>26</v>
      </c>
      <c r="F91" s="9" t="s">
        <v>27</v>
      </c>
      <c r="G91" s="9" t="s">
        <v>354</v>
      </c>
      <c r="H91" s="9" t="s">
        <v>27</v>
      </c>
      <c r="I91" s="9" t="s">
        <v>34</v>
      </c>
      <c r="J91" s="9" t="s">
        <v>84</v>
      </c>
      <c r="K91" s="13" t="s">
        <v>355</v>
      </c>
      <c r="L91" s="12">
        <v>34</v>
      </c>
      <c r="M91" s="12">
        <v>34</v>
      </c>
      <c r="N91" s="9">
        <f t="shared" si="1"/>
        <v>0</v>
      </c>
      <c r="O91" s="9" t="s">
        <v>356</v>
      </c>
      <c r="P91" s="13" t="s">
        <v>355</v>
      </c>
      <c r="Q91" s="14"/>
    </row>
    <row r="92" ht="86.25" spans="1:17">
      <c r="A92" s="8">
        <v>87</v>
      </c>
      <c r="B92" s="9" t="s">
        <v>223</v>
      </c>
      <c r="C92" s="9" t="s">
        <v>224</v>
      </c>
      <c r="D92" s="9" t="s">
        <v>337</v>
      </c>
      <c r="E92" s="9" t="s">
        <v>26</v>
      </c>
      <c r="F92" s="9" t="s">
        <v>27</v>
      </c>
      <c r="G92" s="9" t="s">
        <v>357</v>
      </c>
      <c r="H92" s="9" t="s">
        <v>27</v>
      </c>
      <c r="I92" s="9" t="s">
        <v>34</v>
      </c>
      <c r="J92" s="9" t="s">
        <v>358</v>
      </c>
      <c r="K92" s="13" t="s">
        <v>359</v>
      </c>
      <c r="L92" s="12">
        <v>6</v>
      </c>
      <c r="M92" s="12">
        <v>6</v>
      </c>
      <c r="N92" s="9">
        <f t="shared" si="1"/>
        <v>0</v>
      </c>
      <c r="O92" s="9" t="s">
        <v>360</v>
      </c>
      <c r="P92" s="13" t="s">
        <v>359</v>
      </c>
      <c r="Q92" s="14"/>
    </row>
    <row r="93" ht="100.5" spans="1:17">
      <c r="A93" s="8">
        <v>88</v>
      </c>
      <c r="B93" s="9" t="s">
        <v>223</v>
      </c>
      <c r="C93" s="9" t="s">
        <v>224</v>
      </c>
      <c r="D93" s="9" t="s">
        <v>337</v>
      </c>
      <c r="E93" s="9" t="s">
        <v>26</v>
      </c>
      <c r="F93" s="9" t="s">
        <v>27</v>
      </c>
      <c r="G93" s="9" t="s">
        <v>361</v>
      </c>
      <c r="H93" s="9" t="s">
        <v>27</v>
      </c>
      <c r="I93" s="9" t="s">
        <v>34</v>
      </c>
      <c r="J93" s="9" t="s">
        <v>358</v>
      </c>
      <c r="K93" s="13" t="s">
        <v>362</v>
      </c>
      <c r="L93" s="12">
        <v>52</v>
      </c>
      <c r="M93" s="12">
        <v>50</v>
      </c>
      <c r="N93" s="9">
        <f t="shared" si="1"/>
        <v>2</v>
      </c>
      <c r="O93" s="9" t="s">
        <v>149</v>
      </c>
      <c r="P93" s="13" t="s">
        <v>362</v>
      </c>
      <c r="Q93" s="14"/>
    </row>
    <row r="94" ht="321" spans="1:17">
      <c r="A94" s="8">
        <v>89</v>
      </c>
      <c r="B94" s="9" t="s">
        <v>223</v>
      </c>
      <c r="C94" s="9" t="s">
        <v>224</v>
      </c>
      <c r="D94" s="9" t="s">
        <v>337</v>
      </c>
      <c r="E94" s="9" t="s">
        <v>26</v>
      </c>
      <c r="F94" s="9" t="s">
        <v>27</v>
      </c>
      <c r="G94" s="9" t="s">
        <v>363</v>
      </c>
      <c r="H94" s="9" t="s">
        <v>27</v>
      </c>
      <c r="I94" s="9" t="s">
        <v>129</v>
      </c>
      <c r="J94" s="9" t="s">
        <v>84</v>
      </c>
      <c r="K94" s="13" t="s">
        <v>364</v>
      </c>
      <c r="L94" s="12">
        <v>50</v>
      </c>
      <c r="M94" s="12">
        <v>50</v>
      </c>
      <c r="N94" s="9">
        <f t="shared" si="1"/>
        <v>0</v>
      </c>
      <c r="O94" s="9" t="s">
        <v>365</v>
      </c>
      <c r="P94" s="13" t="s">
        <v>364</v>
      </c>
      <c r="Q94" s="14"/>
    </row>
    <row r="95" ht="321.75" spans="1:17">
      <c r="A95" s="8">
        <v>90</v>
      </c>
      <c r="B95" s="9" t="s">
        <v>223</v>
      </c>
      <c r="C95" s="9" t="s">
        <v>224</v>
      </c>
      <c r="D95" s="9" t="s">
        <v>337</v>
      </c>
      <c r="E95" s="9" t="s">
        <v>26</v>
      </c>
      <c r="F95" s="9" t="s">
        <v>27</v>
      </c>
      <c r="G95" s="9" t="s">
        <v>366</v>
      </c>
      <c r="H95" s="9" t="s">
        <v>27</v>
      </c>
      <c r="I95" s="9" t="s">
        <v>129</v>
      </c>
      <c r="J95" s="9" t="s">
        <v>84</v>
      </c>
      <c r="K95" s="13" t="s">
        <v>367</v>
      </c>
      <c r="L95" s="12">
        <v>50</v>
      </c>
      <c r="M95" s="12">
        <v>50</v>
      </c>
      <c r="N95" s="9">
        <f t="shared" si="1"/>
        <v>0</v>
      </c>
      <c r="O95" s="9" t="s">
        <v>45</v>
      </c>
      <c r="P95" s="13" t="s">
        <v>367</v>
      </c>
      <c r="Q95" s="14"/>
    </row>
    <row r="96" ht="101.25" spans="1:17">
      <c r="A96" s="8">
        <v>91</v>
      </c>
      <c r="B96" s="9" t="s">
        <v>223</v>
      </c>
      <c r="C96" s="9" t="s">
        <v>368</v>
      </c>
      <c r="D96" s="9" t="s">
        <v>369</v>
      </c>
      <c r="E96" s="9" t="s">
        <v>26</v>
      </c>
      <c r="F96" s="9" t="s">
        <v>27</v>
      </c>
      <c r="G96" s="9" t="s">
        <v>370</v>
      </c>
      <c r="H96" s="9" t="s">
        <v>27</v>
      </c>
      <c r="I96" s="9" t="s">
        <v>79</v>
      </c>
      <c r="J96" s="9" t="s">
        <v>84</v>
      </c>
      <c r="K96" s="13" t="s">
        <v>371</v>
      </c>
      <c r="L96" s="12">
        <v>20</v>
      </c>
      <c r="M96" s="12">
        <v>20</v>
      </c>
      <c r="N96" s="9">
        <f t="shared" si="1"/>
        <v>0</v>
      </c>
      <c r="O96" s="9" t="s">
        <v>372</v>
      </c>
      <c r="P96" s="13" t="s">
        <v>371</v>
      </c>
      <c r="Q96" s="14"/>
    </row>
    <row r="97" ht="115.5" spans="1:17">
      <c r="A97" s="8">
        <v>92</v>
      </c>
      <c r="B97" s="9" t="s">
        <v>373</v>
      </c>
      <c r="C97" s="9" t="s">
        <v>374</v>
      </c>
      <c r="D97" s="9" t="s">
        <v>375</v>
      </c>
      <c r="E97" s="9" t="s">
        <v>26</v>
      </c>
      <c r="F97" s="9" t="s">
        <v>27</v>
      </c>
      <c r="G97" s="9" t="s">
        <v>376</v>
      </c>
      <c r="H97" s="9" t="s">
        <v>27</v>
      </c>
      <c r="I97" s="9" t="s">
        <v>34</v>
      </c>
      <c r="J97" s="9" t="s">
        <v>84</v>
      </c>
      <c r="K97" s="13" t="s">
        <v>377</v>
      </c>
      <c r="L97" s="12">
        <v>2200</v>
      </c>
      <c r="M97" s="12">
        <v>1491</v>
      </c>
      <c r="N97" s="9">
        <f t="shared" si="1"/>
        <v>709</v>
      </c>
      <c r="O97" s="9" t="s">
        <v>378</v>
      </c>
      <c r="P97" s="13" t="s">
        <v>377</v>
      </c>
      <c r="Q97" s="14"/>
    </row>
    <row r="98" ht="187.5" spans="1:17">
      <c r="A98" s="8">
        <v>93</v>
      </c>
      <c r="B98" s="9" t="s">
        <v>373</v>
      </c>
      <c r="C98" s="9" t="s">
        <v>374</v>
      </c>
      <c r="D98" s="9" t="s">
        <v>375</v>
      </c>
      <c r="E98" s="9" t="s">
        <v>26</v>
      </c>
      <c r="F98" s="9" t="s">
        <v>27</v>
      </c>
      <c r="G98" s="9" t="s">
        <v>379</v>
      </c>
      <c r="H98" s="9" t="s">
        <v>27</v>
      </c>
      <c r="I98" s="9" t="s">
        <v>380</v>
      </c>
      <c r="J98" s="9" t="s">
        <v>84</v>
      </c>
      <c r="K98" s="13" t="s">
        <v>381</v>
      </c>
      <c r="L98" s="12">
        <v>755.4</v>
      </c>
      <c r="M98" s="12">
        <v>755.4</v>
      </c>
      <c r="N98" s="9">
        <f t="shared" si="1"/>
        <v>0</v>
      </c>
      <c r="O98" s="9" t="s">
        <v>382</v>
      </c>
      <c r="P98" s="13" t="s">
        <v>381</v>
      </c>
      <c r="Q98" s="14"/>
    </row>
    <row r="99" ht="144" spans="1:17">
      <c r="A99" s="8">
        <v>94</v>
      </c>
      <c r="B99" s="9" t="s">
        <v>383</v>
      </c>
      <c r="C99" s="9" t="s">
        <v>383</v>
      </c>
      <c r="D99" s="9" t="s">
        <v>383</v>
      </c>
      <c r="E99" s="9" t="s">
        <v>26</v>
      </c>
      <c r="F99" s="9" t="s">
        <v>27</v>
      </c>
      <c r="G99" s="9" t="s">
        <v>384</v>
      </c>
      <c r="H99" s="9" t="s">
        <v>27</v>
      </c>
      <c r="I99" s="9" t="s">
        <v>218</v>
      </c>
      <c r="J99" s="9" t="s">
        <v>84</v>
      </c>
      <c r="K99" s="13" t="s">
        <v>385</v>
      </c>
      <c r="L99" s="12">
        <v>37</v>
      </c>
      <c r="M99" s="12">
        <v>37</v>
      </c>
      <c r="N99" s="9">
        <f t="shared" si="1"/>
        <v>0</v>
      </c>
      <c r="O99" s="9" t="s">
        <v>26</v>
      </c>
      <c r="P99" s="13" t="s">
        <v>385</v>
      </c>
      <c r="Q99" s="14"/>
    </row>
    <row r="100" ht="28.5" spans="1:17">
      <c r="A100" s="8">
        <v>95</v>
      </c>
      <c r="B100" s="9" t="s">
        <v>23</v>
      </c>
      <c r="C100" s="9" t="s">
        <v>24</v>
      </c>
      <c r="D100" s="9" t="s">
        <v>25</v>
      </c>
      <c r="E100" s="9" t="s">
        <v>386</v>
      </c>
      <c r="F100" s="9" t="s">
        <v>387</v>
      </c>
      <c r="G100" s="9" t="s">
        <v>388</v>
      </c>
      <c r="H100" s="9" t="s">
        <v>387</v>
      </c>
      <c r="I100" s="9" t="s">
        <v>303</v>
      </c>
      <c r="J100" s="9" t="s">
        <v>84</v>
      </c>
      <c r="K100" s="13" t="s">
        <v>389</v>
      </c>
      <c r="L100" s="12">
        <v>10</v>
      </c>
      <c r="M100" s="12">
        <v>10</v>
      </c>
      <c r="N100" s="9">
        <f t="shared" si="1"/>
        <v>0</v>
      </c>
      <c r="O100" s="9" t="s">
        <v>305</v>
      </c>
      <c r="P100" s="13" t="s">
        <v>389</v>
      </c>
      <c r="Q100" s="14"/>
    </row>
    <row r="101" ht="43.5" spans="1:17">
      <c r="A101" s="8">
        <v>96</v>
      </c>
      <c r="B101" s="9" t="s">
        <v>23</v>
      </c>
      <c r="C101" s="9" t="s">
        <v>24</v>
      </c>
      <c r="D101" s="9" t="s">
        <v>25</v>
      </c>
      <c r="E101" s="9" t="s">
        <v>386</v>
      </c>
      <c r="F101" s="9" t="s">
        <v>390</v>
      </c>
      <c r="G101" s="9" t="s">
        <v>391</v>
      </c>
      <c r="H101" s="9" t="s">
        <v>390</v>
      </c>
      <c r="I101" s="9" t="s">
        <v>34</v>
      </c>
      <c r="J101" s="9" t="s">
        <v>39</v>
      </c>
      <c r="K101" s="13" t="s">
        <v>392</v>
      </c>
      <c r="L101" s="12">
        <v>40</v>
      </c>
      <c r="M101" s="12">
        <v>35</v>
      </c>
      <c r="N101" s="9">
        <f t="shared" si="1"/>
        <v>5</v>
      </c>
      <c r="O101" s="9" t="s">
        <v>393</v>
      </c>
      <c r="P101" s="13" t="s">
        <v>392</v>
      </c>
      <c r="Q101" s="14"/>
    </row>
    <row r="102" ht="29.25" spans="1:17">
      <c r="A102" s="8">
        <v>97</v>
      </c>
      <c r="B102" s="9" t="s">
        <v>23</v>
      </c>
      <c r="C102" s="9" t="s">
        <v>24</v>
      </c>
      <c r="D102" s="9" t="s">
        <v>25</v>
      </c>
      <c r="E102" s="9" t="s">
        <v>386</v>
      </c>
      <c r="F102" s="9" t="s">
        <v>394</v>
      </c>
      <c r="G102" s="9" t="s">
        <v>395</v>
      </c>
      <c r="H102" s="9" t="s">
        <v>394</v>
      </c>
      <c r="I102" s="9" t="s">
        <v>79</v>
      </c>
      <c r="J102" s="9" t="s">
        <v>84</v>
      </c>
      <c r="K102" s="13" t="s">
        <v>396</v>
      </c>
      <c r="L102" s="12">
        <v>66.5</v>
      </c>
      <c r="M102" s="12">
        <v>50</v>
      </c>
      <c r="N102" s="9">
        <f t="shared" si="1"/>
        <v>16.5</v>
      </c>
      <c r="O102" s="9" t="s">
        <v>397</v>
      </c>
      <c r="P102" s="13" t="s">
        <v>396</v>
      </c>
      <c r="Q102" s="14"/>
    </row>
    <row r="103" ht="29.25" spans="1:17">
      <c r="A103" s="8">
        <v>98</v>
      </c>
      <c r="B103" s="9" t="s">
        <v>23</v>
      </c>
      <c r="C103" s="9" t="s">
        <v>24</v>
      </c>
      <c r="D103" s="9" t="s">
        <v>25</v>
      </c>
      <c r="E103" s="9" t="s">
        <v>386</v>
      </c>
      <c r="F103" s="9" t="s">
        <v>398</v>
      </c>
      <c r="G103" s="9" t="s">
        <v>399</v>
      </c>
      <c r="H103" s="9" t="s">
        <v>398</v>
      </c>
      <c r="I103" s="9" t="s">
        <v>400</v>
      </c>
      <c r="J103" s="9" t="s">
        <v>401</v>
      </c>
      <c r="K103" s="13" t="s">
        <v>402</v>
      </c>
      <c r="L103" s="12">
        <v>30</v>
      </c>
      <c r="M103" s="12">
        <v>5</v>
      </c>
      <c r="N103" s="9">
        <f t="shared" si="1"/>
        <v>25</v>
      </c>
      <c r="O103" s="9" t="s">
        <v>403</v>
      </c>
      <c r="P103" s="13" t="s">
        <v>402</v>
      </c>
      <c r="Q103" s="14"/>
    </row>
    <row r="104" ht="58.5" spans="1:17">
      <c r="A104" s="8">
        <v>99</v>
      </c>
      <c r="B104" s="9" t="s">
        <v>23</v>
      </c>
      <c r="C104" s="9" t="s">
        <v>24</v>
      </c>
      <c r="D104" s="9" t="s">
        <v>152</v>
      </c>
      <c r="E104" s="9" t="s">
        <v>386</v>
      </c>
      <c r="F104" s="9" t="s">
        <v>404</v>
      </c>
      <c r="G104" s="9" t="s">
        <v>405</v>
      </c>
      <c r="H104" s="9" t="s">
        <v>404</v>
      </c>
      <c r="I104" s="9" t="s">
        <v>303</v>
      </c>
      <c r="J104" s="9" t="s">
        <v>84</v>
      </c>
      <c r="K104" s="13" t="s">
        <v>406</v>
      </c>
      <c r="L104" s="12">
        <v>5</v>
      </c>
      <c r="M104" s="12">
        <v>5</v>
      </c>
      <c r="N104" s="9">
        <f t="shared" si="1"/>
        <v>0</v>
      </c>
      <c r="O104" s="9" t="s">
        <v>311</v>
      </c>
      <c r="P104" s="13" t="s">
        <v>406</v>
      </c>
      <c r="Q104" s="14"/>
    </row>
    <row r="105" ht="243.75" spans="1:17">
      <c r="A105" s="8">
        <v>100</v>
      </c>
      <c r="B105" s="9" t="s">
        <v>23</v>
      </c>
      <c r="C105" s="9" t="s">
        <v>24</v>
      </c>
      <c r="D105" s="9" t="s">
        <v>152</v>
      </c>
      <c r="E105" s="9" t="s">
        <v>386</v>
      </c>
      <c r="F105" s="9" t="s">
        <v>407</v>
      </c>
      <c r="G105" s="9" t="s">
        <v>408</v>
      </c>
      <c r="H105" s="9" t="s">
        <v>407</v>
      </c>
      <c r="I105" s="9" t="s">
        <v>409</v>
      </c>
      <c r="J105" s="9" t="s">
        <v>410</v>
      </c>
      <c r="K105" s="13" t="s">
        <v>411</v>
      </c>
      <c r="L105" s="12">
        <v>15</v>
      </c>
      <c r="M105" s="12">
        <v>10</v>
      </c>
      <c r="N105" s="9">
        <f t="shared" si="1"/>
        <v>5</v>
      </c>
      <c r="O105" s="9" t="s">
        <v>412</v>
      </c>
      <c r="P105" s="13" t="s">
        <v>411</v>
      </c>
      <c r="Q105" s="14"/>
    </row>
    <row r="106" ht="43.5" spans="1:17">
      <c r="A106" s="8">
        <v>101</v>
      </c>
      <c r="B106" s="9" t="s">
        <v>23</v>
      </c>
      <c r="C106" s="9" t="s">
        <v>166</v>
      </c>
      <c r="D106" s="9" t="s">
        <v>167</v>
      </c>
      <c r="E106" s="9" t="s">
        <v>386</v>
      </c>
      <c r="F106" s="9" t="s">
        <v>413</v>
      </c>
      <c r="G106" s="9" t="s">
        <v>414</v>
      </c>
      <c r="H106" s="9" t="s">
        <v>413</v>
      </c>
      <c r="I106" s="9" t="s">
        <v>34</v>
      </c>
      <c r="J106" s="9" t="s">
        <v>169</v>
      </c>
      <c r="K106" s="13" t="s">
        <v>415</v>
      </c>
      <c r="L106" s="12">
        <v>3</v>
      </c>
      <c r="M106" s="12">
        <v>3</v>
      </c>
      <c r="N106" s="9">
        <f t="shared" si="1"/>
        <v>0</v>
      </c>
      <c r="O106" s="9" t="s">
        <v>311</v>
      </c>
      <c r="P106" s="13" t="s">
        <v>415</v>
      </c>
      <c r="Q106" s="14"/>
    </row>
    <row r="107" ht="43.5" spans="1:17">
      <c r="A107" s="8">
        <v>102</v>
      </c>
      <c r="B107" s="9" t="s">
        <v>23</v>
      </c>
      <c r="C107" s="9" t="s">
        <v>166</v>
      </c>
      <c r="D107" s="9" t="s">
        <v>167</v>
      </c>
      <c r="E107" s="9" t="s">
        <v>386</v>
      </c>
      <c r="F107" s="9" t="s">
        <v>404</v>
      </c>
      <c r="G107" s="9" t="s">
        <v>416</v>
      </c>
      <c r="H107" s="9" t="s">
        <v>404</v>
      </c>
      <c r="I107" s="9" t="s">
        <v>417</v>
      </c>
      <c r="J107" s="9" t="s">
        <v>84</v>
      </c>
      <c r="K107" s="13" t="s">
        <v>418</v>
      </c>
      <c r="L107" s="12">
        <v>15</v>
      </c>
      <c r="M107" s="12">
        <v>10</v>
      </c>
      <c r="N107" s="9">
        <f t="shared" si="1"/>
        <v>5</v>
      </c>
      <c r="O107" s="9" t="s">
        <v>419</v>
      </c>
      <c r="P107" s="13" t="s">
        <v>418</v>
      </c>
      <c r="Q107" s="14"/>
    </row>
    <row r="108" ht="72" spans="1:17">
      <c r="A108" s="8">
        <v>103</v>
      </c>
      <c r="B108" s="9" t="s">
        <v>23</v>
      </c>
      <c r="C108" s="9" t="s">
        <v>166</v>
      </c>
      <c r="D108" s="9" t="s">
        <v>174</v>
      </c>
      <c r="E108" s="9" t="s">
        <v>386</v>
      </c>
      <c r="F108" s="9" t="s">
        <v>420</v>
      </c>
      <c r="G108" s="9" t="s">
        <v>421</v>
      </c>
      <c r="H108" s="9" t="s">
        <v>420</v>
      </c>
      <c r="I108" s="9" t="s">
        <v>34</v>
      </c>
      <c r="J108" s="9" t="s">
        <v>169</v>
      </c>
      <c r="K108" s="13" t="s">
        <v>422</v>
      </c>
      <c r="L108" s="12">
        <v>15.6</v>
      </c>
      <c r="M108" s="12">
        <v>12</v>
      </c>
      <c r="N108" s="9">
        <f t="shared" si="1"/>
        <v>3.6</v>
      </c>
      <c r="O108" s="9" t="s">
        <v>423</v>
      </c>
      <c r="P108" s="13" t="s">
        <v>422</v>
      </c>
      <c r="Q108" s="14"/>
    </row>
    <row r="109" ht="86.25" spans="1:17">
      <c r="A109" s="8">
        <v>104</v>
      </c>
      <c r="B109" s="9" t="s">
        <v>23</v>
      </c>
      <c r="C109" s="9" t="s">
        <v>166</v>
      </c>
      <c r="D109" s="9" t="s">
        <v>174</v>
      </c>
      <c r="E109" s="9" t="s">
        <v>386</v>
      </c>
      <c r="F109" s="9" t="s">
        <v>424</v>
      </c>
      <c r="G109" s="9" t="s">
        <v>425</v>
      </c>
      <c r="H109" s="9" t="s">
        <v>424</v>
      </c>
      <c r="I109" s="9" t="s">
        <v>34</v>
      </c>
      <c r="J109" s="9" t="s">
        <v>426</v>
      </c>
      <c r="K109" s="13" t="s">
        <v>427</v>
      </c>
      <c r="L109" s="12">
        <v>15</v>
      </c>
      <c r="M109" s="12">
        <v>12</v>
      </c>
      <c r="N109" s="9">
        <f t="shared" si="1"/>
        <v>3</v>
      </c>
      <c r="O109" s="9" t="s">
        <v>92</v>
      </c>
      <c r="P109" s="13" t="s">
        <v>427</v>
      </c>
      <c r="Q109" s="14"/>
    </row>
    <row r="110" ht="57.75" spans="1:17">
      <c r="A110" s="8">
        <v>105</v>
      </c>
      <c r="B110" s="9" t="s">
        <v>23</v>
      </c>
      <c r="C110" s="9" t="s">
        <v>166</v>
      </c>
      <c r="D110" s="9" t="s">
        <v>174</v>
      </c>
      <c r="E110" s="9" t="s">
        <v>386</v>
      </c>
      <c r="F110" s="9" t="s">
        <v>424</v>
      </c>
      <c r="G110" s="9" t="s">
        <v>428</v>
      </c>
      <c r="H110" s="9" t="s">
        <v>424</v>
      </c>
      <c r="I110" s="9" t="s">
        <v>34</v>
      </c>
      <c r="J110" s="9" t="s">
        <v>429</v>
      </c>
      <c r="K110" s="13" t="s">
        <v>430</v>
      </c>
      <c r="L110" s="12">
        <v>23</v>
      </c>
      <c r="M110" s="12">
        <v>23</v>
      </c>
      <c r="N110" s="9">
        <f t="shared" si="1"/>
        <v>0</v>
      </c>
      <c r="O110" s="9" t="s">
        <v>72</v>
      </c>
      <c r="P110" s="13" t="s">
        <v>430</v>
      </c>
      <c r="Q110" s="14"/>
    </row>
    <row r="111" ht="86.25" spans="1:17">
      <c r="A111" s="8">
        <v>106</v>
      </c>
      <c r="B111" s="9" t="s">
        <v>23</v>
      </c>
      <c r="C111" s="9" t="s">
        <v>166</v>
      </c>
      <c r="D111" s="9" t="s">
        <v>174</v>
      </c>
      <c r="E111" s="9" t="s">
        <v>386</v>
      </c>
      <c r="F111" s="9" t="s">
        <v>387</v>
      </c>
      <c r="G111" s="9" t="s">
        <v>431</v>
      </c>
      <c r="H111" s="9" t="s">
        <v>387</v>
      </c>
      <c r="I111" s="9" t="s">
        <v>34</v>
      </c>
      <c r="J111" s="9" t="s">
        <v>432</v>
      </c>
      <c r="K111" s="13" t="s">
        <v>433</v>
      </c>
      <c r="L111" s="12">
        <v>30</v>
      </c>
      <c r="M111" s="12">
        <v>15</v>
      </c>
      <c r="N111" s="9">
        <f t="shared" si="1"/>
        <v>15</v>
      </c>
      <c r="O111" s="9" t="s">
        <v>311</v>
      </c>
      <c r="P111" s="13" t="s">
        <v>433</v>
      </c>
      <c r="Q111" s="14"/>
    </row>
    <row r="112" ht="57.75" spans="1:17">
      <c r="A112" s="8">
        <v>107</v>
      </c>
      <c r="B112" s="9" t="s">
        <v>23</v>
      </c>
      <c r="C112" s="9" t="s">
        <v>166</v>
      </c>
      <c r="D112" s="9" t="s">
        <v>174</v>
      </c>
      <c r="E112" s="9" t="s">
        <v>386</v>
      </c>
      <c r="F112" s="9" t="s">
        <v>434</v>
      </c>
      <c r="G112" s="9" t="s">
        <v>435</v>
      </c>
      <c r="H112" s="9" t="s">
        <v>434</v>
      </c>
      <c r="I112" s="9" t="s">
        <v>436</v>
      </c>
      <c r="J112" s="9" t="s">
        <v>437</v>
      </c>
      <c r="K112" s="13" t="s">
        <v>438</v>
      </c>
      <c r="L112" s="12">
        <v>5.5</v>
      </c>
      <c r="M112" s="12">
        <v>5</v>
      </c>
      <c r="N112" s="9">
        <f t="shared" si="1"/>
        <v>0.5</v>
      </c>
      <c r="O112" s="9" t="s">
        <v>439</v>
      </c>
      <c r="P112" s="13" t="s">
        <v>438</v>
      </c>
      <c r="Q112" s="14"/>
    </row>
    <row r="113" ht="57.75" spans="1:17">
      <c r="A113" s="8">
        <v>108</v>
      </c>
      <c r="B113" s="9" t="s">
        <v>23</v>
      </c>
      <c r="C113" s="9" t="s">
        <v>187</v>
      </c>
      <c r="D113" s="9" t="s">
        <v>188</v>
      </c>
      <c r="E113" s="9" t="s">
        <v>386</v>
      </c>
      <c r="F113" s="9" t="s">
        <v>387</v>
      </c>
      <c r="G113" s="9" t="s">
        <v>440</v>
      </c>
      <c r="H113" s="9" t="s">
        <v>387</v>
      </c>
      <c r="I113" s="9" t="s">
        <v>211</v>
      </c>
      <c r="J113" s="9" t="s">
        <v>441</v>
      </c>
      <c r="K113" s="13" t="s">
        <v>442</v>
      </c>
      <c r="L113" s="12">
        <v>5</v>
      </c>
      <c r="M113" s="12">
        <v>5</v>
      </c>
      <c r="N113" s="9">
        <f t="shared" si="1"/>
        <v>0</v>
      </c>
      <c r="O113" s="9" t="s">
        <v>443</v>
      </c>
      <c r="P113" s="13" t="s">
        <v>442</v>
      </c>
      <c r="Q113" s="14"/>
    </row>
    <row r="114" ht="132.75" spans="1:17">
      <c r="A114" s="8">
        <v>109</v>
      </c>
      <c r="B114" s="9" t="s">
        <v>223</v>
      </c>
      <c r="C114" s="9" t="s">
        <v>224</v>
      </c>
      <c r="D114" s="9" t="s">
        <v>225</v>
      </c>
      <c r="E114" s="9" t="s">
        <v>386</v>
      </c>
      <c r="F114" s="9" t="s">
        <v>444</v>
      </c>
      <c r="G114" s="9" t="s">
        <v>445</v>
      </c>
      <c r="H114" s="9" t="s">
        <v>444</v>
      </c>
      <c r="I114" s="9" t="s">
        <v>34</v>
      </c>
      <c r="J114" s="9" t="s">
        <v>84</v>
      </c>
      <c r="K114" s="13" t="s">
        <v>446</v>
      </c>
      <c r="L114" s="12">
        <v>10</v>
      </c>
      <c r="M114" s="12">
        <v>10</v>
      </c>
      <c r="N114" s="9">
        <f t="shared" si="1"/>
        <v>0</v>
      </c>
      <c r="O114" s="9" t="s">
        <v>447</v>
      </c>
      <c r="P114" s="13" t="s">
        <v>446</v>
      </c>
      <c r="Q114" s="14"/>
    </row>
    <row r="115" ht="117" spans="1:17">
      <c r="A115" s="8">
        <v>110</v>
      </c>
      <c r="B115" s="9" t="s">
        <v>223</v>
      </c>
      <c r="C115" s="9" t="s">
        <v>224</v>
      </c>
      <c r="D115" s="9" t="s">
        <v>225</v>
      </c>
      <c r="E115" s="9" t="s">
        <v>386</v>
      </c>
      <c r="F115" s="9" t="s">
        <v>448</v>
      </c>
      <c r="G115" s="9" t="s">
        <v>449</v>
      </c>
      <c r="H115" s="9" t="s">
        <v>448</v>
      </c>
      <c r="I115" s="9" t="s">
        <v>34</v>
      </c>
      <c r="J115" s="9" t="s">
        <v>450</v>
      </c>
      <c r="K115" s="13" t="s">
        <v>451</v>
      </c>
      <c r="L115" s="12">
        <v>10</v>
      </c>
      <c r="M115" s="12">
        <v>10</v>
      </c>
      <c r="N115" s="9">
        <f t="shared" si="1"/>
        <v>0</v>
      </c>
      <c r="O115" s="9" t="s">
        <v>452</v>
      </c>
      <c r="P115" s="13" t="s">
        <v>451</v>
      </c>
      <c r="Q115" s="14"/>
    </row>
    <row r="116" ht="29.25" spans="1:17">
      <c r="A116" s="8">
        <v>111</v>
      </c>
      <c r="B116" s="9" t="s">
        <v>223</v>
      </c>
      <c r="C116" s="9" t="s">
        <v>224</v>
      </c>
      <c r="D116" s="9" t="s">
        <v>225</v>
      </c>
      <c r="E116" s="9" t="s">
        <v>386</v>
      </c>
      <c r="F116" s="9" t="s">
        <v>453</v>
      </c>
      <c r="G116" s="9" t="s">
        <v>454</v>
      </c>
      <c r="H116" s="9" t="s">
        <v>453</v>
      </c>
      <c r="I116" s="9" t="s">
        <v>129</v>
      </c>
      <c r="J116" s="9" t="s">
        <v>84</v>
      </c>
      <c r="K116" s="13" t="s">
        <v>455</v>
      </c>
      <c r="L116" s="12">
        <v>30</v>
      </c>
      <c r="M116" s="12">
        <v>30</v>
      </c>
      <c r="N116" s="9">
        <f t="shared" si="1"/>
        <v>0</v>
      </c>
      <c r="O116" s="9" t="s">
        <v>456</v>
      </c>
      <c r="P116" s="13" t="s">
        <v>455</v>
      </c>
      <c r="Q116" s="14"/>
    </row>
    <row r="117" ht="58.5" spans="1:17">
      <c r="A117" s="8">
        <v>112</v>
      </c>
      <c r="B117" s="9" t="s">
        <v>223</v>
      </c>
      <c r="C117" s="9" t="s">
        <v>224</v>
      </c>
      <c r="D117" s="9" t="s">
        <v>225</v>
      </c>
      <c r="E117" s="9" t="s">
        <v>386</v>
      </c>
      <c r="F117" s="9" t="s">
        <v>404</v>
      </c>
      <c r="G117" s="9" t="s">
        <v>457</v>
      </c>
      <c r="H117" s="9" t="s">
        <v>404</v>
      </c>
      <c r="I117" s="9" t="s">
        <v>129</v>
      </c>
      <c r="J117" s="9" t="s">
        <v>84</v>
      </c>
      <c r="K117" s="13" t="s">
        <v>458</v>
      </c>
      <c r="L117" s="12">
        <v>5</v>
      </c>
      <c r="M117" s="12">
        <v>5</v>
      </c>
      <c r="N117" s="9">
        <f t="shared" si="1"/>
        <v>0</v>
      </c>
      <c r="O117" s="9" t="s">
        <v>459</v>
      </c>
      <c r="P117" s="13" t="s">
        <v>458</v>
      </c>
      <c r="Q117" s="14"/>
    </row>
    <row r="118" ht="29.25" spans="1:17">
      <c r="A118" s="8">
        <v>113</v>
      </c>
      <c r="B118" s="9" t="s">
        <v>223</v>
      </c>
      <c r="C118" s="9" t="s">
        <v>224</v>
      </c>
      <c r="D118" s="9" t="s">
        <v>225</v>
      </c>
      <c r="E118" s="9" t="s">
        <v>386</v>
      </c>
      <c r="F118" s="9" t="s">
        <v>460</v>
      </c>
      <c r="G118" s="9" t="s">
        <v>461</v>
      </c>
      <c r="H118" s="9" t="s">
        <v>460</v>
      </c>
      <c r="I118" s="9" t="s">
        <v>462</v>
      </c>
      <c r="J118" s="9" t="s">
        <v>211</v>
      </c>
      <c r="K118" s="13" t="s">
        <v>463</v>
      </c>
      <c r="L118" s="12">
        <v>5</v>
      </c>
      <c r="M118" s="12">
        <v>5</v>
      </c>
      <c r="N118" s="9">
        <f t="shared" si="1"/>
        <v>0</v>
      </c>
      <c r="O118" s="9" t="s">
        <v>464</v>
      </c>
      <c r="P118" s="13" t="s">
        <v>463</v>
      </c>
      <c r="Q118" s="14"/>
    </row>
    <row r="119" ht="57.75" spans="1:17">
      <c r="A119" s="8">
        <v>114</v>
      </c>
      <c r="B119" s="9" t="s">
        <v>223</v>
      </c>
      <c r="C119" s="9" t="s">
        <v>224</v>
      </c>
      <c r="D119" s="9" t="s">
        <v>225</v>
      </c>
      <c r="E119" s="9" t="s">
        <v>386</v>
      </c>
      <c r="F119" s="9" t="s">
        <v>465</v>
      </c>
      <c r="G119" s="9" t="s">
        <v>466</v>
      </c>
      <c r="H119" s="9" t="s">
        <v>465</v>
      </c>
      <c r="I119" s="9" t="s">
        <v>462</v>
      </c>
      <c r="J119" s="9" t="s">
        <v>211</v>
      </c>
      <c r="K119" s="13" t="s">
        <v>467</v>
      </c>
      <c r="L119" s="12">
        <v>5</v>
      </c>
      <c r="M119" s="12">
        <v>5</v>
      </c>
      <c r="N119" s="9">
        <f t="shared" si="1"/>
        <v>0</v>
      </c>
      <c r="O119" s="9" t="s">
        <v>468</v>
      </c>
      <c r="P119" s="13" t="s">
        <v>467</v>
      </c>
      <c r="Q119" s="14"/>
    </row>
    <row r="120" ht="129" spans="1:17">
      <c r="A120" s="8">
        <v>115</v>
      </c>
      <c r="B120" s="9" t="s">
        <v>223</v>
      </c>
      <c r="C120" s="9" t="s">
        <v>224</v>
      </c>
      <c r="D120" s="9" t="s">
        <v>225</v>
      </c>
      <c r="E120" s="9" t="s">
        <v>386</v>
      </c>
      <c r="F120" s="9" t="s">
        <v>390</v>
      </c>
      <c r="G120" s="9" t="s">
        <v>469</v>
      </c>
      <c r="H120" s="9" t="s">
        <v>390</v>
      </c>
      <c r="I120" s="9" t="s">
        <v>462</v>
      </c>
      <c r="J120" s="9" t="s">
        <v>211</v>
      </c>
      <c r="K120" s="13" t="s">
        <v>470</v>
      </c>
      <c r="L120" s="12">
        <v>5</v>
      </c>
      <c r="M120" s="12">
        <v>5</v>
      </c>
      <c r="N120" s="9">
        <f t="shared" si="1"/>
        <v>0</v>
      </c>
      <c r="O120" s="9" t="s">
        <v>471</v>
      </c>
      <c r="P120" s="13" t="s">
        <v>470</v>
      </c>
      <c r="Q120" s="14"/>
    </row>
    <row r="121" ht="159" spans="1:17">
      <c r="A121" s="8">
        <v>116</v>
      </c>
      <c r="B121" s="9" t="s">
        <v>223</v>
      </c>
      <c r="C121" s="9" t="s">
        <v>224</v>
      </c>
      <c r="D121" s="9" t="s">
        <v>225</v>
      </c>
      <c r="E121" s="9" t="s">
        <v>386</v>
      </c>
      <c r="F121" s="9" t="s">
        <v>472</v>
      </c>
      <c r="G121" s="9" t="s">
        <v>473</v>
      </c>
      <c r="H121" s="9" t="s">
        <v>472</v>
      </c>
      <c r="I121" s="9" t="s">
        <v>211</v>
      </c>
      <c r="J121" s="9" t="s">
        <v>441</v>
      </c>
      <c r="K121" s="13" t="s">
        <v>474</v>
      </c>
      <c r="L121" s="12">
        <v>5</v>
      </c>
      <c r="M121" s="12">
        <v>5</v>
      </c>
      <c r="N121" s="9">
        <f t="shared" si="1"/>
        <v>0</v>
      </c>
      <c r="O121" s="9" t="s">
        <v>475</v>
      </c>
      <c r="P121" s="13" t="s">
        <v>474</v>
      </c>
      <c r="Q121" s="14"/>
    </row>
    <row r="122" ht="73.5" spans="1:17">
      <c r="A122" s="8">
        <v>117</v>
      </c>
      <c r="B122" s="9" t="s">
        <v>223</v>
      </c>
      <c r="C122" s="9" t="s">
        <v>224</v>
      </c>
      <c r="D122" s="9" t="s">
        <v>225</v>
      </c>
      <c r="E122" s="9" t="s">
        <v>386</v>
      </c>
      <c r="F122" s="9" t="s">
        <v>394</v>
      </c>
      <c r="G122" s="9" t="s">
        <v>476</v>
      </c>
      <c r="H122" s="9" t="s">
        <v>394</v>
      </c>
      <c r="I122" s="9" t="s">
        <v>211</v>
      </c>
      <c r="J122" s="9" t="s">
        <v>441</v>
      </c>
      <c r="K122" s="13" t="s">
        <v>477</v>
      </c>
      <c r="L122" s="12">
        <v>5</v>
      </c>
      <c r="M122" s="12">
        <v>5</v>
      </c>
      <c r="N122" s="9">
        <f t="shared" si="1"/>
        <v>0</v>
      </c>
      <c r="O122" s="9" t="s">
        <v>478</v>
      </c>
      <c r="P122" s="13" t="s">
        <v>477</v>
      </c>
      <c r="Q122" s="14"/>
    </row>
    <row r="123" ht="173.25" spans="1:17">
      <c r="A123" s="8">
        <v>118</v>
      </c>
      <c r="B123" s="9" t="s">
        <v>223</v>
      </c>
      <c r="C123" s="9" t="s">
        <v>224</v>
      </c>
      <c r="D123" s="9" t="s">
        <v>281</v>
      </c>
      <c r="E123" s="9" t="s">
        <v>386</v>
      </c>
      <c r="F123" s="9" t="s">
        <v>479</v>
      </c>
      <c r="G123" s="9" t="s">
        <v>480</v>
      </c>
      <c r="H123" s="9" t="s">
        <v>479</v>
      </c>
      <c r="I123" s="9" t="s">
        <v>34</v>
      </c>
      <c r="J123" s="9" t="s">
        <v>84</v>
      </c>
      <c r="K123" s="13" t="s">
        <v>481</v>
      </c>
      <c r="L123" s="12">
        <v>40</v>
      </c>
      <c r="M123" s="12">
        <v>40</v>
      </c>
      <c r="N123" s="9">
        <f t="shared" si="1"/>
        <v>0</v>
      </c>
      <c r="O123" s="9" t="s">
        <v>482</v>
      </c>
      <c r="P123" s="13" t="s">
        <v>481</v>
      </c>
      <c r="Q123" s="14"/>
    </row>
    <row r="124" ht="160.5" spans="1:17">
      <c r="A124" s="8">
        <v>119</v>
      </c>
      <c r="B124" s="9" t="s">
        <v>223</v>
      </c>
      <c r="C124" s="9" t="s">
        <v>224</v>
      </c>
      <c r="D124" s="9" t="s">
        <v>281</v>
      </c>
      <c r="E124" s="9" t="s">
        <v>386</v>
      </c>
      <c r="F124" s="9" t="s">
        <v>483</v>
      </c>
      <c r="G124" s="9" t="s">
        <v>484</v>
      </c>
      <c r="H124" s="9" t="s">
        <v>483</v>
      </c>
      <c r="I124" s="9" t="s">
        <v>34</v>
      </c>
      <c r="J124" s="9" t="s">
        <v>84</v>
      </c>
      <c r="K124" s="13" t="s">
        <v>485</v>
      </c>
      <c r="L124" s="12">
        <v>40</v>
      </c>
      <c r="M124" s="12">
        <v>40</v>
      </c>
      <c r="N124" s="9">
        <f t="shared" si="1"/>
        <v>0</v>
      </c>
      <c r="O124" s="9" t="s">
        <v>486</v>
      </c>
      <c r="P124" s="13" t="s">
        <v>485</v>
      </c>
      <c r="Q124" s="14"/>
    </row>
    <row r="125" ht="29.25" spans="1:17">
      <c r="A125" s="8">
        <v>120</v>
      </c>
      <c r="B125" s="9" t="s">
        <v>223</v>
      </c>
      <c r="C125" s="9" t="s">
        <v>224</v>
      </c>
      <c r="D125" s="9" t="s">
        <v>281</v>
      </c>
      <c r="E125" s="9" t="s">
        <v>386</v>
      </c>
      <c r="F125" s="9" t="s">
        <v>453</v>
      </c>
      <c r="G125" s="9" t="s">
        <v>487</v>
      </c>
      <c r="H125" s="9" t="s">
        <v>453</v>
      </c>
      <c r="I125" s="9" t="s">
        <v>34</v>
      </c>
      <c r="J125" s="9" t="s">
        <v>84</v>
      </c>
      <c r="K125" s="13" t="s">
        <v>488</v>
      </c>
      <c r="L125" s="12">
        <v>40</v>
      </c>
      <c r="M125" s="12">
        <v>40</v>
      </c>
      <c r="N125" s="9">
        <f t="shared" si="1"/>
        <v>0</v>
      </c>
      <c r="O125" s="9" t="s">
        <v>489</v>
      </c>
      <c r="P125" s="13" t="s">
        <v>488</v>
      </c>
      <c r="Q125" s="14"/>
    </row>
    <row r="126" ht="58.5" spans="1:17">
      <c r="A126" s="8">
        <v>121</v>
      </c>
      <c r="B126" s="9" t="s">
        <v>223</v>
      </c>
      <c r="C126" s="9" t="s">
        <v>224</v>
      </c>
      <c r="D126" s="9" t="s">
        <v>281</v>
      </c>
      <c r="E126" s="9" t="s">
        <v>386</v>
      </c>
      <c r="F126" s="9" t="s">
        <v>490</v>
      </c>
      <c r="G126" s="9" t="s">
        <v>491</v>
      </c>
      <c r="H126" s="9" t="s">
        <v>490</v>
      </c>
      <c r="I126" s="9" t="s">
        <v>34</v>
      </c>
      <c r="J126" s="9" t="s">
        <v>84</v>
      </c>
      <c r="K126" s="13" t="s">
        <v>492</v>
      </c>
      <c r="L126" s="12">
        <v>30</v>
      </c>
      <c r="M126" s="12">
        <v>30</v>
      </c>
      <c r="N126" s="9">
        <f t="shared" si="1"/>
        <v>0</v>
      </c>
      <c r="O126" s="9" t="s">
        <v>72</v>
      </c>
      <c r="P126" s="13" t="s">
        <v>492</v>
      </c>
      <c r="Q126" s="14"/>
    </row>
    <row r="127" ht="116.25" spans="1:17">
      <c r="A127" s="8">
        <v>122</v>
      </c>
      <c r="B127" s="9" t="s">
        <v>223</v>
      </c>
      <c r="C127" s="9" t="s">
        <v>224</v>
      </c>
      <c r="D127" s="9" t="s">
        <v>281</v>
      </c>
      <c r="E127" s="9" t="s">
        <v>386</v>
      </c>
      <c r="F127" s="9" t="s">
        <v>493</v>
      </c>
      <c r="G127" s="9" t="s">
        <v>494</v>
      </c>
      <c r="H127" s="9" t="s">
        <v>493</v>
      </c>
      <c r="I127" s="9" t="s">
        <v>34</v>
      </c>
      <c r="J127" s="9" t="s">
        <v>495</v>
      </c>
      <c r="K127" s="13" t="s">
        <v>496</v>
      </c>
      <c r="L127" s="12">
        <v>20</v>
      </c>
      <c r="M127" s="12">
        <v>20</v>
      </c>
      <c r="N127" s="9">
        <f t="shared" si="1"/>
        <v>0</v>
      </c>
      <c r="O127" s="9" t="s">
        <v>311</v>
      </c>
      <c r="P127" s="13" t="s">
        <v>496</v>
      </c>
      <c r="Q127" s="14"/>
    </row>
    <row r="128" ht="29.25" spans="1:17">
      <c r="A128" s="8">
        <v>123</v>
      </c>
      <c r="B128" s="9" t="s">
        <v>223</v>
      </c>
      <c r="C128" s="9" t="s">
        <v>224</v>
      </c>
      <c r="D128" s="9" t="s">
        <v>326</v>
      </c>
      <c r="E128" s="9" t="s">
        <v>386</v>
      </c>
      <c r="F128" s="9" t="s">
        <v>497</v>
      </c>
      <c r="G128" s="9" t="s">
        <v>498</v>
      </c>
      <c r="H128" s="9" t="s">
        <v>497</v>
      </c>
      <c r="I128" s="9" t="s">
        <v>303</v>
      </c>
      <c r="J128" s="9" t="s">
        <v>84</v>
      </c>
      <c r="K128" s="13" t="s">
        <v>499</v>
      </c>
      <c r="L128" s="12">
        <v>20</v>
      </c>
      <c r="M128" s="12">
        <v>20</v>
      </c>
      <c r="N128" s="9">
        <f t="shared" si="1"/>
        <v>0</v>
      </c>
      <c r="O128" s="9" t="s">
        <v>500</v>
      </c>
      <c r="P128" s="13" t="s">
        <v>499</v>
      </c>
      <c r="Q128" s="14"/>
    </row>
    <row r="129" ht="45" spans="1:17">
      <c r="A129" s="8">
        <v>124</v>
      </c>
      <c r="B129" s="9" t="s">
        <v>223</v>
      </c>
      <c r="C129" s="9" t="s">
        <v>224</v>
      </c>
      <c r="D129" s="9" t="s">
        <v>337</v>
      </c>
      <c r="E129" s="9" t="s">
        <v>386</v>
      </c>
      <c r="F129" s="9" t="s">
        <v>501</v>
      </c>
      <c r="G129" s="9" t="s">
        <v>502</v>
      </c>
      <c r="H129" s="9" t="s">
        <v>501</v>
      </c>
      <c r="I129" s="9" t="s">
        <v>34</v>
      </c>
      <c r="J129" s="9" t="s">
        <v>84</v>
      </c>
      <c r="K129" s="13" t="s">
        <v>503</v>
      </c>
      <c r="L129" s="12">
        <v>13.635</v>
      </c>
      <c r="M129" s="12">
        <v>10</v>
      </c>
      <c r="N129" s="9">
        <f t="shared" si="1"/>
        <v>3.635</v>
      </c>
      <c r="O129" s="9" t="s">
        <v>504</v>
      </c>
      <c r="P129" s="13" t="s">
        <v>503</v>
      </c>
      <c r="Q129" s="14"/>
    </row>
    <row r="130" ht="43.5" spans="1:17">
      <c r="A130" s="8">
        <v>125</v>
      </c>
      <c r="B130" s="9" t="s">
        <v>223</v>
      </c>
      <c r="C130" s="9" t="s">
        <v>224</v>
      </c>
      <c r="D130" s="9" t="s">
        <v>337</v>
      </c>
      <c r="E130" s="9" t="s">
        <v>386</v>
      </c>
      <c r="F130" s="9" t="s">
        <v>490</v>
      </c>
      <c r="G130" s="9" t="s">
        <v>505</v>
      </c>
      <c r="H130" s="9" t="s">
        <v>490</v>
      </c>
      <c r="I130" s="9" t="s">
        <v>462</v>
      </c>
      <c r="J130" s="9" t="s">
        <v>211</v>
      </c>
      <c r="K130" s="13" t="s">
        <v>506</v>
      </c>
      <c r="L130" s="12">
        <v>5</v>
      </c>
      <c r="M130" s="12">
        <v>5</v>
      </c>
      <c r="N130" s="9">
        <f t="shared" si="1"/>
        <v>0</v>
      </c>
      <c r="O130" s="9" t="s">
        <v>507</v>
      </c>
      <c r="P130" s="13" t="s">
        <v>506</v>
      </c>
      <c r="Q130" s="14"/>
    </row>
    <row r="131" ht="29.25" spans="1:17">
      <c r="A131" s="8">
        <v>126</v>
      </c>
      <c r="B131" s="9" t="s">
        <v>223</v>
      </c>
      <c r="C131" s="9" t="s">
        <v>224</v>
      </c>
      <c r="D131" s="9" t="s">
        <v>337</v>
      </c>
      <c r="E131" s="9" t="s">
        <v>386</v>
      </c>
      <c r="F131" s="9" t="s">
        <v>508</v>
      </c>
      <c r="G131" s="9" t="s">
        <v>509</v>
      </c>
      <c r="H131" s="9" t="s">
        <v>508</v>
      </c>
      <c r="I131" s="9" t="s">
        <v>462</v>
      </c>
      <c r="J131" s="9" t="s">
        <v>211</v>
      </c>
      <c r="K131" s="13" t="s">
        <v>510</v>
      </c>
      <c r="L131" s="12">
        <v>5</v>
      </c>
      <c r="M131" s="12">
        <v>5</v>
      </c>
      <c r="N131" s="9">
        <f t="shared" si="1"/>
        <v>0</v>
      </c>
      <c r="O131" s="9" t="s">
        <v>511</v>
      </c>
      <c r="P131" s="13" t="s">
        <v>510</v>
      </c>
      <c r="Q131" s="14"/>
    </row>
    <row r="132" ht="87" spans="1:17">
      <c r="A132" s="8">
        <v>127</v>
      </c>
      <c r="B132" s="9" t="s">
        <v>223</v>
      </c>
      <c r="C132" s="9" t="s">
        <v>368</v>
      </c>
      <c r="D132" s="9" t="s">
        <v>512</v>
      </c>
      <c r="E132" s="9" t="s">
        <v>386</v>
      </c>
      <c r="F132" s="9" t="s">
        <v>453</v>
      </c>
      <c r="G132" s="9" t="s">
        <v>513</v>
      </c>
      <c r="H132" s="9" t="s">
        <v>453</v>
      </c>
      <c r="I132" s="9" t="s">
        <v>129</v>
      </c>
      <c r="J132" s="9" t="s">
        <v>84</v>
      </c>
      <c r="K132" s="13" t="s">
        <v>514</v>
      </c>
      <c r="L132" s="12">
        <v>70</v>
      </c>
      <c r="M132" s="12">
        <v>70</v>
      </c>
      <c r="N132" s="9">
        <f t="shared" si="1"/>
        <v>0</v>
      </c>
      <c r="O132" s="9" t="s">
        <v>456</v>
      </c>
      <c r="P132" s="13" t="s">
        <v>514</v>
      </c>
      <c r="Q132" s="14"/>
    </row>
    <row r="133" ht="29.25" spans="1:17">
      <c r="A133" s="8">
        <v>128</v>
      </c>
      <c r="B133" s="9" t="s">
        <v>223</v>
      </c>
      <c r="C133" s="9" t="s">
        <v>368</v>
      </c>
      <c r="D133" s="9" t="s">
        <v>512</v>
      </c>
      <c r="E133" s="9" t="s">
        <v>386</v>
      </c>
      <c r="F133" s="9" t="s">
        <v>493</v>
      </c>
      <c r="G133" s="9" t="s">
        <v>515</v>
      </c>
      <c r="H133" s="9" t="s">
        <v>493</v>
      </c>
      <c r="I133" s="9" t="s">
        <v>462</v>
      </c>
      <c r="J133" s="9" t="s">
        <v>211</v>
      </c>
      <c r="K133" s="13" t="s">
        <v>516</v>
      </c>
      <c r="L133" s="12">
        <v>5</v>
      </c>
      <c r="M133" s="12">
        <v>5</v>
      </c>
      <c r="N133" s="9">
        <f t="shared" si="1"/>
        <v>0</v>
      </c>
      <c r="O133" s="9" t="s">
        <v>517</v>
      </c>
      <c r="P133" s="13" t="s">
        <v>516</v>
      </c>
      <c r="Q133" s="14"/>
    </row>
    <row r="134" ht="86.25" spans="1:17">
      <c r="A134" s="8">
        <v>129</v>
      </c>
      <c r="B134" s="9" t="s">
        <v>23</v>
      </c>
      <c r="C134" s="9" t="s">
        <v>24</v>
      </c>
      <c r="D134" s="9" t="s">
        <v>25</v>
      </c>
      <c r="E134" s="9" t="s">
        <v>518</v>
      </c>
      <c r="F134" s="9" t="s">
        <v>519</v>
      </c>
      <c r="G134" s="9" t="s">
        <v>520</v>
      </c>
      <c r="H134" s="9" t="s">
        <v>519</v>
      </c>
      <c r="I134" s="9" t="s">
        <v>303</v>
      </c>
      <c r="J134" s="9" t="s">
        <v>84</v>
      </c>
      <c r="K134" s="13" t="s">
        <v>521</v>
      </c>
      <c r="L134" s="12">
        <v>10</v>
      </c>
      <c r="M134" s="12">
        <v>5</v>
      </c>
      <c r="N134" s="9">
        <f t="shared" ref="N134:N197" si="2">L134-M134</f>
        <v>5</v>
      </c>
      <c r="O134" s="9" t="s">
        <v>522</v>
      </c>
      <c r="P134" s="13" t="s">
        <v>521</v>
      </c>
      <c r="Q134" s="14"/>
    </row>
    <row r="135" ht="72.75" spans="1:17">
      <c r="A135" s="8">
        <v>130</v>
      </c>
      <c r="B135" s="9" t="s">
        <v>23</v>
      </c>
      <c r="C135" s="9" t="s">
        <v>24</v>
      </c>
      <c r="D135" s="9" t="s">
        <v>25</v>
      </c>
      <c r="E135" s="9" t="s">
        <v>518</v>
      </c>
      <c r="F135" s="9" t="s">
        <v>523</v>
      </c>
      <c r="G135" s="9" t="s">
        <v>524</v>
      </c>
      <c r="H135" s="9" t="s">
        <v>523</v>
      </c>
      <c r="I135" s="9" t="s">
        <v>63</v>
      </c>
      <c r="J135" s="9" t="s">
        <v>525</v>
      </c>
      <c r="K135" s="13" t="s">
        <v>526</v>
      </c>
      <c r="L135" s="12">
        <v>5</v>
      </c>
      <c r="M135" s="12">
        <v>5</v>
      </c>
      <c r="N135" s="9">
        <f t="shared" si="2"/>
        <v>0</v>
      </c>
      <c r="O135" s="9" t="s">
        <v>311</v>
      </c>
      <c r="P135" s="13" t="s">
        <v>526</v>
      </c>
      <c r="Q135" s="14"/>
    </row>
    <row r="136" ht="42.75" spans="1:17">
      <c r="A136" s="8">
        <v>131</v>
      </c>
      <c r="B136" s="9" t="s">
        <v>23</v>
      </c>
      <c r="C136" s="9" t="s">
        <v>166</v>
      </c>
      <c r="D136" s="9" t="s">
        <v>174</v>
      </c>
      <c r="E136" s="9" t="s">
        <v>518</v>
      </c>
      <c r="F136" s="9" t="s">
        <v>519</v>
      </c>
      <c r="G136" s="9" t="s">
        <v>527</v>
      </c>
      <c r="H136" s="9" t="s">
        <v>519</v>
      </c>
      <c r="I136" s="9" t="s">
        <v>303</v>
      </c>
      <c r="J136" s="9" t="s">
        <v>84</v>
      </c>
      <c r="K136" s="13" t="s">
        <v>528</v>
      </c>
      <c r="L136" s="12">
        <v>40</v>
      </c>
      <c r="M136" s="12">
        <v>20</v>
      </c>
      <c r="N136" s="9">
        <f t="shared" si="2"/>
        <v>20</v>
      </c>
      <c r="O136" s="9" t="s">
        <v>529</v>
      </c>
      <c r="P136" s="13" t="s">
        <v>528</v>
      </c>
      <c r="Q136" s="14"/>
    </row>
    <row r="137" ht="142.5" spans="1:17">
      <c r="A137" s="8">
        <v>132</v>
      </c>
      <c r="B137" s="9" t="s">
        <v>23</v>
      </c>
      <c r="C137" s="9" t="s">
        <v>166</v>
      </c>
      <c r="D137" s="9" t="s">
        <v>174</v>
      </c>
      <c r="E137" s="9" t="s">
        <v>518</v>
      </c>
      <c r="F137" s="9" t="s">
        <v>519</v>
      </c>
      <c r="G137" s="9" t="s">
        <v>530</v>
      </c>
      <c r="H137" s="9" t="s">
        <v>519</v>
      </c>
      <c r="I137" s="9" t="s">
        <v>79</v>
      </c>
      <c r="J137" s="9" t="s">
        <v>84</v>
      </c>
      <c r="K137" s="13" t="s">
        <v>531</v>
      </c>
      <c r="L137" s="12">
        <v>60</v>
      </c>
      <c r="M137" s="12">
        <v>50</v>
      </c>
      <c r="N137" s="9">
        <f t="shared" si="2"/>
        <v>10</v>
      </c>
      <c r="O137" s="9" t="s">
        <v>532</v>
      </c>
      <c r="P137" s="13" t="s">
        <v>531</v>
      </c>
      <c r="Q137" s="14"/>
    </row>
    <row r="138" ht="85.5" spans="1:17">
      <c r="A138" s="8">
        <v>133</v>
      </c>
      <c r="B138" s="9" t="s">
        <v>23</v>
      </c>
      <c r="C138" s="9" t="s">
        <v>166</v>
      </c>
      <c r="D138" s="9" t="s">
        <v>174</v>
      </c>
      <c r="E138" s="9" t="s">
        <v>518</v>
      </c>
      <c r="F138" s="9" t="s">
        <v>519</v>
      </c>
      <c r="G138" s="9" t="s">
        <v>533</v>
      </c>
      <c r="H138" s="9" t="s">
        <v>519</v>
      </c>
      <c r="I138" s="9" t="s">
        <v>79</v>
      </c>
      <c r="J138" s="9" t="s">
        <v>84</v>
      </c>
      <c r="K138" s="13" t="s">
        <v>534</v>
      </c>
      <c r="L138" s="12">
        <v>10</v>
      </c>
      <c r="M138" s="12">
        <v>5</v>
      </c>
      <c r="N138" s="9">
        <f t="shared" si="2"/>
        <v>5</v>
      </c>
      <c r="O138" s="9" t="s">
        <v>535</v>
      </c>
      <c r="P138" s="13" t="s">
        <v>534</v>
      </c>
      <c r="Q138" s="14"/>
    </row>
    <row r="139" ht="43.5" spans="1:17">
      <c r="A139" s="8">
        <v>134</v>
      </c>
      <c r="B139" s="9" t="s">
        <v>223</v>
      </c>
      <c r="C139" s="9" t="s">
        <v>224</v>
      </c>
      <c r="D139" s="9" t="s">
        <v>225</v>
      </c>
      <c r="E139" s="9" t="s">
        <v>518</v>
      </c>
      <c r="F139" s="9" t="s">
        <v>536</v>
      </c>
      <c r="G139" s="9" t="s">
        <v>537</v>
      </c>
      <c r="H139" s="9" t="s">
        <v>536</v>
      </c>
      <c r="I139" s="9" t="s">
        <v>39</v>
      </c>
      <c r="J139" s="9" t="s">
        <v>35</v>
      </c>
      <c r="K139" s="13" t="s">
        <v>538</v>
      </c>
      <c r="L139" s="12">
        <v>50</v>
      </c>
      <c r="M139" s="12">
        <v>40</v>
      </c>
      <c r="N139" s="9">
        <f t="shared" si="2"/>
        <v>10</v>
      </c>
      <c r="O139" s="9" t="s">
        <v>539</v>
      </c>
      <c r="P139" s="13" t="s">
        <v>538</v>
      </c>
      <c r="Q139" s="14"/>
    </row>
    <row r="140" ht="86.25" spans="1:17">
      <c r="A140" s="8">
        <v>135</v>
      </c>
      <c r="B140" s="9" t="s">
        <v>223</v>
      </c>
      <c r="C140" s="9" t="s">
        <v>224</v>
      </c>
      <c r="D140" s="9" t="s">
        <v>225</v>
      </c>
      <c r="E140" s="9" t="s">
        <v>518</v>
      </c>
      <c r="F140" s="9" t="s">
        <v>523</v>
      </c>
      <c r="G140" s="9" t="s">
        <v>540</v>
      </c>
      <c r="H140" s="9" t="s">
        <v>523</v>
      </c>
      <c r="I140" s="9" t="s">
        <v>303</v>
      </c>
      <c r="J140" s="9" t="s">
        <v>84</v>
      </c>
      <c r="K140" s="13" t="s">
        <v>541</v>
      </c>
      <c r="L140" s="12">
        <v>15</v>
      </c>
      <c r="M140" s="12">
        <v>10</v>
      </c>
      <c r="N140" s="9">
        <f t="shared" si="2"/>
        <v>5</v>
      </c>
      <c r="O140" s="9" t="s">
        <v>542</v>
      </c>
      <c r="P140" s="13" t="s">
        <v>541</v>
      </c>
      <c r="Q140" s="14"/>
    </row>
    <row r="141" ht="58.5" spans="1:17">
      <c r="A141" s="8">
        <v>136</v>
      </c>
      <c r="B141" s="9" t="s">
        <v>223</v>
      </c>
      <c r="C141" s="9" t="s">
        <v>224</v>
      </c>
      <c r="D141" s="9" t="s">
        <v>225</v>
      </c>
      <c r="E141" s="9" t="s">
        <v>518</v>
      </c>
      <c r="F141" s="9" t="s">
        <v>543</v>
      </c>
      <c r="G141" s="9" t="s">
        <v>544</v>
      </c>
      <c r="H141" s="9" t="s">
        <v>543</v>
      </c>
      <c r="I141" s="9" t="s">
        <v>129</v>
      </c>
      <c r="J141" s="9" t="s">
        <v>84</v>
      </c>
      <c r="K141" s="13" t="s">
        <v>545</v>
      </c>
      <c r="L141" s="12">
        <v>5</v>
      </c>
      <c r="M141" s="12">
        <v>5</v>
      </c>
      <c r="N141" s="9">
        <f t="shared" si="2"/>
        <v>0</v>
      </c>
      <c r="O141" s="9" t="s">
        <v>546</v>
      </c>
      <c r="P141" s="13" t="s">
        <v>545</v>
      </c>
      <c r="Q141" s="14"/>
    </row>
    <row r="142" ht="86.25" spans="1:17">
      <c r="A142" s="8">
        <v>137</v>
      </c>
      <c r="B142" s="9" t="s">
        <v>223</v>
      </c>
      <c r="C142" s="9" t="s">
        <v>224</v>
      </c>
      <c r="D142" s="9" t="s">
        <v>225</v>
      </c>
      <c r="E142" s="9" t="s">
        <v>518</v>
      </c>
      <c r="F142" s="9" t="s">
        <v>547</v>
      </c>
      <c r="G142" s="9" t="s">
        <v>548</v>
      </c>
      <c r="H142" s="9" t="s">
        <v>547</v>
      </c>
      <c r="I142" s="9" t="s">
        <v>129</v>
      </c>
      <c r="J142" s="9" t="s">
        <v>549</v>
      </c>
      <c r="K142" s="13" t="s">
        <v>550</v>
      </c>
      <c r="L142" s="12">
        <v>10</v>
      </c>
      <c r="M142" s="12">
        <v>10</v>
      </c>
      <c r="N142" s="9">
        <f t="shared" si="2"/>
        <v>0</v>
      </c>
      <c r="O142" s="9" t="s">
        <v>551</v>
      </c>
      <c r="P142" s="13" t="s">
        <v>550</v>
      </c>
      <c r="Q142" s="14"/>
    </row>
    <row r="143" ht="57.75" spans="1:17">
      <c r="A143" s="8">
        <v>138</v>
      </c>
      <c r="B143" s="9" t="s">
        <v>223</v>
      </c>
      <c r="C143" s="9" t="s">
        <v>224</v>
      </c>
      <c r="D143" s="9" t="s">
        <v>225</v>
      </c>
      <c r="E143" s="9" t="s">
        <v>518</v>
      </c>
      <c r="F143" s="9" t="s">
        <v>552</v>
      </c>
      <c r="G143" s="9" t="s">
        <v>553</v>
      </c>
      <c r="H143" s="9" t="s">
        <v>552</v>
      </c>
      <c r="I143" s="9" t="s">
        <v>129</v>
      </c>
      <c r="J143" s="9" t="s">
        <v>410</v>
      </c>
      <c r="K143" s="13" t="s">
        <v>554</v>
      </c>
      <c r="L143" s="12">
        <v>5</v>
      </c>
      <c r="M143" s="12">
        <v>5</v>
      </c>
      <c r="N143" s="9">
        <f t="shared" si="2"/>
        <v>0</v>
      </c>
      <c r="O143" s="9" t="s">
        <v>555</v>
      </c>
      <c r="P143" s="13" t="s">
        <v>554</v>
      </c>
      <c r="Q143" s="14"/>
    </row>
    <row r="144" ht="72.75" spans="1:17">
      <c r="A144" s="8">
        <v>139</v>
      </c>
      <c r="B144" s="9" t="s">
        <v>223</v>
      </c>
      <c r="C144" s="9" t="s">
        <v>224</v>
      </c>
      <c r="D144" s="9" t="s">
        <v>225</v>
      </c>
      <c r="E144" s="9" t="s">
        <v>518</v>
      </c>
      <c r="F144" s="9" t="s">
        <v>556</v>
      </c>
      <c r="G144" s="9" t="s">
        <v>557</v>
      </c>
      <c r="H144" s="9" t="s">
        <v>556</v>
      </c>
      <c r="I144" s="9" t="s">
        <v>129</v>
      </c>
      <c r="J144" s="9" t="s">
        <v>84</v>
      </c>
      <c r="K144" s="13" t="s">
        <v>558</v>
      </c>
      <c r="L144" s="12">
        <v>5</v>
      </c>
      <c r="M144" s="12">
        <v>5</v>
      </c>
      <c r="N144" s="9">
        <f t="shared" si="2"/>
        <v>0</v>
      </c>
      <c r="O144" s="9" t="s">
        <v>559</v>
      </c>
      <c r="P144" s="13" t="s">
        <v>558</v>
      </c>
      <c r="Q144" s="14"/>
    </row>
    <row r="145" ht="43.5" spans="1:17">
      <c r="A145" s="8">
        <v>140</v>
      </c>
      <c r="B145" s="9" t="s">
        <v>223</v>
      </c>
      <c r="C145" s="9" t="s">
        <v>224</v>
      </c>
      <c r="D145" s="9" t="s">
        <v>225</v>
      </c>
      <c r="E145" s="9" t="s">
        <v>518</v>
      </c>
      <c r="F145" s="9" t="s">
        <v>560</v>
      </c>
      <c r="G145" s="9" t="s">
        <v>561</v>
      </c>
      <c r="H145" s="9" t="s">
        <v>560</v>
      </c>
      <c r="I145" s="9" t="s">
        <v>129</v>
      </c>
      <c r="J145" s="9" t="s">
        <v>84</v>
      </c>
      <c r="K145" s="13" t="s">
        <v>562</v>
      </c>
      <c r="L145" s="12">
        <v>6</v>
      </c>
      <c r="M145" s="12">
        <v>5</v>
      </c>
      <c r="N145" s="9">
        <f t="shared" si="2"/>
        <v>1</v>
      </c>
      <c r="O145" s="9" t="s">
        <v>563</v>
      </c>
      <c r="P145" s="13" t="s">
        <v>562</v>
      </c>
      <c r="Q145" s="14"/>
    </row>
    <row r="146" ht="129.75" spans="1:17">
      <c r="A146" s="8">
        <v>141</v>
      </c>
      <c r="B146" s="9" t="s">
        <v>223</v>
      </c>
      <c r="C146" s="9" t="s">
        <v>224</v>
      </c>
      <c r="D146" s="9" t="s">
        <v>225</v>
      </c>
      <c r="E146" s="9" t="s">
        <v>518</v>
      </c>
      <c r="F146" s="9" t="s">
        <v>564</v>
      </c>
      <c r="G146" s="9" t="s">
        <v>565</v>
      </c>
      <c r="H146" s="9" t="s">
        <v>564</v>
      </c>
      <c r="I146" s="9" t="s">
        <v>129</v>
      </c>
      <c r="J146" s="9" t="s">
        <v>84</v>
      </c>
      <c r="K146" s="13" t="s">
        <v>566</v>
      </c>
      <c r="L146" s="12">
        <v>5</v>
      </c>
      <c r="M146" s="12">
        <v>5</v>
      </c>
      <c r="N146" s="9">
        <f t="shared" si="2"/>
        <v>0</v>
      </c>
      <c r="O146" s="9" t="s">
        <v>567</v>
      </c>
      <c r="P146" s="13" t="s">
        <v>566</v>
      </c>
      <c r="Q146" s="14"/>
    </row>
    <row r="147" ht="144.75" spans="1:17">
      <c r="A147" s="8">
        <v>142</v>
      </c>
      <c r="B147" s="9" t="s">
        <v>223</v>
      </c>
      <c r="C147" s="9" t="s">
        <v>224</v>
      </c>
      <c r="D147" s="9" t="s">
        <v>225</v>
      </c>
      <c r="E147" s="9" t="s">
        <v>518</v>
      </c>
      <c r="F147" s="9" t="s">
        <v>536</v>
      </c>
      <c r="G147" s="9" t="s">
        <v>568</v>
      </c>
      <c r="H147" s="9" t="s">
        <v>536</v>
      </c>
      <c r="I147" s="9" t="s">
        <v>129</v>
      </c>
      <c r="J147" s="9" t="s">
        <v>569</v>
      </c>
      <c r="K147" s="13" t="s">
        <v>570</v>
      </c>
      <c r="L147" s="12">
        <v>5.6</v>
      </c>
      <c r="M147" s="12">
        <v>5</v>
      </c>
      <c r="N147" s="9">
        <f t="shared" si="2"/>
        <v>0.6</v>
      </c>
      <c r="O147" s="9" t="s">
        <v>571</v>
      </c>
      <c r="P147" s="13" t="s">
        <v>570</v>
      </c>
      <c r="Q147" s="14"/>
    </row>
    <row r="148" ht="301.5" spans="1:17">
      <c r="A148" s="8">
        <v>143</v>
      </c>
      <c r="B148" s="9" t="s">
        <v>223</v>
      </c>
      <c r="C148" s="9" t="s">
        <v>224</v>
      </c>
      <c r="D148" s="9" t="s">
        <v>281</v>
      </c>
      <c r="E148" s="9" t="s">
        <v>518</v>
      </c>
      <c r="F148" s="9" t="s">
        <v>572</v>
      </c>
      <c r="G148" s="9" t="s">
        <v>573</v>
      </c>
      <c r="H148" s="9" t="s">
        <v>572</v>
      </c>
      <c r="I148" s="9" t="s">
        <v>574</v>
      </c>
      <c r="J148" s="9" t="s">
        <v>35</v>
      </c>
      <c r="K148" s="13" t="s">
        <v>575</v>
      </c>
      <c r="L148" s="12">
        <v>40.0768</v>
      </c>
      <c r="M148" s="12">
        <v>40</v>
      </c>
      <c r="N148" s="9">
        <f t="shared" si="2"/>
        <v>0.0767999999999986</v>
      </c>
      <c r="O148" s="9" t="s">
        <v>576</v>
      </c>
      <c r="P148" s="13" t="s">
        <v>575</v>
      </c>
      <c r="Q148" s="14"/>
    </row>
    <row r="149" ht="72.75" spans="1:17">
      <c r="A149" s="8">
        <v>144</v>
      </c>
      <c r="B149" s="9" t="s">
        <v>223</v>
      </c>
      <c r="C149" s="9" t="s">
        <v>224</v>
      </c>
      <c r="D149" s="9" t="s">
        <v>281</v>
      </c>
      <c r="E149" s="9" t="s">
        <v>518</v>
      </c>
      <c r="F149" s="9" t="s">
        <v>560</v>
      </c>
      <c r="G149" s="9" t="s">
        <v>577</v>
      </c>
      <c r="H149" s="9" t="s">
        <v>560</v>
      </c>
      <c r="I149" s="9" t="s">
        <v>52</v>
      </c>
      <c r="J149" s="9" t="s">
        <v>79</v>
      </c>
      <c r="K149" s="13" t="s">
        <v>578</v>
      </c>
      <c r="L149" s="12">
        <v>50</v>
      </c>
      <c r="M149" s="12">
        <v>40</v>
      </c>
      <c r="N149" s="9">
        <f t="shared" si="2"/>
        <v>10</v>
      </c>
      <c r="O149" s="9" t="s">
        <v>579</v>
      </c>
      <c r="P149" s="13" t="s">
        <v>578</v>
      </c>
      <c r="Q149" s="14"/>
    </row>
    <row r="150" ht="156.75" spans="1:17">
      <c r="A150" s="8">
        <v>145</v>
      </c>
      <c r="B150" s="9" t="s">
        <v>223</v>
      </c>
      <c r="C150" s="9" t="s">
        <v>224</v>
      </c>
      <c r="D150" s="9" t="s">
        <v>326</v>
      </c>
      <c r="E150" s="9" t="s">
        <v>518</v>
      </c>
      <c r="F150" s="9" t="s">
        <v>580</v>
      </c>
      <c r="G150" s="9" t="s">
        <v>581</v>
      </c>
      <c r="H150" s="9" t="s">
        <v>580</v>
      </c>
      <c r="I150" s="9" t="s">
        <v>380</v>
      </c>
      <c r="J150" s="9" t="s">
        <v>84</v>
      </c>
      <c r="K150" s="13" t="s">
        <v>582</v>
      </c>
      <c r="L150" s="12">
        <v>60</v>
      </c>
      <c r="M150" s="12">
        <v>40</v>
      </c>
      <c r="N150" s="9">
        <f t="shared" si="2"/>
        <v>20</v>
      </c>
      <c r="O150" s="9" t="s">
        <v>583</v>
      </c>
      <c r="P150" s="13" t="s">
        <v>582</v>
      </c>
      <c r="Q150" s="14"/>
    </row>
    <row r="151" ht="57.75" spans="1:17">
      <c r="A151" s="8">
        <v>146</v>
      </c>
      <c r="B151" s="9" t="s">
        <v>223</v>
      </c>
      <c r="C151" s="9" t="s">
        <v>224</v>
      </c>
      <c r="D151" s="9" t="s">
        <v>326</v>
      </c>
      <c r="E151" s="9" t="s">
        <v>518</v>
      </c>
      <c r="F151" s="9" t="s">
        <v>584</v>
      </c>
      <c r="G151" s="9" t="s">
        <v>585</v>
      </c>
      <c r="H151" s="9" t="s">
        <v>584</v>
      </c>
      <c r="I151" s="9" t="s">
        <v>441</v>
      </c>
      <c r="J151" s="9" t="s">
        <v>549</v>
      </c>
      <c r="K151" s="13" t="s">
        <v>586</v>
      </c>
      <c r="L151" s="12">
        <v>5.116</v>
      </c>
      <c r="M151" s="12">
        <v>5</v>
      </c>
      <c r="N151" s="9">
        <f t="shared" si="2"/>
        <v>0.116</v>
      </c>
      <c r="O151" s="9" t="s">
        <v>587</v>
      </c>
      <c r="P151" s="13" t="s">
        <v>586</v>
      </c>
      <c r="Q151" s="14"/>
    </row>
    <row r="152" ht="201" spans="1:17">
      <c r="A152" s="8">
        <v>147</v>
      </c>
      <c r="B152" s="9" t="s">
        <v>223</v>
      </c>
      <c r="C152" s="9" t="s">
        <v>224</v>
      </c>
      <c r="D152" s="9" t="s">
        <v>326</v>
      </c>
      <c r="E152" s="9" t="s">
        <v>518</v>
      </c>
      <c r="F152" s="9" t="s">
        <v>560</v>
      </c>
      <c r="G152" s="9" t="s">
        <v>588</v>
      </c>
      <c r="H152" s="9" t="s">
        <v>560</v>
      </c>
      <c r="I152" s="9" t="s">
        <v>129</v>
      </c>
      <c r="J152" s="9" t="s">
        <v>569</v>
      </c>
      <c r="K152" s="13" t="s">
        <v>589</v>
      </c>
      <c r="L152" s="12">
        <v>6</v>
      </c>
      <c r="M152" s="12">
        <v>5</v>
      </c>
      <c r="N152" s="9">
        <f t="shared" si="2"/>
        <v>1</v>
      </c>
      <c r="O152" s="9" t="s">
        <v>590</v>
      </c>
      <c r="P152" s="13" t="s">
        <v>589</v>
      </c>
      <c r="Q152" s="14"/>
    </row>
    <row r="153" ht="145.5" spans="1:17">
      <c r="A153" s="8">
        <v>148</v>
      </c>
      <c r="B153" s="9" t="s">
        <v>223</v>
      </c>
      <c r="C153" s="9" t="s">
        <v>224</v>
      </c>
      <c r="D153" s="9" t="s">
        <v>337</v>
      </c>
      <c r="E153" s="9" t="s">
        <v>518</v>
      </c>
      <c r="F153" s="9" t="s">
        <v>591</v>
      </c>
      <c r="G153" s="9" t="s">
        <v>592</v>
      </c>
      <c r="H153" s="9" t="s">
        <v>591</v>
      </c>
      <c r="I153" s="9" t="s">
        <v>176</v>
      </c>
      <c r="J153" s="9" t="s">
        <v>309</v>
      </c>
      <c r="K153" s="13" t="s">
        <v>593</v>
      </c>
      <c r="L153" s="12">
        <v>42</v>
      </c>
      <c r="M153" s="12">
        <v>40</v>
      </c>
      <c r="N153" s="9">
        <f t="shared" si="2"/>
        <v>2</v>
      </c>
      <c r="O153" s="9" t="s">
        <v>594</v>
      </c>
      <c r="P153" s="13" t="s">
        <v>593</v>
      </c>
      <c r="Q153" s="14"/>
    </row>
    <row r="154" ht="117.75" spans="1:17">
      <c r="A154" s="8">
        <v>149</v>
      </c>
      <c r="B154" s="9" t="s">
        <v>223</v>
      </c>
      <c r="C154" s="9" t="s">
        <v>224</v>
      </c>
      <c r="D154" s="9" t="s">
        <v>337</v>
      </c>
      <c r="E154" s="9" t="s">
        <v>518</v>
      </c>
      <c r="F154" s="9" t="s">
        <v>584</v>
      </c>
      <c r="G154" s="9" t="s">
        <v>595</v>
      </c>
      <c r="H154" s="9" t="s">
        <v>584</v>
      </c>
      <c r="I154" s="9" t="s">
        <v>596</v>
      </c>
      <c r="J154" s="9" t="s">
        <v>35</v>
      </c>
      <c r="K154" s="13" t="s">
        <v>597</v>
      </c>
      <c r="L154" s="12">
        <v>40.59</v>
      </c>
      <c r="M154" s="12">
        <v>40</v>
      </c>
      <c r="N154" s="9">
        <f t="shared" si="2"/>
        <v>0.590000000000003</v>
      </c>
      <c r="O154" s="9" t="s">
        <v>598</v>
      </c>
      <c r="P154" s="13" t="s">
        <v>597</v>
      </c>
      <c r="Q154" s="14"/>
    </row>
    <row r="155" ht="144.75" spans="1:17">
      <c r="A155" s="8">
        <v>150</v>
      </c>
      <c r="B155" s="9" t="s">
        <v>23</v>
      </c>
      <c r="C155" s="9" t="s">
        <v>24</v>
      </c>
      <c r="D155" s="9" t="s">
        <v>25</v>
      </c>
      <c r="E155" s="9" t="s">
        <v>599</v>
      </c>
      <c r="F155" s="9" t="s">
        <v>600</v>
      </c>
      <c r="G155" s="9" t="s">
        <v>601</v>
      </c>
      <c r="H155" s="9" t="s">
        <v>600</v>
      </c>
      <c r="I155" s="9" t="s">
        <v>303</v>
      </c>
      <c r="J155" s="9" t="s">
        <v>602</v>
      </c>
      <c r="K155" s="13" t="s">
        <v>603</v>
      </c>
      <c r="L155" s="12">
        <v>11</v>
      </c>
      <c r="M155" s="12">
        <v>10</v>
      </c>
      <c r="N155" s="9">
        <f t="shared" si="2"/>
        <v>1</v>
      </c>
      <c r="O155" s="9" t="s">
        <v>604</v>
      </c>
      <c r="P155" s="13" t="s">
        <v>603</v>
      </c>
      <c r="Q155" s="14"/>
    </row>
    <row r="156" ht="147" spans="1:17">
      <c r="A156" s="8">
        <v>151</v>
      </c>
      <c r="B156" s="9" t="s">
        <v>23</v>
      </c>
      <c r="C156" s="9" t="s">
        <v>24</v>
      </c>
      <c r="D156" s="9" t="s">
        <v>25</v>
      </c>
      <c r="E156" s="9" t="s">
        <v>599</v>
      </c>
      <c r="F156" s="9" t="s">
        <v>605</v>
      </c>
      <c r="G156" s="9" t="s">
        <v>606</v>
      </c>
      <c r="H156" s="9" t="s">
        <v>605</v>
      </c>
      <c r="I156" s="9" t="s">
        <v>607</v>
      </c>
      <c r="J156" s="9" t="s">
        <v>39</v>
      </c>
      <c r="K156" s="13" t="s">
        <v>608</v>
      </c>
      <c r="L156" s="12">
        <v>11</v>
      </c>
      <c r="M156" s="12">
        <v>10</v>
      </c>
      <c r="N156" s="9">
        <f t="shared" si="2"/>
        <v>1</v>
      </c>
      <c r="O156" s="9" t="s">
        <v>609</v>
      </c>
      <c r="P156" s="13" t="s">
        <v>608</v>
      </c>
      <c r="Q156" s="14"/>
    </row>
    <row r="157" ht="116.25" spans="1:17">
      <c r="A157" s="8">
        <v>152</v>
      </c>
      <c r="B157" s="9" t="s">
        <v>23</v>
      </c>
      <c r="C157" s="9" t="s">
        <v>24</v>
      </c>
      <c r="D157" s="9" t="s">
        <v>25</v>
      </c>
      <c r="E157" s="9" t="s">
        <v>599</v>
      </c>
      <c r="F157" s="9" t="s">
        <v>610</v>
      </c>
      <c r="G157" s="9" t="s">
        <v>611</v>
      </c>
      <c r="H157" s="9" t="s">
        <v>610</v>
      </c>
      <c r="I157" s="9" t="s">
        <v>79</v>
      </c>
      <c r="J157" s="9" t="s">
        <v>84</v>
      </c>
      <c r="K157" s="13" t="s">
        <v>612</v>
      </c>
      <c r="L157" s="12">
        <v>60.8</v>
      </c>
      <c r="M157" s="12">
        <v>50</v>
      </c>
      <c r="N157" s="9">
        <f t="shared" si="2"/>
        <v>10.8</v>
      </c>
      <c r="O157" s="9" t="s">
        <v>613</v>
      </c>
      <c r="P157" s="13" t="s">
        <v>612</v>
      </c>
      <c r="Q157" s="14"/>
    </row>
    <row r="158" ht="73.5" spans="1:17">
      <c r="A158" s="8">
        <v>153</v>
      </c>
      <c r="B158" s="9" t="s">
        <v>23</v>
      </c>
      <c r="C158" s="9" t="s">
        <v>24</v>
      </c>
      <c r="D158" s="9" t="s">
        <v>152</v>
      </c>
      <c r="E158" s="9" t="s">
        <v>599</v>
      </c>
      <c r="F158" s="9" t="s">
        <v>614</v>
      </c>
      <c r="G158" s="9" t="s">
        <v>615</v>
      </c>
      <c r="H158" s="9" t="s">
        <v>614</v>
      </c>
      <c r="I158" s="9" t="s">
        <v>34</v>
      </c>
      <c r="J158" s="9" t="s">
        <v>616</v>
      </c>
      <c r="K158" s="13" t="s">
        <v>617</v>
      </c>
      <c r="L158" s="12">
        <v>7</v>
      </c>
      <c r="M158" s="12">
        <v>5</v>
      </c>
      <c r="N158" s="9">
        <f t="shared" si="2"/>
        <v>2</v>
      </c>
      <c r="O158" s="9" t="s">
        <v>618</v>
      </c>
      <c r="P158" s="13" t="s">
        <v>617</v>
      </c>
      <c r="Q158" s="14"/>
    </row>
    <row r="159" ht="203.25" spans="1:17">
      <c r="A159" s="8">
        <v>154</v>
      </c>
      <c r="B159" s="9" t="s">
        <v>23</v>
      </c>
      <c r="C159" s="9" t="s">
        <v>166</v>
      </c>
      <c r="D159" s="9" t="s">
        <v>174</v>
      </c>
      <c r="E159" s="9" t="s">
        <v>599</v>
      </c>
      <c r="F159" s="9" t="s">
        <v>338</v>
      </c>
      <c r="G159" s="9" t="s">
        <v>619</v>
      </c>
      <c r="H159" s="9" t="s">
        <v>338</v>
      </c>
      <c r="I159" s="9" t="s">
        <v>129</v>
      </c>
      <c r="J159" s="9" t="s">
        <v>84</v>
      </c>
      <c r="K159" s="13" t="s">
        <v>620</v>
      </c>
      <c r="L159" s="12">
        <v>120</v>
      </c>
      <c r="M159" s="12">
        <v>60</v>
      </c>
      <c r="N159" s="9">
        <f t="shared" si="2"/>
        <v>60</v>
      </c>
      <c r="O159" s="9" t="s">
        <v>621</v>
      </c>
      <c r="P159" s="13" t="s">
        <v>620</v>
      </c>
      <c r="Q159" s="14"/>
    </row>
    <row r="160" ht="58.5" spans="1:17">
      <c r="A160" s="8">
        <v>155</v>
      </c>
      <c r="B160" s="9" t="s">
        <v>223</v>
      </c>
      <c r="C160" s="9" t="s">
        <v>224</v>
      </c>
      <c r="D160" s="9" t="s">
        <v>225</v>
      </c>
      <c r="E160" s="9" t="s">
        <v>599</v>
      </c>
      <c r="F160" s="9" t="s">
        <v>622</v>
      </c>
      <c r="G160" s="9" t="s">
        <v>623</v>
      </c>
      <c r="H160" s="9" t="s">
        <v>622</v>
      </c>
      <c r="I160" s="9" t="s">
        <v>136</v>
      </c>
      <c r="J160" s="9" t="s">
        <v>84</v>
      </c>
      <c r="K160" s="13" t="s">
        <v>624</v>
      </c>
      <c r="L160" s="12">
        <v>3</v>
      </c>
      <c r="M160" s="12">
        <v>3</v>
      </c>
      <c r="N160" s="9">
        <f t="shared" si="2"/>
        <v>0</v>
      </c>
      <c r="O160" s="9" t="s">
        <v>625</v>
      </c>
      <c r="P160" s="13" t="s">
        <v>624</v>
      </c>
      <c r="Q160" s="14"/>
    </row>
    <row r="161" ht="57.75" spans="1:17">
      <c r="A161" s="8">
        <v>156</v>
      </c>
      <c r="B161" s="9" t="s">
        <v>223</v>
      </c>
      <c r="C161" s="9" t="s">
        <v>224</v>
      </c>
      <c r="D161" s="9" t="s">
        <v>225</v>
      </c>
      <c r="E161" s="9" t="s">
        <v>599</v>
      </c>
      <c r="F161" s="9" t="s">
        <v>626</v>
      </c>
      <c r="G161" s="9" t="s">
        <v>627</v>
      </c>
      <c r="H161" s="9" t="s">
        <v>626</v>
      </c>
      <c r="I161" s="9" t="s">
        <v>628</v>
      </c>
      <c r="J161" s="9" t="s">
        <v>84</v>
      </c>
      <c r="K161" s="13" t="s">
        <v>629</v>
      </c>
      <c r="L161" s="12">
        <v>5</v>
      </c>
      <c r="M161" s="12">
        <v>5</v>
      </c>
      <c r="N161" s="9">
        <f t="shared" si="2"/>
        <v>0</v>
      </c>
      <c r="O161" s="9" t="s">
        <v>630</v>
      </c>
      <c r="P161" s="13" t="s">
        <v>629</v>
      </c>
      <c r="Q161" s="14"/>
    </row>
    <row r="162" ht="132.75" spans="1:17">
      <c r="A162" s="8">
        <v>157</v>
      </c>
      <c r="B162" s="9" t="s">
        <v>223</v>
      </c>
      <c r="C162" s="9" t="s">
        <v>224</v>
      </c>
      <c r="D162" s="9" t="s">
        <v>225</v>
      </c>
      <c r="E162" s="9" t="s">
        <v>599</v>
      </c>
      <c r="F162" s="9" t="s">
        <v>631</v>
      </c>
      <c r="G162" s="9" t="s">
        <v>632</v>
      </c>
      <c r="H162" s="9" t="s">
        <v>631</v>
      </c>
      <c r="I162" s="9" t="s">
        <v>633</v>
      </c>
      <c r="J162" s="9" t="s">
        <v>84</v>
      </c>
      <c r="K162" s="13" t="s">
        <v>634</v>
      </c>
      <c r="L162" s="12">
        <v>6</v>
      </c>
      <c r="M162" s="12">
        <v>5</v>
      </c>
      <c r="N162" s="9">
        <f t="shared" si="2"/>
        <v>1</v>
      </c>
      <c r="O162" s="9" t="s">
        <v>635</v>
      </c>
      <c r="P162" s="13" t="s">
        <v>634</v>
      </c>
      <c r="Q162" s="14"/>
    </row>
    <row r="163" ht="87.75" spans="1:17">
      <c r="A163" s="8">
        <v>158</v>
      </c>
      <c r="B163" s="9" t="s">
        <v>223</v>
      </c>
      <c r="C163" s="9" t="s">
        <v>224</v>
      </c>
      <c r="D163" s="9" t="s">
        <v>225</v>
      </c>
      <c r="E163" s="9" t="s">
        <v>599</v>
      </c>
      <c r="F163" s="9" t="s">
        <v>636</v>
      </c>
      <c r="G163" s="9" t="s">
        <v>637</v>
      </c>
      <c r="H163" s="9" t="s">
        <v>636</v>
      </c>
      <c r="I163" s="9" t="s">
        <v>245</v>
      </c>
      <c r="J163" s="9" t="s">
        <v>84</v>
      </c>
      <c r="K163" s="13" t="s">
        <v>638</v>
      </c>
      <c r="L163" s="12">
        <v>6</v>
      </c>
      <c r="M163" s="12">
        <v>5</v>
      </c>
      <c r="N163" s="9">
        <f t="shared" si="2"/>
        <v>1</v>
      </c>
      <c r="O163" s="9" t="s">
        <v>639</v>
      </c>
      <c r="P163" s="13" t="s">
        <v>638</v>
      </c>
      <c r="Q163" s="14"/>
    </row>
    <row r="164" ht="101.25" spans="1:17">
      <c r="A164" s="8">
        <v>159</v>
      </c>
      <c r="B164" s="9" t="s">
        <v>223</v>
      </c>
      <c r="C164" s="9" t="s">
        <v>224</v>
      </c>
      <c r="D164" s="9" t="s">
        <v>225</v>
      </c>
      <c r="E164" s="9" t="s">
        <v>599</v>
      </c>
      <c r="F164" s="9" t="s">
        <v>640</v>
      </c>
      <c r="G164" s="9" t="s">
        <v>641</v>
      </c>
      <c r="H164" s="9" t="s">
        <v>640</v>
      </c>
      <c r="I164" s="9" t="s">
        <v>642</v>
      </c>
      <c r="J164" s="9" t="s">
        <v>84</v>
      </c>
      <c r="K164" s="13" t="s">
        <v>643</v>
      </c>
      <c r="L164" s="12">
        <v>5</v>
      </c>
      <c r="M164" s="12">
        <v>5</v>
      </c>
      <c r="N164" s="9">
        <f t="shared" si="2"/>
        <v>0</v>
      </c>
      <c r="O164" s="9" t="s">
        <v>49</v>
      </c>
      <c r="P164" s="13" t="s">
        <v>643</v>
      </c>
      <c r="Q164" s="14"/>
    </row>
    <row r="165" ht="74.25" spans="1:17">
      <c r="A165" s="8">
        <v>160</v>
      </c>
      <c r="B165" s="9" t="s">
        <v>223</v>
      </c>
      <c r="C165" s="9" t="s">
        <v>224</v>
      </c>
      <c r="D165" s="9" t="s">
        <v>225</v>
      </c>
      <c r="E165" s="9" t="s">
        <v>599</v>
      </c>
      <c r="F165" s="9" t="s">
        <v>644</v>
      </c>
      <c r="G165" s="9" t="s">
        <v>645</v>
      </c>
      <c r="H165" s="9" t="s">
        <v>644</v>
      </c>
      <c r="I165" s="9" t="s">
        <v>462</v>
      </c>
      <c r="J165" s="9" t="s">
        <v>84</v>
      </c>
      <c r="K165" s="13" t="s">
        <v>646</v>
      </c>
      <c r="L165" s="12">
        <v>6</v>
      </c>
      <c r="M165" s="12">
        <v>5</v>
      </c>
      <c r="N165" s="9">
        <f t="shared" si="2"/>
        <v>1</v>
      </c>
      <c r="O165" s="9" t="s">
        <v>647</v>
      </c>
      <c r="P165" s="13" t="s">
        <v>646</v>
      </c>
      <c r="Q165" s="14"/>
    </row>
    <row r="166" ht="354" spans="1:17">
      <c r="A166" s="8">
        <v>161</v>
      </c>
      <c r="B166" s="9" t="s">
        <v>223</v>
      </c>
      <c r="C166" s="9" t="s">
        <v>224</v>
      </c>
      <c r="D166" s="9" t="s">
        <v>225</v>
      </c>
      <c r="E166" s="9" t="s">
        <v>599</v>
      </c>
      <c r="F166" s="9" t="s">
        <v>648</v>
      </c>
      <c r="G166" s="9" t="s">
        <v>649</v>
      </c>
      <c r="H166" s="9" t="s">
        <v>648</v>
      </c>
      <c r="I166" s="9" t="s">
        <v>650</v>
      </c>
      <c r="J166" s="9" t="s">
        <v>84</v>
      </c>
      <c r="K166" s="13" t="s">
        <v>651</v>
      </c>
      <c r="L166" s="12">
        <v>5.6</v>
      </c>
      <c r="M166" s="12">
        <v>5</v>
      </c>
      <c r="N166" s="9">
        <f t="shared" si="2"/>
        <v>0.6</v>
      </c>
      <c r="O166" s="9" t="s">
        <v>220</v>
      </c>
      <c r="P166" s="13" t="s">
        <v>651</v>
      </c>
      <c r="Q166" s="14"/>
    </row>
    <row r="167" ht="130.5" spans="1:17">
      <c r="A167" s="8">
        <v>162</v>
      </c>
      <c r="B167" s="9" t="s">
        <v>223</v>
      </c>
      <c r="C167" s="9" t="s">
        <v>224</v>
      </c>
      <c r="D167" s="9" t="s">
        <v>281</v>
      </c>
      <c r="E167" s="9" t="s">
        <v>599</v>
      </c>
      <c r="F167" s="9" t="s">
        <v>652</v>
      </c>
      <c r="G167" s="9" t="s">
        <v>653</v>
      </c>
      <c r="H167" s="9" t="s">
        <v>652</v>
      </c>
      <c r="I167" s="9" t="s">
        <v>34</v>
      </c>
      <c r="J167" s="9" t="s">
        <v>84</v>
      </c>
      <c r="K167" s="13" t="s">
        <v>654</v>
      </c>
      <c r="L167" s="12">
        <v>50</v>
      </c>
      <c r="M167" s="12">
        <v>40</v>
      </c>
      <c r="N167" s="9">
        <f t="shared" si="2"/>
        <v>10</v>
      </c>
      <c r="O167" s="9" t="s">
        <v>655</v>
      </c>
      <c r="P167" s="13" t="s">
        <v>654</v>
      </c>
      <c r="Q167" s="14"/>
    </row>
    <row r="168" ht="72.75" spans="1:17">
      <c r="A168" s="8">
        <v>163</v>
      </c>
      <c r="B168" s="9" t="s">
        <v>223</v>
      </c>
      <c r="C168" s="9" t="s">
        <v>224</v>
      </c>
      <c r="D168" s="9" t="s">
        <v>281</v>
      </c>
      <c r="E168" s="9" t="s">
        <v>599</v>
      </c>
      <c r="F168" s="9" t="s">
        <v>656</v>
      </c>
      <c r="G168" s="9" t="s">
        <v>657</v>
      </c>
      <c r="H168" s="9" t="s">
        <v>656</v>
      </c>
      <c r="I168" s="9" t="s">
        <v>658</v>
      </c>
      <c r="J168" s="9" t="s">
        <v>58</v>
      </c>
      <c r="K168" s="13" t="s">
        <v>659</v>
      </c>
      <c r="L168" s="12">
        <v>35</v>
      </c>
      <c r="M168" s="12">
        <v>35</v>
      </c>
      <c r="N168" s="9">
        <f t="shared" si="2"/>
        <v>0</v>
      </c>
      <c r="O168" s="9" t="s">
        <v>49</v>
      </c>
      <c r="P168" s="13" t="s">
        <v>659</v>
      </c>
      <c r="Q168" s="14"/>
    </row>
    <row r="169" ht="87.75" spans="1:17">
      <c r="A169" s="8">
        <v>164</v>
      </c>
      <c r="B169" s="9" t="s">
        <v>223</v>
      </c>
      <c r="C169" s="9" t="s">
        <v>224</v>
      </c>
      <c r="D169" s="9" t="s">
        <v>281</v>
      </c>
      <c r="E169" s="9" t="s">
        <v>599</v>
      </c>
      <c r="F169" s="9" t="s">
        <v>660</v>
      </c>
      <c r="G169" s="9" t="s">
        <v>661</v>
      </c>
      <c r="H169" s="9" t="s">
        <v>660</v>
      </c>
      <c r="I169" s="9" t="s">
        <v>29</v>
      </c>
      <c r="J169" s="9" t="s">
        <v>84</v>
      </c>
      <c r="K169" s="13" t="s">
        <v>662</v>
      </c>
      <c r="L169" s="12">
        <v>20</v>
      </c>
      <c r="M169" s="12">
        <v>5</v>
      </c>
      <c r="N169" s="9">
        <f t="shared" si="2"/>
        <v>15</v>
      </c>
      <c r="O169" s="9" t="s">
        <v>423</v>
      </c>
      <c r="P169" s="13" t="s">
        <v>662</v>
      </c>
      <c r="Q169" s="14"/>
    </row>
    <row r="170" ht="58.5" spans="1:17">
      <c r="A170" s="8">
        <v>165</v>
      </c>
      <c r="B170" s="9" t="s">
        <v>223</v>
      </c>
      <c r="C170" s="9" t="s">
        <v>224</v>
      </c>
      <c r="D170" s="9" t="s">
        <v>281</v>
      </c>
      <c r="E170" s="9" t="s">
        <v>599</v>
      </c>
      <c r="F170" s="9" t="s">
        <v>663</v>
      </c>
      <c r="G170" s="9" t="s">
        <v>664</v>
      </c>
      <c r="H170" s="9" t="s">
        <v>663</v>
      </c>
      <c r="I170" s="9" t="s">
        <v>34</v>
      </c>
      <c r="J170" s="9" t="s">
        <v>84</v>
      </c>
      <c r="K170" s="13" t="s">
        <v>665</v>
      </c>
      <c r="L170" s="12">
        <v>15</v>
      </c>
      <c r="M170" s="12">
        <v>10</v>
      </c>
      <c r="N170" s="9">
        <f t="shared" si="2"/>
        <v>5</v>
      </c>
      <c r="O170" s="9" t="s">
        <v>666</v>
      </c>
      <c r="P170" s="13" t="s">
        <v>665</v>
      </c>
      <c r="Q170" s="14"/>
    </row>
    <row r="171" ht="73.5" spans="1:17">
      <c r="A171" s="8">
        <v>166</v>
      </c>
      <c r="B171" s="9" t="s">
        <v>223</v>
      </c>
      <c r="C171" s="9" t="s">
        <v>224</v>
      </c>
      <c r="D171" s="9" t="s">
        <v>281</v>
      </c>
      <c r="E171" s="9" t="s">
        <v>599</v>
      </c>
      <c r="F171" s="9" t="s">
        <v>622</v>
      </c>
      <c r="G171" s="9" t="s">
        <v>667</v>
      </c>
      <c r="H171" s="9" t="s">
        <v>622</v>
      </c>
      <c r="I171" s="9" t="s">
        <v>148</v>
      </c>
      <c r="J171" s="9" t="s">
        <v>84</v>
      </c>
      <c r="K171" s="13" t="s">
        <v>668</v>
      </c>
      <c r="L171" s="12">
        <v>2</v>
      </c>
      <c r="M171" s="12">
        <v>2</v>
      </c>
      <c r="N171" s="9">
        <f t="shared" si="2"/>
        <v>0</v>
      </c>
      <c r="O171" s="9" t="s">
        <v>669</v>
      </c>
      <c r="P171" s="13" t="s">
        <v>668</v>
      </c>
      <c r="Q171" s="14"/>
    </row>
    <row r="172" ht="60" spans="1:17">
      <c r="A172" s="8">
        <v>167</v>
      </c>
      <c r="B172" s="9" t="s">
        <v>223</v>
      </c>
      <c r="C172" s="9" t="s">
        <v>224</v>
      </c>
      <c r="D172" s="9" t="s">
        <v>281</v>
      </c>
      <c r="E172" s="9" t="s">
        <v>599</v>
      </c>
      <c r="F172" s="9" t="s">
        <v>670</v>
      </c>
      <c r="G172" s="9" t="s">
        <v>671</v>
      </c>
      <c r="H172" s="9" t="s">
        <v>670</v>
      </c>
      <c r="I172" s="9" t="s">
        <v>441</v>
      </c>
      <c r="J172" s="9" t="s">
        <v>84</v>
      </c>
      <c r="K172" s="13" t="s">
        <v>672</v>
      </c>
      <c r="L172" s="12">
        <v>5</v>
      </c>
      <c r="M172" s="12">
        <v>5</v>
      </c>
      <c r="N172" s="9">
        <f t="shared" si="2"/>
        <v>0</v>
      </c>
      <c r="O172" s="9" t="s">
        <v>673</v>
      </c>
      <c r="P172" s="13" t="s">
        <v>672</v>
      </c>
      <c r="Q172" s="14"/>
    </row>
    <row r="173" ht="73.5" spans="1:17">
      <c r="A173" s="8">
        <v>168</v>
      </c>
      <c r="B173" s="9" t="s">
        <v>223</v>
      </c>
      <c r="C173" s="9" t="s">
        <v>224</v>
      </c>
      <c r="D173" s="9" t="s">
        <v>281</v>
      </c>
      <c r="E173" s="9" t="s">
        <v>599</v>
      </c>
      <c r="F173" s="9" t="s">
        <v>660</v>
      </c>
      <c r="G173" s="9" t="s">
        <v>674</v>
      </c>
      <c r="H173" s="9" t="s">
        <v>660</v>
      </c>
      <c r="I173" s="9" t="s">
        <v>441</v>
      </c>
      <c r="J173" s="9" t="s">
        <v>84</v>
      </c>
      <c r="K173" s="13" t="s">
        <v>675</v>
      </c>
      <c r="L173" s="12">
        <v>6</v>
      </c>
      <c r="M173" s="12">
        <v>5</v>
      </c>
      <c r="N173" s="9">
        <f t="shared" si="2"/>
        <v>1</v>
      </c>
      <c r="O173" s="9" t="s">
        <v>571</v>
      </c>
      <c r="P173" s="13" t="s">
        <v>675</v>
      </c>
      <c r="Q173" s="14"/>
    </row>
    <row r="174" ht="72.75" spans="1:17">
      <c r="A174" s="8">
        <v>169</v>
      </c>
      <c r="B174" s="9" t="s">
        <v>223</v>
      </c>
      <c r="C174" s="9" t="s">
        <v>224</v>
      </c>
      <c r="D174" s="9" t="s">
        <v>326</v>
      </c>
      <c r="E174" s="9" t="s">
        <v>599</v>
      </c>
      <c r="F174" s="9" t="s">
        <v>648</v>
      </c>
      <c r="G174" s="9" t="s">
        <v>676</v>
      </c>
      <c r="H174" s="9" t="s">
        <v>648</v>
      </c>
      <c r="I174" s="9" t="s">
        <v>29</v>
      </c>
      <c r="J174" s="9" t="s">
        <v>84</v>
      </c>
      <c r="K174" s="13" t="s">
        <v>677</v>
      </c>
      <c r="L174" s="12">
        <v>50</v>
      </c>
      <c r="M174" s="12">
        <v>40</v>
      </c>
      <c r="N174" s="9">
        <f t="shared" si="2"/>
        <v>10</v>
      </c>
      <c r="O174" s="9" t="s">
        <v>49</v>
      </c>
      <c r="P174" s="13" t="s">
        <v>677</v>
      </c>
      <c r="Q174" s="14"/>
    </row>
    <row r="175" ht="73.5" spans="1:17">
      <c r="A175" s="8">
        <v>170</v>
      </c>
      <c r="B175" s="9" t="s">
        <v>223</v>
      </c>
      <c r="C175" s="9" t="s">
        <v>224</v>
      </c>
      <c r="D175" s="9" t="s">
        <v>326</v>
      </c>
      <c r="E175" s="9" t="s">
        <v>599</v>
      </c>
      <c r="F175" s="9" t="s">
        <v>600</v>
      </c>
      <c r="G175" s="9" t="s">
        <v>678</v>
      </c>
      <c r="H175" s="9" t="s">
        <v>600</v>
      </c>
      <c r="I175" s="9" t="s">
        <v>34</v>
      </c>
      <c r="J175" s="9" t="s">
        <v>84</v>
      </c>
      <c r="K175" s="13" t="s">
        <v>679</v>
      </c>
      <c r="L175" s="12">
        <v>54</v>
      </c>
      <c r="M175" s="12">
        <v>15</v>
      </c>
      <c r="N175" s="9">
        <f t="shared" si="2"/>
        <v>39</v>
      </c>
      <c r="O175" s="9" t="s">
        <v>41</v>
      </c>
      <c r="P175" s="13" t="s">
        <v>679</v>
      </c>
      <c r="Q175" s="14"/>
    </row>
    <row r="176" ht="189.75" spans="1:17">
      <c r="A176" s="8">
        <v>171</v>
      </c>
      <c r="B176" s="9" t="s">
        <v>223</v>
      </c>
      <c r="C176" s="9" t="s">
        <v>224</v>
      </c>
      <c r="D176" s="9" t="s">
        <v>326</v>
      </c>
      <c r="E176" s="9" t="s">
        <v>599</v>
      </c>
      <c r="F176" s="9" t="s">
        <v>631</v>
      </c>
      <c r="G176" s="9" t="s">
        <v>680</v>
      </c>
      <c r="H176" s="9" t="s">
        <v>631</v>
      </c>
      <c r="I176" s="9" t="s">
        <v>441</v>
      </c>
      <c r="J176" s="9" t="s">
        <v>84</v>
      </c>
      <c r="K176" s="13" t="s">
        <v>681</v>
      </c>
      <c r="L176" s="12">
        <v>8</v>
      </c>
      <c r="M176" s="12">
        <v>5</v>
      </c>
      <c r="N176" s="9">
        <f t="shared" si="2"/>
        <v>3</v>
      </c>
      <c r="O176" s="9" t="s">
        <v>682</v>
      </c>
      <c r="P176" s="13" t="s">
        <v>681</v>
      </c>
      <c r="Q176" s="14"/>
    </row>
    <row r="177" ht="72.75" spans="1:17">
      <c r="A177" s="8">
        <v>172</v>
      </c>
      <c r="B177" s="9" t="s">
        <v>223</v>
      </c>
      <c r="C177" s="9" t="s">
        <v>224</v>
      </c>
      <c r="D177" s="9" t="s">
        <v>326</v>
      </c>
      <c r="E177" s="9" t="s">
        <v>599</v>
      </c>
      <c r="F177" s="9" t="s">
        <v>600</v>
      </c>
      <c r="G177" s="9" t="s">
        <v>683</v>
      </c>
      <c r="H177" s="9" t="s">
        <v>600</v>
      </c>
      <c r="I177" s="9" t="s">
        <v>441</v>
      </c>
      <c r="J177" s="9" t="s">
        <v>84</v>
      </c>
      <c r="K177" s="13" t="s">
        <v>684</v>
      </c>
      <c r="L177" s="12">
        <v>5</v>
      </c>
      <c r="M177" s="12">
        <v>5</v>
      </c>
      <c r="N177" s="9">
        <f t="shared" si="2"/>
        <v>0</v>
      </c>
      <c r="O177" s="9" t="s">
        <v>685</v>
      </c>
      <c r="P177" s="13" t="s">
        <v>684</v>
      </c>
      <c r="Q177" s="14"/>
    </row>
    <row r="178" ht="88.5" spans="1:17">
      <c r="A178" s="8">
        <v>173</v>
      </c>
      <c r="B178" s="9" t="s">
        <v>223</v>
      </c>
      <c r="C178" s="9" t="s">
        <v>224</v>
      </c>
      <c r="D178" s="9" t="s">
        <v>326</v>
      </c>
      <c r="E178" s="9" t="s">
        <v>599</v>
      </c>
      <c r="F178" s="9" t="s">
        <v>648</v>
      </c>
      <c r="G178" s="9" t="s">
        <v>686</v>
      </c>
      <c r="H178" s="9" t="s">
        <v>648</v>
      </c>
      <c r="I178" s="9" t="s">
        <v>79</v>
      </c>
      <c r="J178" s="9" t="s">
        <v>84</v>
      </c>
      <c r="K178" s="13" t="s">
        <v>687</v>
      </c>
      <c r="L178" s="12">
        <v>25</v>
      </c>
      <c r="M178" s="12">
        <v>20</v>
      </c>
      <c r="N178" s="9">
        <f t="shared" si="2"/>
        <v>5</v>
      </c>
      <c r="O178" s="9" t="s">
        <v>688</v>
      </c>
      <c r="P178" s="13" t="s">
        <v>687</v>
      </c>
      <c r="Q178" s="14"/>
    </row>
    <row r="179" ht="145.5" spans="1:17">
      <c r="A179" s="8">
        <v>174</v>
      </c>
      <c r="B179" s="9" t="s">
        <v>223</v>
      </c>
      <c r="C179" s="9" t="s">
        <v>224</v>
      </c>
      <c r="D179" s="9" t="s">
        <v>326</v>
      </c>
      <c r="E179" s="9" t="s">
        <v>599</v>
      </c>
      <c r="F179" s="9" t="s">
        <v>689</v>
      </c>
      <c r="G179" s="9" t="s">
        <v>690</v>
      </c>
      <c r="H179" s="9" t="s">
        <v>689</v>
      </c>
      <c r="I179" s="9" t="s">
        <v>79</v>
      </c>
      <c r="J179" s="9" t="s">
        <v>84</v>
      </c>
      <c r="K179" s="13" t="s">
        <v>691</v>
      </c>
      <c r="L179" s="12">
        <v>22</v>
      </c>
      <c r="M179" s="12">
        <v>20</v>
      </c>
      <c r="N179" s="9">
        <f t="shared" si="2"/>
        <v>2</v>
      </c>
      <c r="O179" s="9" t="s">
        <v>692</v>
      </c>
      <c r="P179" s="13" t="s">
        <v>691</v>
      </c>
      <c r="Q179" s="14"/>
    </row>
    <row r="180" ht="88.5" spans="1:17">
      <c r="A180" s="8">
        <v>175</v>
      </c>
      <c r="B180" s="9" t="s">
        <v>223</v>
      </c>
      <c r="C180" s="9" t="s">
        <v>224</v>
      </c>
      <c r="D180" s="9" t="s">
        <v>326</v>
      </c>
      <c r="E180" s="9" t="s">
        <v>599</v>
      </c>
      <c r="F180" s="9" t="s">
        <v>614</v>
      </c>
      <c r="G180" s="9" t="s">
        <v>693</v>
      </c>
      <c r="H180" s="9" t="s">
        <v>614</v>
      </c>
      <c r="I180" s="9" t="s">
        <v>650</v>
      </c>
      <c r="J180" s="9" t="s">
        <v>84</v>
      </c>
      <c r="K180" s="13" t="s">
        <v>694</v>
      </c>
      <c r="L180" s="12">
        <v>6.5</v>
      </c>
      <c r="M180" s="12">
        <v>5</v>
      </c>
      <c r="N180" s="9">
        <f t="shared" si="2"/>
        <v>1.5</v>
      </c>
      <c r="O180" s="9" t="s">
        <v>695</v>
      </c>
      <c r="P180" s="13" t="s">
        <v>694</v>
      </c>
      <c r="Q180" s="14"/>
    </row>
    <row r="181" ht="378" spans="1:17">
      <c r="A181" s="8">
        <v>176</v>
      </c>
      <c r="B181" s="9" t="s">
        <v>223</v>
      </c>
      <c r="C181" s="9" t="s">
        <v>224</v>
      </c>
      <c r="D181" s="9" t="s">
        <v>326</v>
      </c>
      <c r="E181" s="9" t="s">
        <v>599</v>
      </c>
      <c r="F181" s="9" t="s">
        <v>656</v>
      </c>
      <c r="G181" s="9" t="s">
        <v>696</v>
      </c>
      <c r="H181" s="9" t="s">
        <v>656</v>
      </c>
      <c r="I181" s="9" t="s">
        <v>650</v>
      </c>
      <c r="J181" s="9" t="s">
        <v>84</v>
      </c>
      <c r="K181" s="13" t="s">
        <v>697</v>
      </c>
      <c r="L181" s="12">
        <v>5.6</v>
      </c>
      <c r="M181" s="12">
        <v>5</v>
      </c>
      <c r="N181" s="9">
        <f t="shared" si="2"/>
        <v>0.6</v>
      </c>
      <c r="O181" s="9" t="s">
        <v>698</v>
      </c>
      <c r="P181" s="13" t="s">
        <v>697</v>
      </c>
      <c r="Q181" s="14"/>
    </row>
    <row r="182" ht="403.5" spans="1:17">
      <c r="A182" s="8">
        <v>177</v>
      </c>
      <c r="B182" s="9" t="s">
        <v>223</v>
      </c>
      <c r="C182" s="9" t="s">
        <v>224</v>
      </c>
      <c r="D182" s="9" t="s">
        <v>326</v>
      </c>
      <c r="E182" s="9" t="s">
        <v>599</v>
      </c>
      <c r="F182" s="9" t="s">
        <v>610</v>
      </c>
      <c r="G182" s="9" t="s">
        <v>699</v>
      </c>
      <c r="H182" s="9" t="s">
        <v>610</v>
      </c>
      <c r="I182" s="9" t="s">
        <v>650</v>
      </c>
      <c r="J182" s="9" t="s">
        <v>84</v>
      </c>
      <c r="K182" s="13" t="s">
        <v>700</v>
      </c>
      <c r="L182" s="12">
        <v>20</v>
      </c>
      <c r="M182" s="12">
        <v>15</v>
      </c>
      <c r="N182" s="9">
        <f t="shared" si="2"/>
        <v>5</v>
      </c>
      <c r="O182" s="9" t="s">
        <v>336</v>
      </c>
      <c r="P182" s="13" t="s">
        <v>700</v>
      </c>
      <c r="Q182" s="14"/>
    </row>
    <row r="183" ht="205.5" spans="1:17">
      <c r="A183" s="8">
        <v>178</v>
      </c>
      <c r="B183" s="9" t="s">
        <v>223</v>
      </c>
      <c r="C183" s="9" t="s">
        <v>224</v>
      </c>
      <c r="D183" s="9" t="s">
        <v>326</v>
      </c>
      <c r="E183" s="9" t="s">
        <v>599</v>
      </c>
      <c r="F183" s="9" t="s">
        <v>622</v>
      </c>
      <c r="G183" s="9" t="s">
        <v>701</v>
      </c>
      <c r="H183" s="9" t="s">
        <v>622</v>
      </c>
      <c r="I183" s="9" t="s">
        <v>650</v>
      </c>
      <c r="J183" s="9" t="s">
        <v>84</v>
      </c>
      <c r="K183" s="13" t="s">
        <v>702</v>
      </c>
      <c r="L183" s="12">
        <v>5.6</v>
      </c>
      <c r="M183" s="12">
        <v>5</v>
      </c>
      <c r="N183" s="9">
        <f t="shared" si="2"/>
        <v>0.6</v>
      </c>
      <c r="O183" s="9" t="s">
        <v>703</v>
      </c>
      <c r="P183" s="13" t="s">
        <v>702</v>
      </c>
      <c r="Q183" s="14"/>
    </row>
    <row r="184" ht="116.25" spans="1:17">
      <c r="A184" s="8">
        <v>179</v>
      </c>
      <c r="B184" s="9" t="s">
        <v>223</v>
      </c>
      <c r="C184" s="9" t="s">
        <v>224</v>
      </c>
      <c r="D184" s="9" t="s">
        <v>326</v>
      </c>
      <c r="E184" s="9" t="s">
        <v>599</v>
      </c>
      <c r="F184" s="9" t="s">
        <v>704</v>
      </c>
      <c r="G184" s="9" t="s">
        <v>705</v>
      </c>
      <c r="H184" s="9" t="s">
        <v>704</v>
      </c>
      <c r="I184" s="9" t="s">
        <v>650</v>
      </c>
      <c r="J184" s="9" t="s">
        <v>84</v>
      </c>
      <c r="K184" s="13" t="s">
        <v>706</v>
      </c>
      <c r="L184" s="12">
        <v>15</v>
      </c>
      <c r="M184" s="12">
        <v>5</v>
      </c>
      <c r="N184" s="9">
        <f t="shared" si="2"/>
        <v>10</v>
      </c>
      <c r="O184" s="9" t="s">
        <v>707</v>
      </c>
      <c r="P184" s="13" t="s">
        <v>706</v>
      </c>
      <c r="Q184" s="14"/>
    </row>
    <row r="185" ht="74.25" spans="1:17">
      <c r="A185" s="8">
        <v>180</v>
      </c>
      <c r="B185" s="9" t="s">
        <v>223</v>
      </c>
      <c r="C185" s="9" t="s">
        <v>224</v>
      </c>
      <c r="D185" s="9" t="s">
        <v>337</v>
      </c>
      <c r="E185" s="9" t="s">
        <v>599</v>
      </c>
      <c r="F185" s="9" t="s">
        <v>708</v>
      </c>
      <c r="G185" s="9" t="s">
        <v>709</v>
      </c>
      <c r="H185" s="9" t="s">
        <v>708</v>
      </c>
      <c r="I185" s="9" t="s">
        <v>710</v>
      </c>
      <c r="J185" s="9" t="s">
        <v>84</v>
      </c>
      <c r="K185" s="13" t="s">
        <v>711</v>
      </c>
      <c r="L185" s="12">
        <v>6</v>
      </c>
      <c r="M185" s="12">
        <v>5</v>
      </c>
      <c r="N185" s="9">
        <f t="shared" si="2"/>
        <v>1</v>
      </c>
      <c r="O185" s="9" t="s">
        <v>712</v>
      </c>
      <c r="P185" s="13" t="s">
        <v>711</v>
      </c>
      <c r="Q185" s="14"/>
    </row>
    <row r="186" ht="72.75" spans="1:17">
      <c r="A186" s="8">
        <v>181</v>
      </c>
      <c r="B186" s="9" t="s">
        <v>23</v>
      </c>
      <c r="C186" s="9" t="s">
        <v>24</v>
      </c>
      <c r="D186" s="9" t="s">
        <v>25</v>
      </c>
      <c r="E186" s="9" t="s">
        <v>713</v>
      </c>
      <c r="F186" s="9" t="s">
        <v>714</v>
      </c>
      <c r="G186" s="9" t="s">
        <v>715</v>
      </c>
      <c r="H186" s="9" t="s">
        <v>714</v>
      </c>
      <c r="I186" s="9" t="s">
        <v>716</v>
      </c>
      <c r="J186" s="9" t="s">
        <v>596</v>
      </c>
      <c r="K186" s="13" t="s">
        <v>717</v>
      </c>
      <c r="L186" s="12">
        <v>68.2</v>
      </c>
      <c r="M186" s="12">
        <v>43.96</v>
      </c>
      <c r="N186" s="9">
        <f t="shared" si="2"/>
        <v>24.24</v>
      </c>
      <c r="O186" s="9" t="s">
        <v>718</v>
      </c>
      <c r="P186" s="13" t="s">
        <v>717</v>
      </c>
      <c r="Q186" s="14"/>
    </row>
    <row r="187" ht="161.25" spans="1:17">
      <c r="A187" s="8">
        <v>182</v>
      </c>
      <c r="B187" s="9" t="s">
        <v>23</v>
      </c>
      <c r="C187" s="9" t="s">
        <v>24</v>
      </c>
      <c r="D187" s="9" t="s">
        <v>25</v>
      </c>
      <c r="E187" s="9" t="s">
        <v>713</v>
      </c>
      <c r="F187" s="9" t="s">
        <v>719</v>
      </c>
      <c r="G187" s="9" t="s">
        <v>720</v>
      </c>
      <c r="H187" s="9" t="s">
        <v>719</v>
      </c>
      <c r="I187" s="9" t="s">
        <v>58</v>
      </c>
      <c r="J187" s="9" t="s">
        <v>721</v>
      </c>
      <c r="K187" s="13" t="s">
        <v>722</v>
      </c>
      <c r="L187" s="12">
        <v>11</v>
      </c>
      <c r="M187" s="12">
        <v>10</v>
      </c>
      <c r="N187" s="9">
        <f t="shared" si="2"/>
        <v>1</v>
      </c>
      <c r="O187" s="9" t="s">
        <v>311</v>
      </c>
      <c r="P187" s="13" t="s">
        <v>722</v>
      </c>
      <c r="Q187" s="14"/>
    </row>
    <row r="188" ht="262.5" spans="1:17">
      <c r="A188" s="8">
        <v>183</v>
      </c>
      <c r="B188" s="9" t="s">
        <v>23</v>
      </c>
      <c r="C188" s="9" t="s">
        <v>24</v>
      </c>
      <c r="D188" s="9" t="s">
        <v>25</v>
      </c>
      <c r="E188" s="9" t="s">
        <v>713</v>
      </c>
      <c r="F188" s="9" t="s">
        <v>714</v>
      </c>
      <c r="G188" s="9" t="s">
        <v>723</v>
      </c>
      <c r="H188" s="9" t="s">
        <v>714</v>
      </c>
      <c r="I188" s="9" t="s">
        <v>58</v>
      </c>
      <c r="J188" s="9" t="s">
        <v>39</v>
      </c>
      <c r="K188" s="13" t="s">
        <v>724</v>
      </c>
      <c r="L188" s="12">
        <v>12</v>
      </c>
      <c r="M188" s="12">
        <v>10</v>
      </c>
      <c r="N188" s="9">
        <f t="shared" si="2"/>
        <v>2</v>
      </c>
      <c r="O188" s="9" t="s">
        <v>725</v>
      </c>
      <c r="P188" s="13" t="s">
        <v>724</v>
      </c>
      <c r="Q188" s="14"/>
    </row>
    <row r="189" ht="145.5" spans="1:17">
      <c r="A189" s="8">
        <v>184</v>
      </c>
      <c r="B189" s="9" t="s">
        <v>23</v>
      </c>
      <c r="C189" s="9" t="s">
        <v>24</v>
      </c>
      <c r="D189" s="9" t="s">
        <v>25</v>
      </c>
      <c r="E189" s="9" t="s">
        <v>713</v>
      </c>
      <c r="F189" s="9" t="s">
        <v>726</v>
      </c>
      <c r="G189" s="9" t="s">
        <v>727</v>
      </c>
      <c r="H189" s="9" t="s">
        <v>726</v>
      </c>
      <c r="I189" s="9" t="s">
        <v>728</v>
      </c>
      <c r="J189" s="9" t="s">
        <v>729</v>
      </c>
      <c r="K189" s="13" t="s">
        <v>730</v>
      </c>
      <c r="L189" s="12">
        <v>6.05</v>
      </c>
      <c r="M189" s="12">
        <v>5</v>
      </c>
      <c r="N189" s="9">
        <f t="shared" si="2"/>
        <v>1.05</v>
      </c>
      <c r="O189" s="9" t="s">
        <v>522</v>
      </c>
      <c r="P189" s="13" t="s">
        <v>730</v>
      </c>
      <c r="Q189" s="14"/>
    </row>
    <row r="190" ht="88.5" spans="1:17">
      <c r="A190" s="8">
        <v>185</v>
      </c>
      <c r="B190" s="9" t="s">
        <v>23</v>
      </c>
      <c r="C190" s="9" t="s">
        <v>24</v>
      </c>
      <c r="D190" s="9" t="s">
        <v>25</v>
      </c>
      <c r="E190" s="9" t="s">
        <v>713</v>
      </c>
      <c r="F190" s="9" t="s">
        <v>731</v>
      </c>
      <c r="G190" s="9" t="s">
        <v>732</v>
      </c>
      <c r="H190" s="9" t="s">
        <v>731</v>
      </c>
      <c r="I190" s="9" t="s">
        <v>596</v>
      </c>
      <c r="J190" s="9" t="s">
        <v>733</v>
      </c>
      <c r="K190" s="13" t="s">
        <v>734</v>
      </c>
      <c r="L190" s="12">
        <v>10</v>
      </c>
      <c r="M190" s="12">
        <v>10</v>
      </c>
      <c r="N190" s="9">
        <f t="shared" si="2"/>
        <v>0</v>
      </c>
      <c r="O190" s="9" t="s">
        <v>609</v>
      </c>
      <c r="P190" s="13" t="s">
        <v>734</v>
      </c>
      <c r="Q190" s="14"/>
    </row>
    <row r="191" ht="87" spans="1:17">
      <c r="A191" s="8">
        <v>186</v>
      </c>
      <c r="B191" s="9" t="s">
        <v>23</v>
      </c>
      <c r="C191" s="9" t="s">
        <v>24</v>
      </c>
      <c r="D191" s="9" t="s">
        <v>25</v>
      </c>
      <c r="E191" s="9" t="s">
        <v>713</v>
      </c>
      <c r="F191" s="9" t="s">
        <v>731</v>
      </c>
      <c r="G191" s="9" t="s">
        <v>735</v>
      </c>
      <c r="H191" s="9" t="s">
        <v>731</v>
      </c>
      <c r="I191" s="9" t="s">
        <v>63</v>
      </c>
      <c r="J191" s="9" t="s">
        <v>409</v>
      </c>
      <c r="K191" s="13" t="s">
        <v>736</v>
      </c>
      <c r="L191" s="12">
        <v>10</v>
      </c>
      <c r="M191" s="12">
        <v>10</v>
      </c>
      <c r="N191" s="9">
        <f t="shared" si="2"/>
        <v>0</v>
      </c>
      <c r="O191" s="9" t="s">
        <v>737</v>
      </c>
      <c r="P191" s="13" t="s">
        <v>736</v>
      </c>
      <c r="Q191" s="14"/>
    </row>
    <row r="192" ht="73.5" spans="1:17">
      <c r="A192" s="8">
        <v>187</v>
      </c>
      <c r="B192" s="9" t="s">
        <v>23</v>
      </c>
      <c r="C192" s="9" t="s">
        <v>24</v>
      </c>
      <c r="D192" s="9" t="s">
        <v>25</v>
      </c>
      <c r="E192" s="9" t="s">
        <v>713</v>
      </c>
      <c r="F192" s="9" t="s">
        <v>738</v>
      </c>
      <c r="G192" s="9" t="s">
        <v>739</v>
      </c>
      <c r="H192" s="9" t="s">
        <v>738</v>
      </c>
      <c r="I192" s="9" t="s">
        <v>214</v>
      </c>
      <c r="J192" s="9" t="s">
        <v>159</v>
      </c>
      <c r="K192" s="13" t="s">
        <v>740</v>
      </c>
      <c r="L192" s="12">
        <v>10</v>
      </c>
      <c r="M192" s="12">
        <v>10</v>
      </c>
      <c r="N192" s="9">
        <f t="shared" si="2"/>
        <v>0</v>
      </c>
      <c r="O192" s="9" t="s">
        <v>609</v>
      </c>
      <c r="P192" s="13" t="s">
        <v>740</v>
      </c>
      <c r="Q192" s="14"/>
    </row>
    <row r="193" ht="130.5" spans="1:17">
      <c r="A193" s="8">
        <v>188</v>
      </c>
      <c r="B193" s="9" t="s">
        <v>23</v>
      </c>
      <c r="C193" s="9" t="s">
        <v>24</v>
      </c>
      <c r="D193" s="9" t="s">
        <v>25</v>
      </c>
      <c r="E193" s="9" t="s">
        <v>713</v>
      </c>
      <c r="F193" s="9" t="s">
        <v>738</v>
      </c>
      <c r="G193" s="9" t="s">
        <v>741</v>
      </c>
      <c r="H193" s="9" t="s">
        <v>738</v>
      </c>
      <c r="I193" s="9" t="s">
        <v>218</v>
      </c>
      <c r="J193" s="9" t="s">
        <v>136</v>
      </c>
      <c r="K193" s="13" t="s">
        <v>742</v>
      </c>
      <c r="L193" s="12">
        <v>32</v>
      </c>
      <c r="M193" s="12">
        <v>28</v>
      </c>
      <c r="N193" s="9">
        <f t="shared" si="2"/>
        <v>4</v>
      </c>
      <c r="O193" s="9" t="s">
        <v>743</v>
      </c>
      <c r="P193" s="13" t="s">
        <v>742</v>
      </c>
      <c r="Q193" s="14"/>
    </row>
    <row r="194" ht="232.5" spans="1:17">
      <c r="A194" s="8">
        <v>189</v>
      </c>
      <c r="B194" s="9" t="s">
        <v>23</v>
      </c>
      <c r="C194" s="9" t="s">
        <v>24</v>
      </c>
      <c r="D194" s="9" t="s">
        <v>25</v>
      </c>
      <c r="E194" s="9" t="s">
        <v>713</v>
      </c>
      <c r="F194" s="9" t="s">
        <v>744</v>
      </c>
      <c r="G194" s="9" t="s">
        <v>745</v>
      </c>
      <c r="H194" s="9" t="s">
        <v>744</v>
      </c>
      <c r="I194" s="9" t="s">
        <v>746</v>
      </c>
      <c r="J194" s="9" t="s">
        <v>747</v>
      </c>
      <c r="K194" s="13" t="s">
        <v>748</v>
      </c>
      <c r="L194" s="12">
        <v>27</v>
      </c>
      <c r="M194" s="12">
        <v>22</v>
      </c>
      <c r="N194" s="9">
        <f t="shared" si="2"/>
        <v>5</v>
      </c>
      <c r="O194" s="9" t="s">
        <v>743</v>
      </c>
      <c r="P194" s="13" t="s">
        <v>748</v>
      </c>
      <c r="Q194" s="14"/>
    </row>
    <row r="195" ht="303" spans="1:17">
      <c r="A195" s="8">
        <v>190</v>
      </c>
      <c r="B195" s="9" t="s">
        <v>23</v>
      </c>
      <c r="C195" s="9" t="s">
        <v>24</v>
      </c>
      <c r="D195" s="9" t="s">
        <v>25</v>
      </c>
      <c r="E195" s="9" t="s">
        <v>713</v>
      </c>
      <c r="F195" s="9" t="s">
        <v>744</v>
      </c>
      <c r="G195" s="9" t="s">
        <v>749</v>
      </c>
      <c r="H195" s="9" t="s">
        <v>744</v>
      </c>
      <c r="I195" s="9" t="s">
        <v>750</v>
      </c>
      <c r="J195" s="9" t="s">
        <v>751</v>
      </c>
      <c r="K195" s="13" t="s">
        <v>752</v>
      </c>
      <c r="L195" s="12">
        <v>28</v>
      </c>
      <c r="M195" s="12">
        <v>20</v>
      </c>
      <c r="N195" s="9">
        <f t="shared" si="2"/>
        <v>8</v>
      </c>
      <c r="O195" s="9" t="s">
        <v>55</v>
      </c>
      <c r="P195" s="13" t="s">
        <v>752</v>
      </c>
      <c r="Q195" s="14"/>
    </row>
    <row r="196" ht="57.75" spans="1:17">
      <c r="A196" s="8">
        <v>191</v>
      </c>
      <c r="B196" s="9" t="s">
        <v>23</v>
      </c>
      <c r="C196" s="9" t="s">
        <v>24</v>
      </c>
      <c r="D196" s="9" t="s">
        <v>152</v>
      </c>
      <c r="E196" s="9" t="s">
        <v>713</v>
      </c>
      <c r="F196" s="9" t="s">
        <v>738</v>
      </c>
      <c r="G196" s="9" t="s">
        <v>753</v>
      </c>
      <c r="H196" s="9" t="s">
        <v>738</v>
      </c>
      <c r="I196" s="9" t="s">
        <v>754</v>
      </c>
      <c r="J196" s="9" t="s">
        <v>755</v>
      </c>
      <c r="K196" s="13" t="s">
        <v>756</v>
      </c>
      <c r="L196" s="12">
        <v>5</v>
      </c>
      <c r="M196" s="12">
        <v>5</v>
      </c>
      <c r="N196" s="9">
        <f t="shared" si="2"/>
        <v>0</v>
      </c>
      <c r="O196" s="9" t="s">
        <v>757</v>
      </c>
      <c r="P196" s="13" t="s">
        <v>756</v>
      </c>
      <c r="Q196" s="14"/>
    </row>
    <row r="197" ht="57.75" spans="1:17">
      <c r="A197" s="8">
        <v>192</v>
      </c>
      <c r="B197" s="9" t="s">
        <v>23</v>
      </c>
      <c r="C197" s="9" t="s">
        <v>166</v>
      </c>
      <c r="D197" s="9" t="s">
        <v>174</v>
      </c>
      <c r="E197" s="9" t="s">
        <v>713</v>
      </c>
      <c r="F197" s="9" t="s">
        <v>758</v>
      </c>
      <c r="G197" s="9" t="s">
        <v>759</v>
      </c>
      <c r="H197" s="9" t="s">
        <v>758</v>
      </c>
      <c r="I197" s="9" t="s">
        <v>760</v>
      </c>
      <c r="J197" s="9" t="s">
        <v>761</v>
      </c>
      <c r="K197" s="13" t="s">
        <v>762</v>
      </c>
      <c r="L197" s="12">
        <v>66.5</v>
      </c>
      <c r="M197" s="12">
        <v>50</v>
      </c>
      <c r="N197" s="9">
        <f t="shared" si="2"/>
        <v>16.5</v>
      </c>
      <c r="O197" s="9" t="s">
        <v>571</v>
      </c>
      <c r="P197" s="13" t="s">
        <v>762</v>
      </c>
      <c r="Q197" s="14"/>
    </row>
    <row r="198" ht="58.5" spans="1:17">
      <c r="A198" s="8">
        <v>193</v>
      </c>
      <c r="B198" s="9" t="s">
        <v>23</v>
      </c>
      <c r="C198" s="9" t="s">
        <v>187</v>
      </c>
      <c r="D198" s="9" t="s">
        <v>188</v>
      </c>
      <c r="E198" s="9" t="s">
        <v>713</v>
      </c>
      <c r="F198" s="9" t="s">
        <v>763</v>
      </c>
      <c r="G198" s="9" t="s">
        <v>764</v>
      </c>
      <c r="H198" s="9" t="s">
        <v>763</v>
      </c>
      <c r="I198" s="9" t="s">
        <v>765</v>
      </c>
      <c r="J198" s="9" t="s">
        <v>766</v>
      </c>
      <c r="K198" s="13" t="s">
        <v>767</v>
      </c>
      <c r="L198" s="12">
        <v>10</v>
      </c>
      <c r="M198" s="12">
        <v>10</v>
      </c>
      <c r="N198" s="9">
        <f t="shared" ref="N198:N261" si="3">L198-M198</f>
        <v>0</v>
      </c>
      <c r="O198" s="9" t="s">
        <v>419</v>
      </c>
      <c r="P198" s="13" t="s">
        <v>767</v>
      </c>
      <c r="Q198" s="14"/>
    </row>
    <row r="199" ht="58.5" spans="1:17">
      <c r="A199" s="8">
        <v>194</v>
      </c>
      <c r="B199" s="9" t="s">
        <v>23</v>
      </c>
      <c r="C199" s="9" t="s">
        <v>187</v>
      </c>
      <c r="D199" s="9" t="s">
        <v>188</v>
      </c>
      <c r="E199" s="9" t="s">
        <v>713</v>
      </c>
      <c r="F199" s="9" t="s">
        <v>714</v>
      </c>
      <c r="G199" s="9" t="s">
        <v>768</v>
      </c>
      <c r="H199" s="9" t="s">
        <v>714</v>
      </c>
      <c r="I199" s="9" t="s">
        <v>769</v>
      </c>
      <c r="J199" s="9" t="s">
        <v>58</v>
      </c>
      <c r="K199" s="13" t="s">
        <v>770</v>
      </c>
      <c r="L199" s="12">
        <v>10</v>
      </c>
      <c r="M199" s="12">
        <v>9.8</v>
      </c>
      <c r="N199" s="9">
        <f t="shared" si="3"/>
        <v>0.199999999999999</v>
      </c>
      <c r="O199" s="9" t="s">
        <v>771</v>
      </c>
      <c r="P199" s="13" t="s">
        <v>770</v>
      </c>
      <c r="Q199" s="14"/>
    </row>
    <row r="200" ht="44.25" spans="1:17">
      <c r="A200" s="8">
        <v>195</v>
      </c>
      <c r="B200" s="9" t="s">
        <v>23</v>
      </c>
      <c r="C200" s="9" t="s">
        <v>187</v>
      </c>
      <c r="D200" s="9" t="s">
        <v>188</v>
      </c>
      <c r="E200" s="9" t="s">
        <v>713</v>
      </c>
      <c r="F200" s="9" t="s">
        <v>719</v>
      </c>
      <c r="G200" s="9" t="s">
        <v>772</v>
      </c>
      <c r="H200" s="9" t="s">
        <v>719</v>
      </c>
      <c r="I200" s="9" t="s">
        <v>303</v>
      </c>
      <c r="J200" s="9" t="s">
        <v>450</v>
      </c>
      <c r="K200" s="13" t="s">
        <v>773</v>
      </c>
      <c r="L200" s="12">
        <v>7</v>
      </c>
      <c r="M200" s="12">
        <v>5</v>
      </c>
      <c r="N200" s="9">
        <f t="shared" si="3"/>
        <v>2</v>
      </c>
      <c r="O200" s="9" t="s">
        <v>774</v>
      </c>
      <c r="P200" s="13" t="s">
        <v>773</v>
      </c>
      <c r="Q200" s="14"/>
    </row>
    <row r="201" ht="204.75" spans="1:17">
      <c r="A201" s="8">
        <v>196</v>
      </c>
      <c r="B201" s="9" t="s">
        <v>23</v>
      </c>
      <c r="C201" s="9" t="s">
        <v>187</v>
      </c>
      <c r="D201" s="9" t="s">
        <v>188</v>
      </c>
      <c r="E201" s="9" t="s">
        <v>713</v>
      </c>
      <c r="F201" s="9" t="s">
        <v>714</v>
      </c>
      <c r="G201" s="9" t="s">
        <v>775</v>
      </c>
      <c r="H201" s="9" t="s">
        <v>714</v>
      </c>
      <c r="I201" s="9" t="s">
        <v>79</v>
      </c>
      <c r="J201" s="9" t="s">
        <v>84</v>
      </c>
      <c r="K201" s="13" t="s">
        <v>776</v>
      </c>
      <c r="L201" s="12">
        <v>6</v>
      </c>
      <c r="M201" s="12">
        <v>5</v>
      </c>
      <c r="N201" s="9">
        <f t="shared" si="3"/>
        <v>1</v>
      </c>
      <c r="O201" s="9" t="s">
        <v>777</v>
      </c>
      <c r="P201" s="13" t="s">
        <v>776</v>
      </c>
      <c r="Q201" s="14"/>
    </row>
    <row r="202" ht="116.25" spans="1:17">
      <c r="A202" s="8">
        <v>197</v>
      </c>
      <c r="B202" s="9" t="s">
        <v>223</v>
      </c>
      <c r="C202" s="9" t="s">
        <v>224</v>
      </c>
      <c r="D202" s="9" t="s">
        <v>225</v>
      </c>
      <c r="E202" s="9" t="s">
        <v>713</v>
      </c>
      <c r="F202" s="9" t="s">
        <v>714</v>
      </c>
      <c r="G202" s="9" t="s">
        <v>778</v>
      </c>
      <c r="H202" s="9" t="s">
        <v>714</v>
      </c>
      <c r="I202" s="9" t="s">
        <v>779</v>
      </c>
      <c r="J202" s="9" t="s">
        <v>780</v>
      </c>
      <c r="K202" s="13" t="s">
        <v>781</v>
      </c>
      <c r="L202" s="12">
        <v>65</v>
      </c>
      <c r="M202" s="12">
        <v>30</v>
      </c>
      <c r="N202" s="9">
        <f t="shared" si="3"/>
        <v>35</v>
      </c>
      <c r="O202" s="9" t="s">
        <v>782</v>
      </c>
      <c r="P202" s="13" t="s">
        <v>781</v>
      </c>
      <c r="Q202" s="14"/>
    </row>
    <row r="203" ht="103.5" spans="1:17">
      <c r="A203" s="8">
        <v>198</v>
      </c>
      <c r="B203" s="9" t="s">
        <v>223</v>
      </c>
      <c r="C203" s="9" t="s">
        <v>224</v>
      </c>
      <c r="D203" s="9" t="s">
        <v>225</v>
      </c>
      <c r="E203" s="9" t="s">
        <v>713</v>
      </c>
      <c r="F203" s="9" t="s">
        <v>783</v>
      </c>
      <c r="G203" s="9" t="s">
        <v>784</v>
      </c>
      <c r="H203" s="9" t="s">
        <v>783</v>
      </c>
      <c r="I203" s="9" t="s">
        <v>303</v>
      </c>
      <c r="J203" s="9" t="s">
        <v>218</v>
      </c>
      <c r="K203" s="13" t="s">
        <v>785</v>
      </c>
      <c r="L203" s="12">
        <v>41</v>
      </c>
      <c r="M203" s="12">
        <v>40</v>
      </c>
      <c r="N203" s="9">
        <f t="shared" si="3"/>
        <v>1</v>
      </c>
      <c r="O203" s="9" t="s">
        <v>786</v>
      </c>
      <c r="P203" s="13" t="s">
        <v>785</v>
      </c>
      <c r="Q203" s="14"/>
    </row>
    <row r="204" ht="117" spans="1:17">
      <c r="A204" s="8">
        <v>199</v>
      </c>
      <c r="B204" s="9" t="s">
        <v>223</v>
      </c>
      <c r="C204" s="9" t="s">
        <v>224</v>
      </c>
      <c r="D204" s="9" t="s">
        <v>225</v>
      </c>
      <c r="E204" s="9" t="s">
        <v>713</v>
      </c>
      <c r="F204" s="9" t="s">
        <v>787</v>
      </c>
      <c r="G204" s="9" t="s">
        <v>788</v>
      </c>
      <c r="H204" s="9" t="s">
        <v>787</v>
      </c>
      <c r="I204" s="9" t="s">
        <v>789</v>
      </c>
      <c r="J204" s="9" t="s">
        <v>790</v>
      </c>
      <c r="K204" s="13" t="s">
        <v>791</v>
      </c>
      <c r="L204" s="12">
        <v>40</v>
      </c>
      <c r="M204" s="12">
        <v>40</v>
      </c>
      <c r="N204" s="9">
        <f t="shared" si="3"/>
        <v>0</v>
      </c>
      <c r="O204" s="9" t="s">
        <v>360</v>
      </c>
      <c r="P204" s="13" t="s">
        <v>791</v>
      </c>
      <c r="Q204" s="14"/>
    </row>
    <row r="205" ht="232.5" spans="1:17">
      <c r="A205" s="8">
        <v>200</v>
      </c>
      <c r="B205" s="9" t="s">
        <v>223</v>
      </c>
      <c r="C205" s="9" t="s">
        <v>224</v>
      </c>
      <c r="D205" s="9" t="s">
        <v>225</v>
      </c>
      <c r="E205" s="9" t="s">
        <v>713</v>
      </c>
      <c r="F205" s="9" t="s">
        <v>792</v>
      </c>
      <c r="G205" s="9" t="s">
        <v>793</v>
      </c>
      <c r="H205" s="9" t="s">
        <v>792</v>
      </c>
      <c r="I205" s="9" t="s">
        <v>794</v>
      </c>
      <c r="J205" s="9" t="s">
        <v>795</v>
      </c>
      <c r="K205" s="13" t="s">
        <v>796</v>
      </c>
      <c r="L205" s="12">
        <v>10</v>
      </c>
      <c r="M205" s="12">
        <v>10</v>
      </c>
      <c r="N205" s="9">
        <f t="shared" si="3"/>
        <v>0</v>
      </c>
      <c r="O205" s="9" t="s">
        <v>797</v>
      </c>
      <c r="P205" s="13" t="s">
        <v>796</v>
      </c>
      <c r="Q205" s="14"/>
    </row>
    <row r="206" ht="72.75" spans="1:17">
      <c r="A206" s="8">
        <v>201</v>
      </c>
      <c r="B206" s="9" t="s">
        <v>223</v>
      </c>
      <c r="C206" s="9" t="s">
        <v>224</v>
      </c>
      <c r="D206" s="9" t="s">
        <v>225</v>
      </c>
      <c r="E206" s="9" t="s">
        <v>713</v>
      </c>
      <c r="F206" s="9" t="s">
        <v>798</v>
      </c>
      <c r="G206" s="9" t="s">
        <v>799</v>
      </c>
      <c r="H206" s="9" t="s">
        <v>798</v>
      </c>
      <c r="I206" s="9" t="s">
        <v>800</v>
      </c>
      <c r="J206" s="9" t="s">
        <v>801</v>
      </c>
      <c r="K206" s="13" t="s">
        <v>802</v>
      </c>
      <c r="L206" s="12">
        <v>15</v>
      </c>
      <c r="M206" s="12">
        <v>10</v>
      </c>
      <c r="N206" s="9">
        <f t="shared" si="3"/>
        <v>5</v>
      </c>
      <c r="O206" s="9" t="s">
        <v>347</v>
      </c>
      <c r="P206" s="13" t="s">
        <v>802</v>
      </c>
      <c r="Q206" s="14"/>
    </row>
    <row r="207" ht="217.5" spans="1:17">
      <c r="A207" s="8">
        <v>202</v>
      </c>
      <c r="B207" s="9" t="s">
        <v>223</v>
      </c>
      <c r="C207" s="9" t="s">
        <v>224</v>
      </c>
      <c r="D207" s="9" t="s">
        <v>225</v>
      </c>
      <c r="E207" s="9" t="s">
        <v>713</v>
      </c>
      <c r="F207" s="9" t="s">
        <v>744</v>
      </c>
      <c r="G207" s="9" t="s">
        <v>803</v>
      </c>
      <c r="H207" s="9" t="s">
        <v>744</v>
      </c>
      <c r="I207" s="9" t="s">
        <v>574</v>
      </c>
      <c r="J207" s="9" t="s">
        <v>228</v>
      </c>
      <c r="K207" s="13" t="s">
        <v>804</v>
      </c>
      <c r="L207" s="12">
        <v>12</v>
      </c>
      <c r="M207" s="12">
        <v>10</v>
      </c>
      <c r="N207" s="9">
        <f t="shared" si="3"/>
        <v>2</v>
      </c>
      <c r="O207" s="9" t="s">
        <v>718</v>
      </c>
      <c r="P207" s="13" t="s">
        <v>804</v>
      </c>
      <c r="Q207" s="14"/>
    </row>
    <row r="208" ht="58.5" spans="1:17">
      <c r="A208" s="8">
        <v>203</v>
      </c>
      <c r="B208" s="9" t="s">
        <v>223</v>
      </c>
      <c r="C208" s="9" t="s">
        <v>224</v>
      </c>
      <c r="D208" s="9" t="s">
        <v>225</v>
      </c>
      <c r="E208" s="9" t="s">
        <v>713</v>
      </c>
      <c r="F208" s="9" t="s">
        <v>805</v>
      </c>
      <c r="G208" s="9" t="s">
        <v>806</v>
      </c>
      <c r="H208" s="9" t="s">
        <v>805</v>
      </c>
      <c r="I208" s="9" t="s">
        <v>437</v>
      </c>
      <c r="J208" s="9" t="s">
        <v>569</v>
      </c>
      <c r="K208" s="13" t="s">
        <v>807</v>
      </c>
      <c r="L208" s="12">
        <v>5</v>
      </c>
      <c r="M208" s="12">
        <v>5</v>
      </c>
      <c r="N208" s="9">
        <f t="shared" si="3"/>
        <v>0</v>
      </c>
      <c r="O208" s="9" t="s">
        <v>808</v>
      </c>
      <c r="P208" s="13" t="s">
        <v>807</v>
      </c>
      <c r="Q208" s="14"/>
    </row>
    <row r="209" ht="87.75" spans="1:17">
      <c r="A209" s="8">
        <v>204</v>
      </c>
      <c r="B209" s="9" t="s">
        <v>223</v>
      </c>
      <c r="C209" s="9" t="s">
        <v>224</v>
      </c>
      <c r="D209" s="9" t="s">
        <v>281</v>
      </c>
      <c r="E209" s="9" t="s">
        <v>713</v>
      </c>
      <c r="F209" s="9" t="s">
        <v>758</v>
      </c>
      <c r="G209" s="9" t="s">
        <v>809</v>
      </c>
      <c r="H209" s="9" t="s">
        <v>758</v>
      </c>
      <c r="I209" s="9" t="s">
        <v>810</v>
      </c>
      <c r="J209" s="9" t="s">
        <v>30</v>
      </c>
      <c r="K209" s="13" t="s">
        <v>811</v>
      </c>
      <c r="L209" s="12">
        <v>12</v>
      </c>
      <c r="M209" s="12">
        <v>10</v>
      </c>
      <c r="N209" s="9">
        <f t="shared" si="3"/>
        <v>2</v>
      </c>
      <c r="O209" s="9" t="s">
        <v>812</v>
      </c>
      <c r="P209" s="13" t="s">
        <v>811</v>
      </c>
      <c r="Q209" s="14"/>
    </row>
    <row r="210" ht="203.25" spans="1:17">
      <c r="A210" s="8">
        <v>205</v>
      </c>
      <c r="B210" s="9" t="s">
        <v>223</v>
      </c>
      <c r="C210" s="9" t="s">
        <v>224</v>
      </c>
      <c r="D210" s="9" t="s">
        <v>281</v>
      </c>
      <c r="E210" s="9" t="s">
        <v>713</v>
      </c>
      <c r="F210" s="9" t="s">
        <v>744</v>
      </c>
      <c r="G210" s="9" t="s">
        <v>813</v>
      </c>
      <c r="H210" s="9" t="s">
        <v>744</v>
      </c>
      <c r="I210" s="9" t="s">
        <v>814</v>
      </c>
      <c r="J210" s="9" t="s">
        <v>815</v>
      </c>
      <c r="K210" s="13" t="s">
        <v>816</v>
      </c>
      <c r="L210" s="12">
        <v>50</v>
      </c>
      <c r="M210" s="12">
        <v>40</v>
      </c>
      <c r="N210" s="9">
        <f t="shared" si="3"/>
        <v>10</v>
      </c>
      <c r="O210" s="9" t="s">
        <v>817</v>
      </c>
      <c r="P210" s="13" t="s">
        <v>816</v>
      </c>
      <c r="Q210" s="14"/>
    </row>
    <row r="211" ht="73.5" spans="1:17">
      <c r="A211" s="8">
        <v>206</v>
      </c>
      <c r="B211" s="9" t="s">
        <v>223</v>
      </c>
      <c r="C211" s="9" t="s">
        <v>224</v>
      </c>
      <c r="D211" s="9" t="s">
        <v>281</v>
      </c>
      <c r="E211" s="9" t="s">
        <v>713</v>
      </c>
      <c r="F211" s="9" t="s">
        <v>714</v>
      </c>
      <c r="G211" s="9" t="s">
        <v>818</v>
      </c>
      <c r="H211" s="9" t="s">
        <v>714</v>
      </c>
      <c r="I211" s="9" t="s">
        <v>819</v>
      </c>
      <c r="J211" s="9" t="s">
        <v>750</v>
      </c>
      <c r="K211" s="13" t="s">
        <v>820</v>
      </c>
      <c r="L211" s="12">
        <v>16.24</v>
      </c>
      <c r="M211" s="12">
        <v>16.24</v>
      </c>
      <c r="N211" s="9">
        <f t="shared" si="3"/>
        <v>0</v>
      </c>
      <c r="O211" s="9" t="s">
        <v>771</v>
      </c>
      <c r="P211" s="13" t="s">
        <v>820</v>
      </c>
      <c r="Q211" s="14"/>
    </row>
    <row r="212" ht="72" spans="1:17">
      <c r="A212" s="8">
        <v>207</v>
      </c>
      <c r="B212" s="9" t="s">
        <v>223</v>
      </c>
      <c r="C212" s="9" t="s">
        <v>224</v>
      </c>
      <c r="D212" s="9" t="s">
        <v>281</v>
      </c>
      <c r="E212" s="9" t="s">
        <v>713</v>
      </c>
      <c r="F212" s="9" t="s">
        <v>821</v>
      </c>
      <c r="G212" s="9" t="s">
        <v>822</v>
      </c>
      <c r="H212" s="9" t="s">
        <v>821</v>
      </c>
      <c r="I212" s="9" t="s">
        <v>79</v>
      </c>
      <c r="J212" s="9" t="s">
        <v>84</v>
      </c>
      <c r="K212" s="13" t="s">
        <v>823</v>
      </c>
      <c r="L212" s="12">
        <v>10</v>
      </c>
      <c r="M212" s="12">
        <v>5</v>
      </c>
      <c r="N212" s="9">
        <f t="shared" si="3"/>
        <v>5</v>
      </c>
      <c r="O212" s="9" t="s">
        <v>824</v>
      </c>
      <c r="P212" s="13" t="s">
        <v>823</v>
      </c>
      <c r="Q212" s="14"/>
    </row>
    <row r="213" ht="115.5" spans="1:17">
      <c r="A213" s="8">
        <v>208</v>
      </c>
      <c r="B213" s="9" t="s">
        <v>223</v>
      </c>
      <c r="C213" s="9" t="s">
        <v>224</v>
      </c>
      <c r="D213" s="9" t="s">
        <v>326</v>
      </c>
      <c r="E213" s="9" t="s">
        <v>713</v>
      </c>
      <c r="F213" s="9" t="s">
        <v>726</v>
      </c>
      <c r="G213" s="9" t="s">
        <v>825</v>
      </c>
      <c r="H213" s="9" t="s">
        <v>726</v>
      </c>
      <c r="I213" s="9" t="s">
        <v>826</v>
      </c>
      <c r="J213" s="9" t="s">
        <v>827</v>
      </c>
      <c r="K213" s="13" t="s">
        <v>828</v>
      </c>
      <c r="L213" s="12">
        <v>8</v>
      </c>
      <c r="M213" s="12">
        <v>8</v>
      </c>
      <c r="N213" s="9">
        <f t="shared" si="3"/>
        <v>0</v>
      </c>
      <c r="O213" s="9" t="s">
        <v>829</v>
      </c>
      <c r="P213" s="13" t="s">
        <v>828</v>
      </c>
      <c r="Q213" s="14"/>
    </row>
    <row r="214" ht="88.5" spans="1:17">
      <c r="A214" s="8">
        <v>209</v>
      </c>
      <c r="B214" s="9" t="s">
        <v>223</v>
      </c>
      <c r="C214" s="9" t="s">
        <v>224</v>
      </c>
      <c r="D214" s="9" t="s">
        <v>326</v>
      </c>
      <c r="E214" s="9" t="s">
        <v>713</v>
      </c>
      <c r="F214" s="9" t="s">
        <v>787</v>
      </c>
      <c r="G214" s="9" t="s">
        <v>830</v>
      </c>
      <c r="H214" s="9" t="s">
        <v>787</v>
      </c>
      <c r="I214" s="9" t="s">
        <v>831</v>
      </c>
      <c r="J214" s="9" t="s">
        <v>815</v>
      </c>
      <c r="K214" s="13" t="s">
        <v>832</v>
      </c>
      <c r="L214" s="12">
        <v>25</v>
      </c>
      <c r="M214" s="12">
        <v>25</v>
      </c>
      <c r="N214" s="9">
        <f t="shared" si="3"/>
        <v>0</v>
      </c>
      <c r="O214" s="9" t="s">
        <v>833</v>
      </c>
      <c r="P214" s="13" t="s">
        <v>832</v>
      </c>
      <c r="Q214" s="14"/>
    </row>
    <row r="215" ht="144.75" spans="1:17">
      <c r="A215" s="8">
        <v>210</v>
      </c>
      <c r="B215" s="9" t="s">
        <v>223</v>
      </c>
      <c r="C215" s="9" t="s">
        <v>224</v>
      </c>
      <c r="D215" s="9" t="s">
        <v>326</v>
      </c>
      <c r="E215" s="9" t="s">
        <v>713</v>
      </c>
      <c r="F215" s="9" t="s">
        <v>731</v>
      </c>
      <c r="G215" s="9" t="s">
        <v>834</v>
      </c>
      <c r="H215" s="9" t="s">
        <v>731</v>
      </c>
      <c r="I215" s="9" t="s">
        <v>234</v>
      </c>
      <c r="J215" s="9" t="s">
        <v>628</v>
      </c>
      <c r="K215" s="13" t="s">
        <v>835</v>
      </c>
      <c r="L215" s="12">
        <v>10</v>
      </c>
      <c r="M215" s="12">
        <v>10</v>
      </c>
      <c r="N215" s="9">
        <f t="shared" si="3"/>
        <v>0</v>
      </c>
      <c r="O215" s="9" t="s">
        <v>836</v>
      </c>
      <c r="P215" s="13" t="s">
        <v>835</v>
      </c>
      <c r="Q215" s="14"/>
    </row>
    <row r="216" ht="175.5" spans="1:17">
      <c r="A216" s="8">
        <v>211</v>
      </c>
      <c r="B216" s="9" t="s">
        <v>223</v>
      </c>
      <c r="C216" s="9" t="s">
        <v>224</v>
      </c>
      <c r="D216" s="9" t="s">
        <v>326</v>
      </c>
      <c r="E216" s="9" t="s">
        <v>713</v>
      </c>
      <c r="F216" s="9" t="s">
        <v>738</v>
      </c>
      <c r="G216" s="9" t="s">
        <v>837</v>
      </c>
      <c r="H216" s="9" t="s">
        <v>738</v>
      </c>
      <c r="I216" s="9" t="s">
        <v>176</v>
      </c>
      <c r="J216" s="9" t="s">
        <v>838</v>
      </c>
      <c r="K216" s="13" t="s">
        <v>839</v>
      </c>
      <c r="L216" s="12">
        <v>21</v>
      </c>
      <c r="M216" s="12">
        <v>18</v>
      </c>
      <c r="N216" s="9">
        <f t="shared" si="3"/>
        <v>3</v>
      </c>
      <c r="O216" s="9" t="s">
        <v>840</v>
      </c>
      <c r="P216" s="13" t="s">
        <v>839</v>
      </c>
      <c r="Q216" s="14"/>
    </row>
    <row r="217" ht="57.75" spans="1:17">
      <c r="A217" s="8">
        <v>212</v>
      </c>
      <c r="B217" s="9" t="s">
        <v>223</v>
      </c>
      <c r="C217" s="9" t="s">
        <v>224</v>
      </c>
      <c r="D217" s="9" t="s">
        <v>326</v>
      </c>
      <c r="E217" s="9" t="s">
        <v>713</v>
      </c>
      <c r="F217" s="9" t="s">
        <v>792</v>
      </c>
      <c r="G217" s="9" t="s">
        <v>841</v>
      </c>
      <c r="H217" s="9" t="s">
        <v>792</v>
      </c>
      <c r="I217" s="9" t="s">
        <v>148</v>
      </c>
      <c r="J217" s="9" t="s">
        <v>790</v>
      </c>
      <c r="K217" s="13" t="s">
        <v>842</v>
      </c>
      <c r="L217" s="12">
        <v>5</v>
      </c>
      <c r="M217" s="12">
        <v>5</v>
      </c>
      <c r="N217" s="9">
        <f t="shared" si="3"/>
        <v>0</v>
      </c>
      <c r="O217" s="9" t="s">
        <v>843</v>
      </c>
      <c r="P217" s="13" t="s">
        <v>842</v>
      </c>
      <c r="Q217" s="14"/>
    </row>
    <row r="218" ht="58.5" spans="1:17">
      <c r="A218" s="8">
        <v>213</v>
      </c>
      <c r="B218" s="9" t="s">
        <v>223</v>
      </c>
      <c r="C218" s="9" t="s">
        <v>224</v>
      </c>
      <c r="D218" s="9" t="s">
        <v>326</v>
      </c>
      <c r="E218" s="9" t="s">
        <v>713</v>
      </c>
      <c r="F218" s="9" t="s">
        <v>783</v>
      </c>
      <c r="G218" s="9" t="s">
        <v>844</v>
      </c>
      <c r="H218" s="9" t="s">
        <v>783</v>
      </c>
      <c r="I218" s="9" t="s">
        <v>845</v>
      </c>
      <c r="J218" s="9" t="s">
        <v>761</v>
      </c>
      <c r="K218" s="13" t="s">
        <v>846</v>
      </c>
      <c r="L218" s="12">
        <v>10</v>
      </c>
      <c r="M218" s="12">
        <v>5</v>
      </c>
      <c r="N218" s="9">
        <f t="shared" si="3"/>
        <v>5</v>
      </c>
      <c r="O218" s="9" t="s">
        <v>847</v>
      </c>
      <c r="P218" s="13" t="s">
        <v>846</v>
      </c>
      <c r="Q218" s="14"/>
    </row>
    <row r="219" ht="58.5" spans="1:17">
      <c r="A219" s="8">
        <v>214</v>
      </c>
      <c r="B219" s="9" t="s">
        <v>223</v>
      </c>
      <c r="C219" s="9" t="s">
        <v>224</v>
      </c>
      <c r="D219" s="9" t="s">
        <v>326</v>
      </c>
      <c r="E219" s="9" t="s">
        <v>713</v>
      </c>
      <c r="F219" s="9" t="s">
        <v>744</v>
      </c>
      <c r="G219" s="9" t="s">
        <v>848</v>
      </c>
      <c r="H219" s="9" t="s">
        <v>744</v>
      </c>
      <c r="I219" s="9" t="s">
        <v>462</v>
      </c>
      <c r="J219" s="9" t="s">
        <v>437</v>
      </c>
      <c r="K219" s="13" t="s">
        <v>849</v>
      </c>
      <c r="L219" s="12">
        <v>5</v>
      </c>
      <c r="M219" s="12">
        <v>5</v>
      </c>
      <c r="N219" s="9">
        <f t="shared" si="3"/>
        <v>0</v>
      </c>
      <c r="O219" s="9" t="s">
        <v>850</v>
      </c>
      <c r="P219" s="13" t="s">
        <v>849</v>
      </c>
      <c r="Q219" s="14"/>
    </row>
    <row r="220" ht="58.5" spans="1:17">
      <c r="A220" s="8">
        <v>215</v>
      </c>
      <c r="B220" s="9" t="s">
        <v>223</v>
      </c>
      <c r="C220" s="9" t="s">
        <v>224</v>
      </c>
      <c r="D220" s="9" t="s">
        <v>326</v>
      </c>
      <c r="E220" s="9" t="s">
        <v>713</v>
      </c>
      <c r="F220" s="9" t="s">
        <v>851</v>
      </c>
      <c r="G220" s="9" t="s">
        <v>852</v>
      </c>
      <c r="H220" s="9" t="s">
        <v>851</v>
      </c>
      <c r="I220" s="9" t="s">
        <v>845</v>
      </c>
      <c r="J220" s="9" t="s">
        <v>437</v>
      </c>
      <c r="K220" s="13" t="s">
        <v>853</v>
      </c>
      <c r="L220" s="12">
        <v>5</v>
      </c>
      <c r="M220" s="12">
        <v>5</v>
      </c>
      <c r="N220" s="9">
        <f t="shared" si="3"/>
        <v>0</v>
      </c>
      <c r="O220" s="9" t="s">
        <v>854</v>
      </c>
      <c r="P220" s="13" t="s">
        <v>853</v>
      </c>
      <c r="Q220" s="14"/>
    </row>
    <row r="221" ht="177.75" spans="1:17">
      <c r="A221" s="8">
        <v>216</v>
      </c>
      <c r="B221" s="9" t="s">
        <v>223</v>
      </c>
      <c r="C221" s="9" t="s">
        <v>224</v>
      </c>
      <c r="D221" s="9" t="s">
        <v>326</v>
      </c>
      <c r="E221" s="9" t="s">
        <v>713</v>
      </c>
      <c r="F221" s="9" t="s">
        <v>731</v>
      </c>
      <c r="G221" s="9" t="s">
        <v>855</v>
      </c>
      <c r="H221" s="9" t="s">
        <v>731</v>
      </c>
      <c r="I221" s="9" t="s">
        <v>856</v>
      </c>
      <c r="J221" s="9" t="s">
        <v>857</v>
      </c>
      <c r="K221" s="13" t="s">
        <v>858</v>
      </c>
      <c r="L221" s="12">
        <v>6</v>
      </c>
      <c r="M221" s="12">
        <v>5</v>
      </c>
      <c r="N221" s="9">
        <f t="shared" si="3"/>
        <v>1</v>
      </c>
      <c r="O221" s="9" t="s">
        <v>859</v>
      </c>
      <c r="P221" s="13" t="s">
        <v>858</v>
      </c>
      <c r="Q221" s="14"/>
    </row>
    <row r="222" ht="103.5" spans="1:17">
      <c r="A222" s="8">
        <v>217</v>
      </c>
      <c r="B222" s="9" t="s">
        <v>223</v>
      </c>
      <c r="C222" s="9" t="s">
        <v>224</v>
      </c>
      <c r="D222" s="9" t="s">
        <v>326</v>
      </c>
      <c r="E222" s="9" t="s">
        <v>713</v>
      </c>
      <c r="F222" s="9" t="s">
        <v>860</v>
      </c>
      <c r="G222" s="9" t="s">
        <v>861</v>
      </c>
      <c r="H222" s="9" t="s">
        <v>860</v>
      </c>
      <c r="I222" s="9" t="s">
        <v>862</v>
      </c>
      <c r="J222" s="9" t="s">
        <v>863</v>
      </c>
      <c r="K222" s="13" t="s">
        <v>864</v>
      </c>
      <c r="L222" s="12">
        <v>6</v>
      </c>
      <c r="M222" s="12">
        <v>0</v>
      </c>
      <c r="N222" s="9">
        <f t="shared" si="3"/>
        <v>6</v>
      </c>
      <c r="O222" s="9" t="s">
        <v>26</v>
      </c>
      <c r="P222" s="13" t="s">
        <v>864</v>
      </c>
      <c r="Q222" s="14"/>
    </row>
    <row r="223" ht="103.5" spans="1:17">
      <c r="A223" s="8">
        <v>218</v>
      </c>
      <c r="B223" s="9" t="s">
        <v>223</v>
      </c>
      <c r="C223" s="9" t="s">
        <v>224</v>
      </c>
      <c r="D223" s="9" t="s">
        <v>326</v>
      </c>
      <c r="E223" s="9" t="s">
        <v>713</v>
      </c>
      <c r="F223" s="9" t="s">
        <v>860</v>
      </c>
      <c r="G223" s="9" t="s">
        <v>865</v>
      </c>
      <c r="H223" s="9" t="s">
        <v>860</v>
      </c>
      <c r="I223" s="9" t="s">
        <v>650</v>
      </c>
      <c r="J223" s="9" t="s">
        <v>84</v>
      </c>
      <c r="K223" s="13" t="s">
        <v>864</v>
      </c>
      <c r="L223" s="12">
        <v>6</v>
      </c>
      <c r="M223" s="12">
        <v>5</v>
      </c>
      <c r="N223" s="9">
        <f t="shared" si="3"/>
        <v>1</v>
      </c>
      <c r="O223" s="9" t="s">
        <v>866</v>
      </c>
      <c r="P223" s="13" t="s">
        <v>864</v>
      </c>
      <c r="Q223" s="14"/>
    </row>
    <row r="224" ht="409.5" spans="1:17">
      <c r="A224" s="8">
        <v>219</v>
      </c>
      <c r="B224" s="9" t="s">
        <v>223</v>
      </c>
      <c r="C224" s="9" t="s">
        <v>224</v>
      </c>
      <c r="D224" s="9" t="s">
        <v>326</v>
      </c>
      <c r="E224" s="9" t="s">
        <v>713</v>
      </c>
      <c r="F224" s="9" t="s">
        <v>714</v>
      </c>
      <c r="G224" s="9" t="s">
        <v>867</v>
      </c>
      <c r="H224" s="9" t="s">
        <v>714</v>
      </c>
      <c r="I224" s="9" t="s">
        <v>650</v>
      </c>
      <c r="J224" s="9" t="s">
        <v>628</v>
      </c>
      <c r="K224" s="13" t="s">
        <v>868</v>
      </c>
      <c r="L224" s="12">
        <v>6.5</v>
      </c>
      <c r="M224" s="12">
        <v>5</v>
      </c>
      <c r="N224" s="9">
        <f t="shared" si="3"/>
        <v>1.5</v>
      </c>
      <c r="O224" s="9" t="s">
        <v>298</v>
      </c>
      <c r="P224" s="13" t="s">
        <v>868</v>
      </c>
      <c r="Q224" s="14"/>
    </row>
    <row r="225" ht="102" spans="1:17">
      <c r="A225" s="8">
        <v>220</v>
      </c>
      <c r="B225" s="9" t="s">
        <v>223</v>
      </c>
      <c r="C225" s="9" t="s">
        <v>224</v>
      </c>
      <c r="D225" s="9" t="s">
        <v>326</v>
      </c>
      <c r="E225" s="9" t="s">
        <v>713</v>
      </c>
      <c r="F225" s="9" t="s">
        <v>869</v>
      </c>
      <c r="G225" s="9" t="s">
        <v>870</v>
      </c>
      <c r="H225" s="9" t="s">
        <v>869</v>
      </c>
      <c r="I225" s="9" t="s">
        <v>871</v>
      </c>
      <c r="J225" s="9" t="s">
        <v>789</v>
      </c>
      <c r="K225" s="13" t="s">
        <v>872</v>
      </c>
      <c r="L225" s="12">
        <v>6</v>
      </c>
      <c r="M225" s="12">
        <v>5</v>
      </c>
      <c r="N225" s="9">
        <f t="shared" si="3"/>
        <v>1</v>
      </c>
      <c r="O225" s="9" t="s">
        <v>873</v>
      </c>
      <c r="P225" s="13" t="s">
        <v>872</v>
      </c>
      <c r="Q225" s="14"/>
    </row>
    <row r="226" ht="102" spans="1:17">
      <c r="A226" s="8">
        <v>221</v>
      </c>
      <c r="B226" s="9" t="s">
        <v>223</v>
      </c>
      <c r="C226" s="9" t="s">
        <v>224</v>
      </c>
      <c r="D226" s="9" t="s">
        <v>326</v>
      </c>
      <c r="E226" s="9" t="s">
        <v>713</v>
      </c>
      <c r="F226" s="9" t="s">
        <v>792</v>
      </c>
      <c r="G226" s="9" t="s">
        <v>874</v>
      </c>
      <c r="H226" s="9" t="s">
        <v>792</v>
      </c>
      <c r="I226" s="9" t="s">
        <v>650</v>
      </c>
      <c r="J226" s="9" t="s">
        <v>437</v>
      </c>
      <c r="K226" s="13" t="s">
        <v>875</v>
      </c>
      <c r="L226" s="12">
        <v>12.09</v>
      </c>
      <c r="M226" s="12">
        <v>10</v>
      </c>
      <c r="N226" s="9">
        <f t="shared" si="3"/>
        <v>2.09</v>
      </c>
      <c r="O226" s="9" t="s">
        <v>876</v>
      </c>
      <c r="P226" s="13" t="s">
        <v>875</v>
      </c>
      <c r="Q226" s="14"/>
    </row>
    <row r="227" ht="87" spans="1:17">
      <c r="A227" s="8">
        <v>222</v>
      </c>
      <c r="B227" s="9" t="s">
        <v>223</v>
      </c>
      <c r="C227" s="9" t="s">
        <v>224</v>
      </c>
      <c r="D227" s="9" t="s">
        <v>337</v>
      </c>
      <c r="E227" s="9" t="s">
        <v>713</v>
      </c>
      <c r="F227" s="9" t="s">
        <v>719</v>
      </c>
      <c r="G227" s="9" t="s">
        <v>877</v>
      </c>
      <c r="H227" s="9" t="s">
        <v>719</v>
      </c>
      <c r="I227" s="9" t="s">
        <v>303</v>
      </c>
      <c r="J227" s="9" t="s">
        <v>746</v>
      </c>
      <c r="K227" s="13" t="s">
        <v>878</v>
      </c>
      <c r="L227" s="12">
        <v>52.5</v>
      </c>
      <c r="M227" s="12">
        <v>50</v>
      </c>
      <c r="N227" s="9">
        <f t="shared" si="3"/>
        <v>2.5</v>
      </c>
      <c r="O227" s="9" t="s">
        <v>859</v>
      </c>
      <c r="P227" s="13" t="s">
        <v>878</v>
      </c>
      <c r="Q227" s="14"/>
    </row>
    <row r="228" ht="306.75" spans="1:17">
      <c r="A228" s="8">
        <v>223</v>
      </c>
      <c r="B228" s="9" t="s">
        <v>223</v>
      </c>
      <c r="C228" s="9" t="s">
        <v>224</v>
      </c>
      <c r="D228" s="9" t="s">
        <v>337</v>
      </c>
      <c r="E228" s="9" t="s">
        <v>713</v>
      </c>
      <c r="F228" s="9" t="s">
        <v>714</v>
      </c>
      <c r="G228" s="9" t="s">
        <v>879</v>
      </c>
      <c r="H228" s="9" t="s">
        <v>714</v>
      </c>
      <c r="I228" s="9" t="s">
        <v>880</v>
      </c>
      <c r="J228" s="9" t="s">
        <v>881</v>
      </c>
      <c r="K228" s="13" t="s">
        <v>882</v>
      </c>
      <c r="L228" s="12">
        <v>10</v>
      </c>
      <c r="M228" s="12">
        <v>10</v>
      </c>
      <c r="N228" s="9">
        <f t="shared" si="3"/>
        <v>0</v>
      </c>
      <c r="O228" s="9" t="s">
        <v>883</v>
      </c>
      <c r="P228" s="13" t="s">
        <v>882</v>
      </c>
      <c r="Q228" s="14"/>
    </row>
    <row r="229" ht="102.75" spans="1:17">
      <c r="A229" s="8">
        <v>224</v>
      </c>
      <c r="B229" s="9" t="s">
        <v>223</v>
      </c>
      <c r="C229" s="9" t="s">
        <v>224</v>
      </c>
      <c r="D229" s="9" t="s">
        <v>337</v>
      </c>
      <c r="E229" s="9" t="s">
        <v>713</v>
      </c>
      <c r="F229" s="9" t="s">
        <v>738</v>
      </c>
      <c r="G229" s="9" t="s">
        <v>884</v>
      </c>
      <c r="H229" s="9" t="s">
        <v>738</v>
      </c>
      <c r="I229" s="9" t="s">
        <v>176</v>
      </c>
      <c r="J229" s="9" t="s">
        <v>790</v>
      </c>
      <c r="K229" s="13" t="s">
        <v>885</v>
      </c>
      <c r="L229" s="12">
        <v>14</v>
      </c>
      <c r="M229" s="12">
        <v>12</v>
      </c>
      <c r="N229" s="9">
        <f t="shared" si="3"/>
        <v>2</v>
      </c>
      <c r="O229" s="9" t="s">
        <v>72</v>
      </c>
      <c r="P229" s="13" t="s">
        <v>885</v>
      </c>
      <c r="Q229" s="14"/>
    </row>
    <row r="230" ht="275.25" spans="1:17">
      <c r="A230" s="8">
        <v>225</v>
      </c>
      <c r="B230" s="9" t="s">
        <v>223</v>
      </c>
      <c r="C230" s="9" t="s">
        <v>224</v>
      </c>
      <c r="D230" s="9" t="s">
        <v>337</v>
      </c>
      <c r="E230" s="9" t="s">
        <v>713</v>
      </c>
      <c r="F230" s="9" t="s">
        <v>851</v>
      </c>
      <c r="G230" s="9" t="s">
        <v>886</v>
      </c>
      <c r="H230" s="9" t="s">
        <v>851</v>
      </c>
      <c r="I230" s="9" t="s">
        <v>303</v>
      </c>
      <c r="J230" s="9" t="s">
        <v>437</v>
      </c>
      <c r="K230" s="13" t="s">
        <v>887</v>
      </c>
      <c r="L230" s="12">
        <v>10</v>
      </c>
      <c r="M230" s="12">
        <v>10</v>
      </c>
      <c r="N230" s="9">
        <f t="shared" si="3"/>
        <v>0</v>
      </c>
      <c r="O230" s="9" t="s">
        <v>598</v>
      </c>
      <c r="P230" s="13" t="s">
        <v>887</v>
      </c>
      <c r="Q230" s="14"/>
    </row>
    <row r="231" ht="58.5" spans="1:17">
      <c r="A231" s="8">
        <v>226</v>
      </c>
      <c r="B231" s="9" t="s">
        <v>223</v>
      </c>
      <c r="C231" s="9" t="s">
        <v>224</v>
      </c>
      <c r="D231" s="9" t="s">
        <v>337</v>
      </c>
      <c r="E231" s="9" t="s">
        <v>713</v>
      </c>
      <c r="F231" s="9" t="s">
        <v>888</v>
      </c>
      <c r="G231" s="9" t="s">
        <v>889</v>
      </c>
      <c r="H231" s="9" t="s">
        <v>888</v>
      </c>
      <c r="I231" s="9" t="s">
        <v>890</v>
      </c>
      <c r="J231" s="9" t="s">
        <v>549</v>
      </c>
      <c r="K231" s="13" t="s">
        <v>891</v>
      </c>
      <c r="L231" s="12">
        <v>10</v>
      </c>
      <c r="M231" s="12">
        <v>10</v>
      </c>
      <c r="N231" s="9">
        <f t="shared" si="3"/>
        <v>0</v>
      </c>
      <c r="O231" s="9" t="s">
        <v>336</v>
      </c>
      <c r="P231" s="13" t="s">
        <v>891</v>
      </c>
      <c r="Q231" s="14"/>
    </row>
    <row r="232" ht="57" spans="1:17">
      <c r="A232" s="8">
        <v>227</v>
      </c>
      <c r="B232" s="9" t="s">
        <v>223</v>
      </c>
      <c r="C232" s="9" t="s">
        <v>224</v>
      </c>
      <c r="D232" s="9" t="s">
        <v>337</v>
      </c>
      <c r="E232" s="9" t="s">
        <v>713</v>
      </c>
      <c r="F232" s="9" t="s">
        <v>719</v>
      </c>
      <c r="G232" s="9" t="s">
        <v>892</v>
      </c>
      <c r="H232" s="9" t="s">
        <v>719</v>
      </c>
      <c r="I232" s="9" t="s">
        <v>462</v>
      </c>
      <c r="J232" s="9" t="s">
        <v>401</v>
      </c>
      <c r="K232" s="13" t="s">
        <v>893</v>
      </c>
      <c r="L232" s="12">
        <v>6</v>
      </c>
      <c r="M232" s="12">
        <v>5</v>
      </c>
      <c r="N232" s="9">
        <f t="shared" si="3"/>
        <v>1</v>
      </c>
      <c r="O232" s="9" t="s">
        <v>86</v>
      </c>
      <c r="P232" s="13" t="s">
        <v>893</v>
      </c>
      <c r="Q232" s="14"/>
    </row>
    <row r="233" ht="173.25" spans="1:17">
      <c r="A233" s="8">
        <v>228</v>
      </c>
      <c r="B233" s="9" t="s">
        <v>23</v>
      </c>
      <c r="C233" s="9" t="s">
        <v>24</v>
      </c>
      <c r="D233" s="9" t="s">
        <v>152</v>
      </c>
      <c r="E233" s="9" t="s">
        <v>894</v>
      </c>
      <c r="F233" s="9" t="s">
        <v>895</v>
      </c>
      <c r="G233" s="9" t="s">
        <v>896</v>
      </c>
      <c r="H233" s="9" t="s">
        <v>895</v>
      </c>
      <c r="I233" s="9" t="s">
        <v>79</v>
      </c>
      <c r="J233" s="9" t="s">
        <v>84</v>
      </c>
      <c r="K233" s="13" t="s">
        <v>897</v>
      </c>
      <c r="L233" s="12">
        <v>60</v>
      </c>
      <c r="M233" s="12">
        <v>50</v>
      </c>
      <c r="N233" s="9">
        <f t="shared" si="3"/>
        <v>10</v>
      </c>
      <c r="O233" s="9" t="s">
        <v>898</v>
      </c>
      <c r="P233" s="13" t="s">
        <v>897</v>
      </c>
      <c r="Q233" s="14"/>
    </row>
    <row r="234" ht="58.5" spans="1:17">
      <c r="A234" s="8">
        <v>229</v>
      </c>
      <c r="B234" s="9" t="s">
        <v>223</v>
      </c>
      <c r="C234" s="9" t="s">
        <v>224</v>
      </c>
      <c r="D234" s="9" t="s">
        <v>225</v>
      </c>
      <c r="E234" s="9" t="s">
        <v>894</v>
      </c>
      <c r="F234" s="9" t="s">
        <v>899</v>
      </c>
      <c r="G234" s="9" t="s">
        <v>900</v>
      </c>
      <c r="H234" s="9" t="s">
        <v>899</v>
      </c>
      <c r="I234" s="9" t="s">
        <v>34</v>
      </c>
      <c r="J234" s="9" t="s">
        <v>84</v>
      </c>
      <c r="K234" s="13" t="s">
        <v>901</v>
      </c>
      <c r="L234" s="12">
        <v>50</v>
      </c>
      <c r="M234" s="12">
        <v>50</v>
      </c>
      <c r="N234" s="9">
        <f t="shared" si="3"/>
        <v>0</v>
      </c>
      <c r="O234" s="9" t="s">
        <v>902</v>
      </c>
      <c r="P234" s="13" t="s">
        <v>901</v>
      </c>
      <c r="Q234" s="14"/>
    </row>
    <row r="235" ht="58.5" spans="1:17">
      <c r="A235" s="8">
        <v>230</v>
      </c>
      <c r="B235" s="9" t="s">
        <v>223</v>
      </c>
      <c r="C235" s="9" t="s">
        <v>224</v>
      </c>
      <c r="D235" s="9" t="s">
        <v>225</v>
      </c>
      <c r="E235" s="9" t="s">
        <v>894</v>
      </c>
      <c r="F235" s="9" t="s">
        <v>899</v>
      </c>
      <c r="G235" s="9" t="s">
        <v>903</v>
      </c>
      <c r="H235" s="9" t="s">
        <v>899</v>
      </c>
      <c r="I235" s="9" t="s">
        <v>904</v>
      </c>
      <c r="J235" s="9" t="s">
        <v>84</v>
      </c>
      <c r="K235" s="13" t="s">
        <v>905</v>
      </c>
      <c r="L235" s="12">
        <v>30</v>
      </c>
      <c r="M235" s="12">
        <v>30</v>
      </c>
      <c r="N235" s="9">
        <f t="shared" si="3"/>
        <v>0</v>
      </c>
      <c r="O235" s="9" t="s">
        <v>902</v>
      </c>
      <c r="P235" s="13" t="s">
        <v>905</v>
      </c>
      <c r="Q235" s="14"/>
    </row>
    <row r="236" ht="58.5" spans="1:17">
      <c r="A236" s="8">
        <v>231</v>
      </c>
      <c r="B236" s="9" t="s">
        <v>223</v>
      </c>
      <c r="C236" s="9" t="s">
        <v>224</v>
      </c>
      <c r="D236" s="9" t="s">
        <v>225</v>
      </c>
      <c r="E236" s="9" t="s">
        <v>894</v>
      </c>
      <c r="F236" s="9" t="s">
        <v>899</v>
      </c>
      <c r="G236" s="9" t="s">
        <v>906</v>
      </c>
      <c r="H236" s="9" t="s">
        <v>899</v>
      </c>
      <c r="I236" s="9" t="s">
        <v>904</v>
      </c>
      <c r="J236" s="9" t="s">
        <v>84</v>
      </c>
      <c r="K236" s="13" t="s">
        <v>907</v>
      </c>
      <c r="L236" s="12">
        <v>38</v>
      </c>
      <c r="M236" s="12">
        <v>38</v>
      </c>
      <c r="N236" s="9">
        <f t="shared" si="3"/>
        <v>0</v>
      </c>
      <c r="O236" s="9" t="s">
        <v>908</v>
      </c>
      <c r="P236" s="13" t="s">
        <v>907</v>
      </c>
      <c r="Q236" s="14"/>
    </row>
    <row r="237" ht="87.75" spans="1:17">
      <c r="A237" s="8">
        <v>232</v>
      </c>
      <c r="B237" s="9" t="s">
        <v>223</v>
      </c>
      <c r="C237" s="9" t="s">
        <v>224</v>
      </c>
      <c r="D237" s="9" t="s">
        <v>225</v>
      </c>
      <c r="E237" s="9" t="s">
        <v>894</v>
      </c>
      <c r="F237" s="9" t="s">
        <v>899</v>
      </c>
      <c r="G237" s="9" t="s">
        <v>909</v>
      </c>
      <c r="H237" s="9" t="s">
        <v>899</v>
      </c>
      <c r="I237" s="9" t="s">
        <v>904</v>
      </c>
      <c r="J237" s="9" t="s">
        <v>84</v>
      </c>
      <c r="K237" s="13" t="s">
        <v>910</v>
      </c>
      <c r="L237" s="12">
        <v>32</v>
      </c>
      <c r="M237" s="12">
        <v>32</v>
      </c>
      <c r="N237" s="9">
        <f t="shared" si="3"/>
        <v>0</v>
      </c>
      <c r="O237" s="9" t="s">
        <v>911</v>
      </c>
      <c r="P237" s="13" t="s">
        <v>910</v>
      </c>
      <c r="Q237" s="14"/>
    </row>
    <row r="238" ht="130.5" spans="1:17">
      <c r="A238" s="8">
        <v>233</v>
      </c>
      <c r="B238" s="9" t="s">
        <v>223</v>
      </c>
      <c r="C238" s="9" t="s">
        <v>224</v>
      </c>
      <c r="D238" s="9" t="s">
        <v>225</v>
      </c>
      <c r="E238" s="9" t="s">
        <v>894</v>
      </c>
      <c r="F238" s="9" t="s">
        <v>912</v>
      </c>
      <c r="G238" s="9" t="s">
        <v>913</v>
      </c>
      <c r="H238" s="9" t="s">
        <v>912</v>
      </c>
      <c r="I238" s="9" t="s">
        <v>862</v>
      </c>
      <c r="J238" s="9" t="s">
        <v>863</v>
      </c>
      <c r="K238" s="13" t="s">
        <v>914</v>
      </c>
      <c r="L238" s="12">
        <v>5</v>
      </c>
      <c r="M238" s="12">
        <v>5</v>
      </c>
      <c r="N238" s="9">
        <f t="shared" si="3"/>
        <v>0</v>
      </c>
      <c r="O238" s="9" t="s">
        <v>915</v>
      </c>
      <c r="P238" s="13" t="s">
        <v>914</v>
      </c>
      <c r="Q238" s="14"/>
    </row>
    <row r="239" ht="89.25" spans="1:17">
      <c r="A239" s="8">
        <v>234</v>
      </c>
      <c r="B239" s="9" t="s">
        <v>223</v>
      </c>
      <c r="C239" s="9" t="s">
        <v>224</v>
      </c>
      <c r="D239" s="9" t="s">
        <v>225</v>
      </c>
      <c r="E239" s="9" t="s">
        <v>894</v>
      </c>
      <c r="F239" s="9" t="s">
        <v>916</v>
      </c>
      <c r="G239" s="9" t="s">
        <v>917</v>
      </c>
      <c r="H239" s="9" t="s">
        <v>916</v>
      </c>
      <c r="I239" s="9" t="s">
        <v>918</v>
      </c>
      <c r="J239" s="9" t="s">
        <v>84</v>
      </c>
      <c r="K239" s="13" t="s">
        <v>919</v>
      </c>
      <c r="L239" s="12">
        <v>5</v>
      </c>
      <c r="M239" s="12">
        <v>5</v>
      </c>
      <c r="N239" s="9">
        <f t="shared" si="3"/>
        <v>0</v>
      </c>
      <c r="O239" s="9" t="s">
        <v>625</v>
      </c>
      <c r="P239" s="13" t="s">
        <v>919</v>
      </c>
      <c r="Q239" s="14"/>
    </row>
    <row r="240" ht="87.75" spans="1:17">
      <c r="A240" s="8">
        <v>235</v>
      </c>
      <c r="B240" s="9" t="s">
        <v>223</v>
      </c>
      <c r="C240" s="9" t="s">
        <v>224</v>
      </c>
      <c r="D240" s="9" t="s">
        <v>225</v>
      </c>
      <c r="E240" s="9" t="s">
        <v>894</v>
      </c>
      <c r="F240" s="9" t="s">
        <v>920</v>
      </c>
      <c r="G240" s="9" t="s">
        <v>921</v>
      </c>
      <c r="H240" s="9" t="s">
        <v>920</v>
      </c>
      <c r="I240" s="9" t="s">
        <v>918</v>
      </c>
      <c r="J240" s="9" t="s">
        <v>84</v>
      </c>
      <c r="K240" s="13" t="s">
        <v>922</v>
      </c>
      <c r="L240" s="12">
        <v>5</v>
      </c>
      <c r="M240" s="12">
        <v>5</v>
      </c>
      <c r="N240" s="9">
        <f t="shared" si="3"/>
        <v>0</v>
      </c>
      <c r="O240" s="9" t="s">
        <v>923</v>
      </c>
      <c r="P240" s="13" t="s">
        <v>922</v>
      </c>
      <c r="Q240" s="14"/>
    </row>
    <row r="241" ht="117" spans="1:17">
      <c r="A241" s="8">
        <v>236</v>
      </c>
      <c r="B241" s="9" t="s">
        <v>223</v>
      </c>
      <c r="C241" s="9" t="s">
        <v>224</v>
      </c>
      <c r="D241" s="9" t="s">
        <v>225</v>
      </c>
      <c r="E241" s="9" t="s">
        <v>894</v>
      </c>
      <c r="F241" s="9" t="s">
        <v>924</v>
      </c>
      <c r="G241" s="9" t="s">
        <v>925</v>
      </c>
      <c r="H241" s="9" t="s">
        <v>924</v>
      </c>
      <c r="I241" s="9" t="s">
        <v>918</v>
      </c>
      <c r="J241" s="9" t="s">
        <v>84</v>
      </c>
      <c r="K241" s="13" t="s">
        <v>926</v>
      </c>
      <c r="L241" s="12">
        <v>5</v>
      </c>
      <c r="M241" s="12">
        <v>5</v>
      </c>
      <c r="N241" s="9">
        <f t="shared" si="3"/>
        <v>0</v>
      </c>
      <c r="O241" s="9" t="s">
        <v>927</v>
      </c>
      <c r="P241" s="13" t="s">
        <v>926</v>
      </c>
      <c r="Q241" s="14"/>
    </row>
    <row r="242" ht="73.5" spans="1:17">
      <c r="A242" s="8">
        <v>237</v>
      </c>
      <c r="B242" s="9" t="s">
        <v>223</v>
      </c>
      <c r="C242" s="9" t="s">
        <v>224</v>
      </c>
      <c r="D242" s="9" t="s">
        <v>225</v>
      </c>
      <c r="E242" s="9" t="s">
        <v>894</v>
      </c>
      <c r="F242" s="9" t="s">
        <v>928</v>
      </c>
      <c r="G242" s="9" t="s">
        <v>929</v>
      </c>
      <c r="H242" s="9" t="s">
        <v>928</v>
      </c>
      <c r="I242" s="9" t="s">
        <v>918</v>
      </c>
      <c r="J242" s="9" t="s">
        <v>84</v>
      </c>
      <c r="K242" s="13" t="s">
        <v>930</v>
      </c>
      <c r="L242" s="12">
        <v>5</v>
      </c>
      <c r="M242" s="12">
        <v>5</v>
      </c>
      <c r="N242" s="9">
        <f t="shared" si="3"/>
        <v>0</v>
      </c>
      <c r="O242" s="9" t="s">
        <v>931</v>
      </c>
      <c r="P242" s="13" t="s">
        <v>930</v>
      </c>
      <c r="Q242" s="14"/>
    </row>
    <row r="243" ht="117.75" spans="1:17">
      <c r="A243" s="8">
        <v>238</v>
      </c>
      <c r="B243" s="9" t="s">
        <v>223</v>
      </c>
      <c r="C243" s="9" t="s">
        <v>224</v>
      </c>
      <c r="D243" s="9" t="s">
        <v>225</v>
      </c>
      <c r="E243" s="9" t="s">
        <v>894</v>
      </c>
      <c r="F243" s="9" t="s">
        <v>932</v>
      </c>
      <c r="G243" s="9" t="s">
        <v>933</v>
      </c>
      <c r="H243" s="9" t="s">
        <v>932</v>
      </c>
      <c r="I243" s="9" t="s">
        <v>918</v>
      </c>
      <c r="J243" s="9" t="s">
        <v>84</v>
      </c>
      <c r="K243" s="13" t="s">
        <v>934</v>
      </c>
      <c r="L243" s="12">
        <v>5</v>
      </c>
      <c r="M243" s="12">
        <v>5</v>
      </c>
      <c r="N243" s="9">
        <f t="shared" si="3"/>
        <v>0</v>
      </c>
      <c r="O243" s="9" t="s">
        <v>102</v>
      </c>
      <c r="P243" s="13" t="s">
        <v>934</v>
      </c>
      <c r="Q243" s="14"/>
    </row>
    <row r="244" ht="88.5" spans="1:17">
      <c r="A244" s="8">
        <v>239</v>
      </c>
      <c r="B244" s="9" t="s">
        <v>223</v>
      </c>
      <c r="C244" s="9" t="s">
        <v>224</v>
      </c>
      <c r="D244" s="9" t="s">
        <v>225</v>
      </c>
      <c r="E244" s="9" t="s">
        <v>894</v>
      </c>
      <c r="F244" s="9" t="s">
        <v>935</v>
      </c>
      <c r="G244" s="9" t="s">
        <v>936</v>
      </c>
      <c r="H244" s="9" t="s">
        <v>935</v>
      </c>
      <c r="I244" s="9" t="s">
        <v>918</v>
      </c>
      <c r="J244" s="9" t="s">
        <v>84</v>
      </c>
      <c r="K244" s="13" t="s">
        <v>937</v>
      </c>
      <c r="L244" s="12">
        <v>5</v>
      </c>
      <c r="M244" s="12">
        <v>5</v>
      </c>
      <c r="N244" s="9">
        <f t="shared" si="3"/>
        <v>0</v>
      </c>
      <c r="O244" s="9" t="s">
        <v>475</v>
      </c>
      <c r="P244" s="13" t="s">
        <v>937</v>
      </c>
      <c r="Q244" s="14"/>
    </row>
    <row r="245" ht="89.25" spans="1:17">
      <c r="A245" s="8">
        <v>240</v>
      </c>
      <c r="B245" s="9" t="s">
        <v>223</v>
      </c>
      <c r="C245" s="9" t="s">
        <v>224</v>
      </c>
      <c r="D245" s="9" t="s">
        <v>225</v>
      </c>
      <c r="E245" s="9" t="s">
        <v>894</v>
      </c>
      <c r="F245" s="9" t="s">
        <v>938</v>
      </c>
      <c r="G245" s="9" t="s">
        <v>939</v>
      </c>
      <c r="H245" s="9" t="s">
        <v>938</v>
      </c>
      <c r="I245" s="9" t="s">
        <v>918</v>
      </c>
      <c r="J245" s="9" t="s">
        <v>84</v>
      </c>
      <c r="K245" s="13" t="s">
        <v>940</v>
      </c>
      <c r="L245" s="12">
        <v>5</v>
      </c>
      <c r="M245" s="12">
        <v>5</v>
      </c>
      <c r="N245" s="9">
        <f t="shared" si="3"/>
        <v>0</v>
      </c>
      <c r="O245" s="9" t="s">
        <v>941</v>
      </c>
      <c r="P245" s="13" t="s">
        <v>940</v>
      </c>
      <c r="Q245" s="14"/>
    </row>
    <row r="246" ht="88.5" spans="1:17">
      <c r="A246" s="8">
        <v>241</v>
      </c>
      <c r="B246" s="9" t="s">
        <v>223</v>
      </c>
      <c r="C246" s="9" t="s">
        <v>224</v>
      </c>
      <c r="D246" s="9" t="s">
        <v>225</v>
      </c>
      <c r="E246" s="9" t="s">
        <v>894</v>
      </c>
      <c r="F246" s="9" t="s">
        <v>942</v>
      </c>
      <c r="G246" s="9" t="s">
        <v>943</v>
      </c>
      <c r="H246" s="9" t="s">
        <v>942</v>
      </c>
      <c r="I246" s="9" t="s">
        <v>918</v>
      </c>
      <c r="J246" s="9" t="s">
        <v>84</v>
      </c>
      <c r="K246" s="13" t="s">
        <v>944</v>
      </c>
      <c r="L246" s="12">
        <v>5</v>
      </c>
      <c r="M246" s="12">
        <v>5</v>
      </c>
      <c r="N246" s="9">
        <f t="shared" si="3"/>
        <v>0</v>
      </c>
      <c r="O246" s="9" t="s">
        <v>945</v>
      </c>
      <c r="P246" s="13" t="s">
        <v>944</v>
      </c>
      <c r="Q246" s="14"/>
    </row>
    <row r="247" ht="59.25" spans="1:17">
      <c r="A247" s="8">
        <v>242</v>
      </c>
      <c r="B247" s="9" t="s">
        <v>223</v>
      </c>
      <c r="C247" s="9" t="s">
        <v>224</v>
      </c>
      <c r="D247" s="9" t="s">
        <v>225</v>
      </c>
      <c r="E247" s="9" t="s">
        <v>894</v>
      </c>
      <c r="F247" s="9" t="s">
        <v>946</v>
      </c>
      <c r="G247" s="9" t="s">
        <v>947</v>
      </c>
      <c r="H247" s="9" t="s">
        <v>946</v>
      </c>
      <c r="I247" s="9" t="s">
        <v>918</v>
      </c>
      <c r="J247" s="9" t="s">
        <v>84</v>
      </c>
      <c r="K247" s="13" t="s">
        <v>948</v>
      </c>
      <c r="L247" s="12">
        <v>5</v>
      </c>
      <c r="M247" s="12">
        <v>5</v>
      </c>
      <c r="N247" s="9">
        <f t="shared" si="3"/>
        <v>0</v>
      </c>
      <c r="O247" s="9" t="s">
        <v>859</v>
      </c>
      <c r="P247" s="13" t="s">
        <v>948</v>
      </c>
      <c r="Q247" s="14"/>
    </row>
    <row r="248" ht="104.25" spans="1:17">
      <c r="A248" s="8">
        <v>243</v>
      </c>
      <c r="B248" s="9" t="s">
        <v>223</v>
      </c>
      <c r="C248" s="9" t="s">
        <v>224</v>
      </c>
      <c r="D248" s="9" t="s">
        <v>225</v>
      </c>
      <c r="E248" s="9" t="s">
        <v>894</v>
      </c>
      <c r="F248" s="9" t="s">
        <v>949</v>
      </c>
      <c r="G248" s="9" t="s">
        <v>950</v>
      </c>
      <c r="H248" s="9" t="s">
        <v>949</v>
      </c>
      <c r="I248" s="9" t="s">
        <v>441</v>
      </c>
      <c r="J248" s="9" t="s">
        <v>84</v>
      </c>
      <c r="K248" s="13" t="s">
        <v>951</v>
      </c>
      <c r="L248" s="12">
        <v>5</v>
      </c>
      <c r="M248" s="12">
        <v>5</v>
      </c>
      <c r="N248" s="9">
        <f t="shared" si="3"/>
        <v>0</v>
      </c>
      <c r="O248" s="9" t="s">
        <v>915</v>
      </c>
      <c r="P248" s="13" t="s">
        <v>951</v>
      </c>
      <c r="Q248" s="14"/>
    </row>
    <row r="249" ht="88.5" spans="1:17">
      <c r="A249" s="8">
        <v>244</v>
      </c>
      <c r="B249" s="9" t="s">
        <v>223</v>
      </c>
      <c r="C249" s="9" t="s">
        <v>224</v>
      </c>
      <c r="D249" s="9" t="s">
        <v>225</v>
      </c>
      <c r="E249" s="9" t="s">
        <v>894</v>
      </c>
      <c r="F249" s="9" t="s">
        <v>952</v>
      </c>
      <c r="G249" s="9" t="s">
        <v>953</v>
      </c>
      <c r="H249" s="9" t="s">
        <v>952</v>
      </c>
      <c r="I249" s="9" t="s">
        <v>441</v>
      </c>
      <c r="J249" s="9" t="s">
        <v>84</v>
      </c>
      <c r="K249" s="13" t="s">
        <v>954</v>
      </c>
      <c r="L249" s="12">
        <v>5</v>
      </c>
      <c r="M249" s="12">
        <v>5</v>
      </c>
      <c r="N249" s="9">
        <f t="shared" si="3"/>
        <v>0</v>
      </c>
      <c r="O249" s="9" t="s">
        <v>915</v>
      </c>
      <c r="P249" s="13" t="s">
        <v>954</v>
      </c>
      <c r="Q249" s="14"/>
    </row>
    <row r="250" ht="102.75" spans="1:17">
      <c r="A250" s="8">
        <v>245</v>
      </c>
      <c r="B250" s="9" t="s">
        <v>223</v>
      </c>
      <c r="C250" s="9" t="s">
        <v>224</v>
      </c>
      <c r="D250" s="9" t="s">
        <v>225</v>
      </c>
      <c r="E250" s="9" t="s">
        <v>894</v>
      </c>
      <c r="F250" s="9" t="s">
        <v>955</v>
      </c>
      <c r="G250" s="9" t="s">
        <v>956</v>
      </c>
      <c r="H250" s="9" t="s">
        <v>955</v>
      </c>
      <c r="I250" s="9" t="s">
        <v>441</v>
      </c>
      <c r="J250" s="9" t="s">
        <v>84</v>
      </c>
      <c r="K250" s="13" t="s">
        <v>957</v>
      </c>
      <c r="L250" s="12">
        <v>5</v>
      </c>
      <c r="M250" s="12">
        <v>5</v>
      </c>
      <c r="N250" s="9">
        <f t="shared" si="3"/>
        <v>0</v>
      </c>
      <c r="O250" s="9" t="s">
        <v>958</v>
      </c>
      <c r="P250" s="13" t="s">
        <v>957</v>
      </c>
      <c r="Q250" s="14"/>
    </row>
    <row r="251" ht="351" spans="1:17">
      <c r="A251" s="8">
        <v>246</v>
      </c>
      <c r="B251" s="9" t="s">
        <v>223</v>
      </c>
      <c r="C251" s="9" t="s">
        <v>224</v>
      </c>
      <c r="D251" s="9" t="s">
        <v>225</v>
      </c>
      <c r="E251" s="9" t="s">
        <v>894</v>
      </c>
      <c r="F251" s="9" t="s">
        <v>949</v>
      </c>
      <c r="G251" s="9" t="s">
        <v>959</v>
      </c>
      <c r="H251" s="9" t="s">
        <v>949</v>
      </c>
      <c r="I251" s="9" t="s">
        <v>960</v>
      </c>
      <c r="J251" s="9" t="s">
        <v>84</v>
      </c>
      <c r="K251" s="13" t="s">
        <v>961</v>
      </c>
      <c r="L251" s="12">
        <v>10.8</v>
      </c>
      <c r="M251" s="12">
        <v>10</v>
      </c>
      <c r="N251" s="9">
        <f t="shared" si="3"/>
        <v>0.800000000000001</v>
      </c>
      <c r="O251" s="9" t="s">
        <v>356</v>
      </c>
      <c r="P251" s="13" t="s">
        <v>961</v>
      </c>
      <c r="Q251" s="14"/>
    </row>
    <row r="252" ht="207" spans="1:17">
      <c r="A252" s="8">
        <v>247</v>
      </c>
      <c r="B252" s="9" t="s">
        <v>223</v>
      </c>
      <c r="C252" s="9" t="s">
        <v>224</v>
      </c>
      <c r="D252" s="9" t="s">
        <v>225</v>
      </c>
      <c r="E252" s="9" t="s">
        <v>894</v>
      </c>
      <c r="F252" s="9" t="s">
        <v>935</v>
      </c>
      <c r="G252" s="9" t="s">
        <v>962</v>
      </c>
      <c r="H252" s="9" t="s">
        <v>935</v>
      </c>
      <c r="I252" s="9" t="s">
        <v>462</v>
      </c>
      <c r="J252" s="9" t="s">
        <v>84</v>
      </c>
      <c r="K252" s="13" t="s">
        <v>963</v>
      </c>
      <c r="L252" s="12">
        <v>11</v>
      </c>
      <c r="M252" s="12">
        <v>10</v>
      </c>
      <c r="N252" s="9">
        <f t="shared" si="3"/>
        <v>1</v>
      </c>
      <c r="O252" s="9" t="s">
        <v>964</v>
      </c>
      <c r="P252" s="13" t="s">
        <v>963</v>
      </c>
      <c r="Q252" s="14"/>
    </row>
    <row r="253" ht="160.5" spans="1:17">
      <c r="A253" s="8">
        <v>248</v>
      </c>
      <c r="B253" s="9" t="s">
        <v>223</v>
      </c>
      <c r="C253" s="9" t="s">
        <v>224</v>
      </c>
      <c r="D253" s="9" t="s">
        <v>225</v>
      </c>
      <c r="E253" s="9" t="s">
        <v>894</v>
      </c>
      <c r="F253" s="9" t="s">
        <v>965</v>
      </c>
      <c r="G253" s="9" t="s">
        <v>966</v>
      </c>
      <c r="H253" s="9" t="s">
        <v>965</v>
      </c>
      <c r="I253" s="9" t="s">
        <v>244</v>
      </c>
      <c r="J253" s="9" t="s">
        <v>84</v>
      </c>
      <c r="K253" s="13" t="s">
        <v>967</v>
      </c>
      <c r="L253" s="12">
        <v>8.64</v>
      </c>
      <c r="M253" s="12">
        <v>8</v>
      </c>
      <c r="N253" s="9">
        <f t="shared" si="3"/>
        <v>0.640000000000001</v>
      </c>
      <c r="O253" s="9" t="s">
        <v>968</v>
      </c>
      <c r="P253" s="13" t="s">
        <v>967</v>
      </c>
      <c r="Q253" s="14"/>
    </row>
    <row r="254" ht="102" spans="1:17">
      <c r="A254" s="8">
        <v>249</v>
      </c>
      <c r="B254" s="9" t="s">
        <v>223</v>
      </c>
      <c r="C254" s="9" t="s">
        <v>224</v>
      </c>
      <c r="D254" s="9" t="s">
        <v>281</v>
      </c>
      <c r="E254" s="9" t="s">
        <v>894</v>
      </c>
      <c r="F254" s="9" t="s">
        <v>969</v>
      </c>
      <c r="G254" s="9" t="s">
        <v>970</v>
      </c>
      <c r="H254" s="9" t="s">
        <v>969</v>
      </c>
      <c r="I254" s="9" t="s">
        <v>29</v>
      </c>
      <c r="J254" s="9" t="s">
        <v>84</v>
      </c>
      <c r="K254" s="13" t="s">
        <v>971</v>
      </c>
      <c r="L254" s="12">
        <v>40</v>
      </c>
      <c r="M254" s="12">
        <v>40</v>
      </c>
      <c r="N254" s="9">
        <f t="shared" si="3"/>
        <v>0</v>
      </c>
      <c r="O254" s="9" t="s">
        <v>972</v>
      </c>
      <c r="P254" s="13" t="s">
        <v>971</v>
      </c>
      <c r="Q254" s="14"/>
    </row>
    <row r="255" ht="116.25" spans="1:17">
      <c r="A255" s="8">
        <v>250</v>
      </c>
      <c r="B255" s="9" t="s">
        <v>223</v>
      </c>
      <c r="C255" s="9" t="s">
        <v>224</v>
      </c>
      <c r="D255" s="9" t="s">
        <v>281</v>
      </c>
      <c r="E255" s="9" t="s">
        <v>894</v>
      </c>
      <c r="F255" s="9" t="s">
        <v>938</v>
      </c>
      <c r="G255" s="9" t="s">
        <v>973</v>
      </c>
      <c r="H255" s="9" t="s">
        <v>938</v>
      </c>
      <c r="I255" s="9" t="s">
        <v>79</v>
      </c>
      <c r="J255" s="9" t="s">
        <v>84</v>
      </c>
      <c r="K255" s="13" t="s">
        <v>974</v>
      </c>
      <c r="L255" s="12">
        <v>5</v>
      </c>
      <c r="M255" s="12">
        <v>5</v>
      </c>
      <c r="N255" s="9">
        <f t="shared" si="3"/>
        <v>0</v>
      </c>
      <c r="O255" s="9" t="s">
        <v>590</v>
      </c>
      <c r="P255" s="13" t="s">
        <v>974</v>
      </c>
      <c r="Q255" s="14"/>
    </row>
    <row r="256" ht="102.75" spans="1:17">
      <c r="A256" s="8">
        <v>251</v>
      </c>
      <c r="B256" s="9" t="s">
        <v>223</v>
      </c>
      <c r="C256" s="9" t="s">
        <v>224</v>
      </c>
      <c r="D256" s="9" t="s">
        <v>326</v>
      </c>
      <c r="E256" s="9" t="s">
        <v>894</v>
      </c>
      <c r="F256" s="9" t="s">
        <v>916</v>
      </c>
      <c r="G256" s="9" t="s">
        <v>975</v>
      </c>
      <c r="H256" s="9" t="s">
        <v>916</v>
      </c>
      <c r="I256" s="9" t="s">
        <v>34</v>
      </c>
      <c r="J256" s="9" t="s">
        <v>84</v>
      </c>
      <c r="K256" s="13" t="s">
        <v>976</v>
      </c>
      <c r="L256" s="12">
        <v>5</v>
      </c>
      <c r="M256" s="12">
        <v>5</v>
      </c>
      <c r="N256" s="9">
        <f t="shared" si="3"/>
        <v>0</v>
      </c>
      <c r="O256" s="9" t="s">
        <v>977</v>
      </c>
      <c r="P256" s="13" t="s">
        <v>976</v>
      </c>
      <c r="Q256" s="14"/>
    </row>
    <row r="257" ht="87" spans="1:17">
      <c r="A257" s="8">
        <v>252</v>
      </c>
      <c r="B257" s="9" t="s">
        <v>223</v>
      </c>
      <c r="C257" s="9" t="s">
        <v>224</v>
      </c>
      <c r="D257" s="9" t="s">
        <v>326</v>
      </c>
      <c r="E257" s="9" t="s">
        <v>894</v>
      </c>
      <c r="F257" s="9" t="s">
        <v>978</v>
      </c>
      <c r="G257" s="9" t="s">
        <v>979</v>
      </c>
      <c r="H257" s="9" t="s">
        <v>978</v>
      </c>
      <c r="I257" s="9" t="s">
        <v>918</v>
      </c>
      <c r="J257" s="9" t="s">
        <v>84</v>
      </c>
      <c r="K257" s="13" t="s">
        <v>980</v>
      </c>
      <c r="L257" s="12">
        <v>5</v>
      </c>
      <c r="M257" s="12">
        <v>5</v>
      </c>
      <c r="N257" s="9">
        <f t="shared" si="3"/>
        <v>0</v>
      </c>
      <c r="O257" s="9" t="s">
        <v>981</v>
      </c>
      <c r="P257" s="13" t="s">
        <v>980</v>
      </c>
      <c r="Q257" s="14"/>
    </row>
    <row r="258" ht="193.5" spans="1:17">
      <c r="A258" s="8">
        <v>253</v>
      </c>
      <c r="B258" s="9" t="s">
        <v>223</v>
      </c>
      <c r="C258" s="9" t="s">
        <v>224</v>
      </c>
      <c r="D258" s="9" t="s">
        <v>326</v>
      </c>
      <c r="E258" s="9" t="s">
        <v>894</v>
      </c>
      <c r="F258" s="9" t="s">
        <v>982</v>
      </c>
      <c r="G258" s="9" t="s">
        <v>983</v>
      </c>
      <c r="H258" s="9" t="s">
        <v>982</v>
      </c>
      <c r="I258" s="9" t="s">
        <v>462</v>
      </c>
      <c r="J258" s="9" t="s">
        <v>84</v>
      </c>
      <c r="K258" s="13" t="s">
        <v>984</v>
      </c>
      <c r="L258" s="12">
        <v>15</v>
      </c>
      <c r="M258" s="12">
        <v>10</v>
      </c>
      <c r="N258" s="9">
        <f t="shared" si="3"/>
        <v>5</v>
      </c>
      <c r="O258" s="9" t="s">
        <v>985</v>
      </c>
      <c r="P258" s="13" t="s">
        <v>984</v>
      </c>
      <c r="Q258" s="14"/>
    </row>
    <row r="259" ht="248.25" spans="1:17">
      <c r="A259" s="8">
        <v>254</v>
      </c>
      <c r="B259" s="9" t="s">
        <v>223</v>
      </c>
      <c r="C259" s="9" t="s">
        <v>224</v>
      </c>
      <c r="D259" s="9" t="s">
        <v>326</v>
      </c>
      <c r="E259" s="9" t="s">
        <v>894</v>
      </c>
      <c r="F259" s="9" t="s">
        <v>986</v>
      </c>
      <c r="G259" s="9" t="s">
        <v>987</v>
      </c>
      <c r="H259" s="9" t="s">
        <v>986</v>
      </c>
      <c r="I259" s="9" t="s">
        <v>462</v>
      </c>
      <c r="J259" s="9" t="s">
        <v>84</v>
      </c>
      <c r="K259" s="13" t="s">
        <v>988</v>
      </c>
      <c r="L259" s="12">
        <v>11.5</v>
      </c>
      <c r="M259" s="12">
        <v>10</v>
      </c>
      <c r="N259" s="9">
        <f t="shared" si="3"/>
        <v>1.5</v>
      </c>
      <c r="O259" s="9" t="s">
        <v>989</v>
      </c>
      <c r="P259" s="13" t="s">
        <v>988</v>
      </c>
      <c r="Q259" s="14"/>
    </row>
    <row r="260" ht="102" spans="1:17">
      <c r="A260" s="8">
        <v>255</v>
      </c>
      <c r="B260" s="9" t="s">
        <v>223</v>
      </c>
      <c r="C260" s="9" t="s">
        <v>224</v>
      </c>
      <c r="D260" s="9" t="s">
        <v>326</v>
      </c>
      <c r="E260" s="9" t="s">
        <v>894</v>
      </c>
      <c r="F260" s="9" t="s">
        <v>990</v>
      </c>
      <c r="G260" s="9" t="s">
        <v>991</v>
      </c>
      <c r="H260" s="9" t="s">
        <v>990</v>
      </c>
      <c r="I260" s="9" t="s">
        <v>992</v>
      </c>
      <c r="J260" s="9" t="s">
        <v>84</v>
      </c>
      <c r="K260" s="13" t="s">
        <v>993</v>
      </c>
      <c r="L260" s="12">
        <v>5</v>
      </c>
      <c r="M260" s="12">
        <v>5</v>
      </c>
      <c r="N260" s="9">
        <f t="shared" si="3"/>
        <v>0</v>
      </c>
      <c r="O260" s="9" t="s">
        <v>49</v>
      </c>
      <c r="P260" s="13" t="s">
        <v>993</v>
      </c>
      <c r="Q260" s="14"/>
    </row>
    <row r="261" ht="57.75" spans="1:17">
      <c r="A261" s="8">
        <v>256</v>
      </c>
      <c r="B261" s="9" t="s">
        <v>23</v>
      </c>
      <c r="C261" s="9" t="s">
        <v>24</v>
      </c>
      <c r="D261" s="9" t="s">
        <v>25</v>
      </c>
      <c r="E261" s="9" t="s">
        <v>994</v>
      </c>
      <c r="F261" s="9" t="s">
        <v>995</v>
      </c>
      <c r="G261" s="9" t="s">
        <v>996</v>
      </c>
      <c r="H261" s="9" t="s">
        <v>995</v>
      </c>
      <c r="I261" s="9" t="s">
        <v>862</v>
      </c>
      <c r="J261" s="9" t="s">
        <v>863</v>
      </c>
      <c r="K261" s="13" t="s">
        <v>997</v>
      </c>
      <c r="L261" s="12">
        <v>50</v>
      </c>
      <c r="M261" s="12">
        <v>0</v>
      </c>
      <c r="N261" s="9">
        <f t="shared" si="3"/>
        <v>50</v>
      </c>
      <c r="O261" s="9" t="s">
        <v>998</v>
      </c>
      <c r="P261" s="13" t="s">
        <v>997</v>
      </c>
      <c r="Q261" s="14"/>
    </row>
    <row r="262" ht="129.75" spans="1:17">
      <c r="A262" s="8">
        <v>257</v>
      </c>
      <c r="B262" s="9" t="s">
        <v>23</v>
      </c>
      <c r="C262" s="9" t="s">
        <v>24</v>
      </c>
      <c r="D262" s="9" t="s">
        <v>25</v>
      </c>
      <c r="E262" s="9" t="s">
        <v>994</v>
      </c>
      <c r="F262" s="9" t="s">
        <v>999</v>
      </c>
      <c r="G262" s="9" t="s">
        <v>1000</v>
      </c>
      <c r="H262" s="9" t="s">
        <v>999</v>
      </c>
      <c r="I262" s="9" t="s">
        <v>148</v>
      </c>
      <c r="J262" s="9" t="s">
        <v>84</v>
      </c>
      <c r="K262" s="13" t="s">
        <v>1001</v>
      </c>
      <c r="L262" s="12">
        <v>21</v>
      </c>
      <c r="M262" s="12">
        <v>20</v>
      </c>
      <c r="N262" s="9">
        <f t="shared" ref="N262:N289" si="4">L262-M262</f>
        <v>1</v>
      </c>
      <c r="O262" s="9" t="s">
        <v>144</v>
      </c>
      <c r="P262" s="13" t="s">
        <v>1001</v>
      </c>
      <c r="Q262" s="14"/>
    </row>
    <row r="263" ht="117" spans="1:17">
      <c r="A263" s="8">
        <v>258</v>
      </c>
      <c r="B263" s="9" t="s">
        <v>23</v>
      </c>
      <c r="C263" s="9" t="s">
        <v>24</v>
      </c>
      <c r="D263" s="9" t="s">
        <v>25</v>
      </c>
      <c r="E263" s="9" t="s">
        <v>994</v>
      </c>
      <c r="F263" s="9" t="s">
        <v>1002</v>
      </c>
      <c r="G263" s="9" t="s">
        <v>1003</v>
      </c>
      <c r="H263" s="9" t="s">
        <v>1002</v>
      </c>
      <c r="I263" s="9" t="s">
        <v>79</v>
      </c>
      <c r="J263" s="9" t="s">
        <v>84</v>
      </c>
      <c r="K263" s="13" t="s">
        <v>1004</v>
      </c>
      <c r="L263" s="12">
        <v>63.9</v>
      </c>
      <c r="M263" s="12">
        <v>50</v>
      </c>
      <c r="N263" s="9">
        <f t="shared" si="4"/>
        <v>13.9</v>
      </c>
      <c r="O263" s="9" t="s">
        <v>1005</v>
      </c>
      <c r="P263" s="13" t="s">
        <v>1004</v>
      </c>
      <c r="Q263" s="14"/>
    </row>
    <row r="264" ht="73.5" spans="1:17">
      <c r="A264" s="8">
        <v>259</v>
      </c>
      <c r="B264" s="9" t="s">
        <v>23</v>
      </c>
      <c r="C264" s="9" t="s">
        <v>187</v>
      </c>
      <c r="D264" s="9" t="s">
        <v>188</v>
      </c>
      <c r="E264" s="9" t="s">
        <v>994</v>
      </c>
      <c r="F264" s="9" t="s">
        <v>995</v>
      </c>
      <c r="G264" s="9" t="s">
        <v>1006</v>
      </c>
      <c r="H264" s="9" t="s">
        <v>995</v>
      </c>
      <c r="I264" s="9" t="s">
        <v>862</v>
      </c>
      <c r="J264" s="9" t="s">
        <v>863</v>
      </c>
      <c r="K264" s="13" t="s">
        <v>1007</v>
      </c>
      <c r="L264" s="12">
        <v>5</v>
      </c>
      <c r="M264" s="12">
        <v>0</v>
      </c>
      <c r="N264" s="9">
        <f t="shared" si="4"/>
        <v>5</v>
      </c>
      <c r="O264" s="9" t="s">
        <v>49</v>
      </c>
      <c r="P264" s="13" t="s">
        <v>1007</v>
      </c>
      <c r="Q264" s="14"/>
    </row>
    <row r="265" ht="43.5" spans="1:17">
      <c r="A265" s="8">
        <v>260</v>
      </c>
      <c r="B265" s="9" t="s">
        <v>23</v>
      </c>
      <c r="C265" s="9" t="s">
        <v>187</v>
      </c>
      <c r="D265" s="9" t="s">
        <v>188</v>
      </c>
      <c r="E265" s="9" t="s">
        <v>994</v>
      </c>
      <c r="F265" s="9" t="s">
        <v>1008</v>
      </c>
      <c r="G265" s="9" t="s">
        <v>1009</v>
      </c>
      <c r="H265" s="9" t="s">
        <v>1008</v>
      </c>
      <c r="I265" s="9" t="s">
        <v>862</v>
      </c>
      <c r="J265" s="9" t="s">
        <v>863</v>
      </c>
      <c r="K265" s="13" t="s">
        <v>1010</v>
      </c>
      <c r="L265" s="12">
        <v>80</v>
      </c>
      <c r="M265" s="12">
        <v>0</v>
      </c>
      <c r="N265" s="9">
        <f t="shared" si="4"/>
        <v>80</v>
      </c>
      <c r="O265" s="9" t="s">
        <v>1011</v>
      </c>
      <c r="P265" s="13" t="s">
        <v>1010</v>
      </c>
      <c r="Q265" s="14"/>
    </row>
    <row r="266" ht="86.25" spans="1:17">
      <c r="A266" s="8">
        <v>261</v>
      </c>
      <c r="B266" s="9" t="s">
        <v>23</v>
      </c>
      <c r="C266" s="9" t="s">
        <v>187</v>
      </c>
      <c r="D266" s="9" t="s">
        <v>188</v>
      </c>
      <c r="E266" s="9" t="s">
        <v>994</v>
      </c>
      <c r="F266" s="9" t="s">
        <v>1008</v>
      </c>
      <c r="G266" s="9" t="s">
        <v>1012</v>
      </c>
      <c r="H266" s="9" t="s">
        <v>1008</v>
      </c>
      <c r="I266" s="9" t="s">
        <v>862</v>
      </c>
      <c r="J266" s="9" t="s">
        <v>863</v>
      </c>
      <c r="K266" s="13" t="s">
        <v>1013</v>
      </c>
      <c r="L266" s="12">
        <v>90</v>
      </c>
      <c r="M266" s="12">
        <v>0</v>
      </c>
      <c r="N266" s="9">
        <f t="shared" si="4"/>
        <v>90</v>
      </c>
      <c r="O266" s="9" t="s">
        <v>1011</v>
      </c>
      <c r="P266" s="13" t="s">
        <v>1013</v>
      </c>
      <c r="Q266" s="14"/>
    </row>
    <row r="267" ht="43.5" spans="1:17">
      <c r="A267" s="8">
        <v>262</v>
      </c>
      <c r="B267" s="9" t="s">
        <v>23</v>
      </c>
      <c r="C267" s="9" t="s">
        <v>187</v>
      </c>
      <c r="D267" s="9" t="s">
        <v>188</v>
      </c>
      <c r="E267" s="9" t="s">
        <v>994</v>
      </c>
      <c r="F267" s="9" t="s">
        <v>1014</v>
      </c>
      <c r="G267" s="9" t="s">
        <v>1015</v>
      </c>
      <c r="H267" s="9" t="s">
        <v>1014</v>
      </c>
      <c r="I267" s="9" t="s">
        <v>862</v>
      </c>
      <c r="J267" s="9" t="s">
        <v>863</v>
      </c>
      <c r="K267" s="13" t="s">
        <v>1016</v>
      </c>
      <c r="L267" s="12">
        <v>30</v>
      </c>
      <c r="M267" s="12">
        <v>0</v>
      </c>
      <c r="N267" s="9">
        <f t="shared" si="4"/>
        <v>30</v>
      </c>
      <c r="O267" s="9" t="s">
        <v>1017</v>
      </c>
      <c r="P267" s="13" t="s">
        <v>1016</v>
      </c>
      <c r="Q267" s="14"/>
    </row>
    <row r="268" ht="72" spans="1:17">
      <c r="A268" s="8">
        <v>263</v>
      </c>
      <c r="B268" s="9" t="s">
        <v>23</v>
      </c>
      <c r="C268" s="9" t="s">
        <v>187</v>
      </c>
      <c r="D268" s="9" t="s">
        <v>188</v>
      </c>
      <c r="E268" s="9" t="s">
        <v>994</v>
      </c>
      <c r="F268" s="9" t="s">
        <v>1018</v>
      </c>
      <c r="G268" s="9" t="s">
        <v>1019</v>
      </c>
      <c r="H268" s="9" t="s">
        <v>1018</v>
      </c>
      <c r="I268" s="9" t="s">
        <v>129</v>
      </c>
      <c r="J268" s="9" t="s">
        <v>84</v>
      </c>
      <c r="K268" s="13" t="s">
        <v>1020</v>
      </c>
      <c r="L268" s="12">
        <v>10</v>
      </c>
      <c r="M268" s="12">
        <v>10</v>
      </c>
      <c r="N268" s="9">
        <f t="shared" si="4"/>
        <v>0</v>
      </c>
      <c r="O268" s="9" t="s">
        <v>1021</v>
      </c>
      <c r="P268" s="13" t="s">
        <v>1020</v>
      </c>
      <c r="Q268" s="14"/>
    </row>
    <row r="269" ht="129" spans="1:17">
      <c r="A269" s="8">
        <v>264</v>
      </c>
      <c r="B269" s="9" t="s">
        <v>23</v>
      </c>
      <c r="C269" s="9" t="s">
        <v>187</v>
      </c>
      <c r="D269" s="9" t="s">
        <v>188</v>
      </c>
      <c r="E269" s="9" t="s">
        <v>994</v>
      </c>
      <c r="F269" s="9" t="s">
        <v>1018</v>
      </c>
      <c r="G269" s="9" t="s">
        <v>1022</v>
      </c>
      <c r="H269" s="9" t="s">
        <v>1018</v>
      </c>
      <c r="I269" s="9" t="s">
        <v>129</v>
      </c>
      <c r="J269" s="9" t="s">
        <v>84</v>
      </c>
      <c r="K269" s="13" t="s">
        <v>1023</v>
      </c>
      <c r="L269" s="12">
        <v>30</v>
      </c>
      <c r="M269" s="12">
        <v>20</v>
      </c>
      <c r="N269" s="9">
        <f t="shared" si="4"/>
        <v>10</v>
      </c>
      <c r="O269" s="9" t="s">
        <v>1024</v>
      </c>
      <c r="P269" s="13" t="s">
        <v>1023</v>
      </c>
      <c r="Q269" s="14"/>
    </row>
    <row r="270" ht="73.5" spans="1:17">
      <c r="A270" s="8">
        <v>265</v>
      </c>
      <c r="B270" s="9" t="s">
        <v>23</v>
      </c>
      <c r="C270" s="9" t="s">
        <v>187</v>
      </c>
      <c r="D270" s="9" t="s">
        <v>188</v>
      </c>
      <c r="E270" s="9" t="s">
        <v>994</v>
      </c>
      <c r="F270" s="9" t="s">
        <v>1018</v>
      </c>
      <c r="G270" s="9" t="s">
        <v>1025</v>
      </c>
      <c r="H270" s="9" t="s">
        <v>1018</v>
      </c>
      <c r="I270" s="9" t="s">
        <v>710</v>
      </c>
      <c r="J270" s="9" t="s">
        <v>84</v>
      </c>
      <c r="K270" s="13" t="s">
        <v>1026</v>
      </c>
      <c r="L270" s="12">
        <v>10</v>
      </c>
      <c r="M270" s="12">
        <v>10</v>
      </c>
      <c r="N270" s="9">
        <f t="shared" si="4"/>
        <v>0</v>
      </c>
      <c r="O270" s="9" t="s">
        <v>1027</v>
      </c>
      <c r="P270" s="13" t="s">
        <v>1026</v>
      </c>
      <c r="Q270" s="14"/>
    </row>
    <row r="271" ht="43.5" spans="1:17">
      <c r="A271" s="8">
        <v>266</v>
      </c>
      <c r="B271" s="9" t="s">
        <v>23</v>
      </c>
      <c r="C271" s="9" t="s">
        <v>187</v>
      </c>
      <c r="D271" s="9" t="s">
        <v>188</v>
      </c>
      <c r="E271" s="9" t="s">
        <v>994</v>
      </c>
      <c r="F271" s="9" t="s">
        <v>1008</v>
      </c>
      <c r="G271" s="9" t="s">
        <v>1028</v>
      </c>
      <c r="H271" s="9" t="s">
        <v>1008</v>
      </c>
      <c r="I271" s="9" t="s">
        <v>245</v>
      </c>
      <c r="J271" s="9" t="s">
        <v>84</v>
      </c>
      <c r="K271" s="13" t="s">
        <v>1029</v>
      </c>
      <c r="L271" s="12">
        <v>5</v>
      </c>
      <c r="M271" s="12">
        <v>5</v>
      </c>
      <c r="N271" s="9">
        <f t="shared" si="4"/>
        <v>0</v>
      </c>
      <c r="O271" s="9" t="s">
        <v>1030</v>
      </c>
      <c r="P271" s="13" t="s">
        <v>1029</v>
      </c>
      <c r="Q271" s="14"/>
    </row>
    <row r="272" ht="29.25" spans="1:17">
      <c r="A272" s="8">
        <v>267</v>
      </c>
      <c r="B272" s="9" t="s">
        <v>23</v>
      </c>
      <c r="C272" s="9" t="s">
        <v>187</v>
      </c>
      <c r="D272" s="9" t="s">
        <v>188</v>
      </c>
      <c r="E272" s="9" t="s">
        <v>994</v>
      </c>
      <c r="F272" s="9" t="s">
        <v>1031</v>
      </c>
      <c r="G272" s="9" t="s">
        <v>1032</v>
      </c>
      <c r="H272" s="9" t="s">
        <v>1031</v>
      </c>
      <c r="I272" s="9" t="s">
        <v>1033</v>
      </c>
      <c r="J272" s="9" t="s">
        <v>84</v>
      </c>
      <c r="K272" s="13" t="s">
        <v>1034</v>
      </c>
      <c r="L272" s="12">
        <v>5</v>
      </c>
      <c r="M272" s="12">
        <v>5</v>
      </c>
      <c r="N272" s="9">
        <f t="shared" si="4"/>
        <v>0</v>
      </c>
      <c r="O272" s="9" t="s">
        <v>1035</v>
      </c>
      <c r="P272" s="13" t="s">
        <v>1034</v>
      </c>
      <c r="Q272" s="14"/>
    </row>
    <row r="273" ht="28.5" spans="1:17">
      <c r="A273" s="8">
        <v>268</v>
      </c>
      <c r="B273" s="9" t="s">
        <v>23</v>
      </c>
      <c r="C273" s="9" t="s">
        <v>1036</v>
      </c>
      <c r="D273" s="9" t="s">
        <v>1036</v>
      </c>
      <c r="E273" s="9" t="s">
        <v>994</v>
      </c>
      <c r="F273" s="9" t="s">
        <v>1008</v>
      </c>
      <c r="G273" s="9" t="s">
        <v>1037</v>
      </c>
      <c r="H273" s="9" t="s">
        <v>1008</v>
      </c>
      <c r="I273" s="9" t="s">
        <v>862</v>
      </c>
      <c r="J273" s="9" t="s">
        <v>863</v>
      </c>
      <c r="K273" s="13" t="s">
        <v>1038</v>
      </c>
      <c r="L273" s="12">
        <v>80</v>
      </c>
      <c r="M273" s="12">
        <v>0</v>
      </c>
      <c r="N273" s="9">
        <f t="shared" si="4"/>
        <v>80</v>
      </c>
      <c r="O273" s="9" t="s">
        <v>931</v>
      </c>
      <c r="P273" s="13" t="s">
        <v>1038</v>
      </c>
      <c r="Q273" s="14"/>
    </row>
    <row r="274" ht="172.5" spans="1:17">
      <c r="A274" s="8">
        <v>269</v>
      </c>
      <c r="B274" s="9" t="s">
        <v>223</v>
      </c>
      <c r="C274" s="9" t="s">
        <v>224</v>
      </c>
      <c r="D274" s="9" t="s">
        <v>225</v>
      </c>
      <c r="E274" s="9" t="s">
        <v>994</v>
      </c>
      <c r="F274" s="9" t="s">
        <v>995</v>
      </c>
      <c r="G274" s="9" t="s">
        <v>1039</v>
      </c>
      <c r="H274" s="9" t="s">
        <v>995</v>
      </c>
      <c r="I274" s="9" t="s">
        <v>862</v>
      </c>
      <c r="J274" s="9" t="s">
        <v>863</v>
      </c>
      <c r="K274" s="13" t="s">
        <v>1040</v>
      </c>
      <c r="L274" s="12">
        <v>80</v>
      </c>
      <c r="M274" s="12">
        <v>0</v>
      </c>
      <c r="N274" s="9">
        <f t="shared" si="4"/>
        <v>80</v>
      </c>
      <c r="O274" s="9" t="s">
        <v>998</v>
      </c>
      <c r="P274" s="13" t="s">
        <v>1040</v>
      </c>
      <c r="Q274" s="14"/>
    </row>
    <row r="275" ht="86.25" spans="1:17">
      <c r="A275" s="8">
        <v>270</v>
      </c>
      <c r="B275" s="9" t="s">
        <v>223</v>
      </c>
      <c r="C275" s="9" t="s">
        <v>224</v>
      </c>
      <c r="D275" s="9" t="s">
        <v>225</v>
      </c>
      <c r="E275" s="9" t="s">
        <v>994</v>
      </c>
      <c r="F275" s="9" t="s">
        <v>1008</v>
      </c>
      <c r="G275" s="9" t="s">
        <v>1041</v>
      </c>
      <c r="H275" s="9" t="s">
        <v>1008</v>
      </c>
      <c r="I275" s="9" t="s">
        <v>862</v>
      </c>
      <c r="J275" s="9" t="s">
        <v>863</v>
      </c>
      <c r="K275" s="13" t="s">
        <v>1042</v>
      </c>
      <c r="L275" s="12">
        <v>100</v>
      </c>
      <c r="M275" s="12">
        <v>0</v>
      </c>
      <c r="N275" s="9">
        <f t="shared" si="4"/>
        <v>100</v>
      </c>
      <c r="O275" s="9" t="s">
        <v>1011</v>
      </c>
      <c r="P275" s="13" t="s">
        <v>1042</v>
      </c>
      <c r="Q275" s="14"/>
    </row>
    <row r="276" ht="57.75" spans="1:17">
      <c r="A276" s="8">
        <v>271</v>
      </c>
      <c r="B276" s="9" t="s">
        <v>223</v>
      </c>
      <c r="C276" s="9" t="s">
        <v>224</v>
      </c>
      <c r="D276" s="9" t="s">
        <v>225</v>
      </c>
      <c r="E276" s="9" t="s">
        <v>994</v>
      </c>
      <c r="F276" s="9" t="s">
        <v>1008</v>
      </c>
      <c r="G276" s="9" t="s">
        <v>1043</v>
      </c>
      <c r="H276" s="9" t="s">
        <v>1008</v>
      </c>
      <c r="I276" s="9" t="s">
        <v>862</v>
      </c>
      <c r="J276" s="9" t="s">
        <v>863</v>
      </c>
      <c r="K276" s="13" t="s">
        <v>1044</v>
      </c>
      <c r="L276" s="12">
        <v>100</v>
      </c>
      <c r="M276" s="12">
        <v>0</v>
      </c>
      <c r="N276" s="9">
        <f t="shared" si="4"/>
        <v>100</v>
      </c>
      <c r="O276" s="9" t="s">
        <v>1011</v>
      </c>
      <c r="P276" s="13" t="s">
        <v>1044</v>
      </c>
      <c r="Q276" s="14"/>
    </row>
    <row r="277" ht="43.5" spans="1:17">
      <c r="A277" s="8">
        <v>272</v>
      </c>
      <c r="B277" s="9" t="s">
        <v>223</v>
      </c>
      <c r="C277" s="9" t="s">
        <v>224</v>
      </c>
      <c r="D277" s="9" t="s">
        <v>225</v>
      </c>
      <c r="E277" s="9" t="s">
        <v>994</v>
      </c>
      <c r="F277" s="9" t="s">
        <v>1008</v>
      </c>
      <c r="G277" s="9" t="s">
        <v>1045</v>
      </c>
      <c r="H277" s="9" t="s">
        <v>1008</v>
      </c>
      <c r="I277" s="9" t="s">
        <v>862</v>
      </c>
      <c r="J277" s="9" t="s">
        <v>863</v>
      </c>
      <c r="K277" s="13" t="s">
        <v>1046</v>
      </c>
      <c r="L277" s="12">
        <v>50</v>
      </c>
      <c r="M277" s="12">
        <v>0</v>
      </c>
      <c r="N277" s="9">
        <f t="shared" si="4"/>
        <v>50</v>
      </c>
      <c r="O277" s="9" t="s">
        <v>1011</v>
      </c>
      <c r="P277" s="13" t="s">
        <v>1046</v>
      </c>
      <c r="Q277" s="14"/>
    </row>
    <row r="278" ht="43.5" spans="1:17">
      <c r="A278" s="8">
        <v>273</v>
      </c>
      <c r="B278" s="9" t="s">
        <v>223</v>
      </c>
      <c r="C278" s="9" t="s">
        <v>224</v>
      </c>
      <c r="D278" s="9" t="s">
        <v>225</v>
      </c>
      <c r="E278" s="9" t="s">
        <v>994</v>
      </c>
      <c r="F278" s="9" t="s">
        <v>1014</v>
      </c>
      <c r="G278" s="9" t="s">
        <v>1047</v>
      </c>
      <c r="H278" s="9" t="s">
        <v>1014</v>
      </c>
      <c r="I278" s="9" t="s">
        <v>862</v>
      </c>
      <c r="J278" s="9" t="s">
        <v>863</v>
      </c>
      <c r="K278" s="13" t="s">
        <v>1048</v>
      </c>
      <c r="L278" s="12">
        <v>50</v>
      </c>
      <c r="M278" s="12">
        <v>0</v>
      </c>
      <c r="N278" s="9">
        <f t="shared" si="4"/>
        <v>50</v>
      </c>
      <c r="O278" s="9" t="s">
        <v>156</v>
      </c>
      <c r="P278" s="13" t="s">
        <v>1048</v>
      </c>
      <c r="Q278" s="14"/>
    </row>
    <row r="279" ht="102" spans="1:17">
      <c r="A279" s="8">
        <v>274</v>
      </c>
      <c r="B279" s="9" t="s">
        <v>223</v>
      </c>
      <c r="C279" s="9" t="s">
        <v>224</v>
      </c>
      <c r="D279" s="9" t="s">
        <v>225</v>
      </c>
      <c r="E279" s="9" t="s">
        <v>994</v>
      </c>
      <c r="F279" s="9" t="s">
        <v>1018</v>
      </c>
      <c r="G279" s="9" t="s">
        <v>1049</v>
      </c>
      <c r="H279" s="9" t="s">
        <v>1018</v>
      </c>
      <c r="I279" s="9" t="s">
        <v>129</v>
      </c>
      <c r="J279" s="9" t="s">
        <v>84</v>
      </c>
      <c r="K279" s="13" t="s">
        <v>1050</v>
      </c>
      <c r="L279" s="12">
        <v>40</v>
      </c>
      <c r="M279" s="12">
        <v>40</v>
      </c>
      <c r="N279" s="9">
        <f t="shared" si="4"/>
        <v>0</v>
      </c>
      <c r="O279" s="9" t="s">
        <v>1051</v>
      </c>
      <c r="P279" s="13" t="s">
        <v>1050</v>
      </c>
      <c r="Q279" s="14"/>
    </row>
    <row r="280" ht="161.25" spans="1:17">
      <c r="A280" s="8">
        <v>275</v>
      </c>
      <c r="B280" s="9" t="s">
        <v>223</v>
      </c>
      <c r="C280" s="9" t="s">
        <v>224</v>
      </c>
      <c r="D280" s="9" t="s">
        <v>225</v>
      </c>
      <c r="E280" s="9" t="s">
        <v>994</v>
      </c>
      <c r="F280" s="9" t="s">
        <v>1052</v>
      </c>
      <c r="G280" s="9" t="s">
        <v>1053</v>
      </c>
      <c r="H280" s="9" t="s">
        <v>1052</v>
      </c>
      <c r="I280" s="9" t="s">
        <v>1054</v>
      </c>
      <c r="J280" s="9" t="s">
        <v>84</v>
      </c>
      <c r="K280" s="13" t="s">
        <v>1055</v>
      </c>
      <c r="L280" s="12">
        <v>5</v>
      </c>
      <c r="M280" s="12">
        <v>5</v>
      </c>
      <c r="N280" s="9">
        <f t="shared" si="4"/>
        <v>0</v>
      </c>
      <c r="O280" s="9" t="s">
        <v>230</v>
      </c>
      <c r="P280" s="13" t="s">
        <v>1055</v>
      </c>
      <c r="Q280" s="14"/>
    </row>
    <row r="281" ht="273" spans="1:17">
      <c r="A281" s="8">
        <v>276</v>
      </c>
      <c r="B281" s="9" t="s">
        <v>223</v>
      </c>
      <c r="C281" s="9" t="s">
        <v>224</v>
      </c>
      <c r="D281" s="9" t="s">
        <v>225</v>
      </c>
      <c r="E281" s="9" t="s">
        <v>994</v>
      </c>
      <c r="F281" s="9" t="s">
        <v>1031</v>
      </c>
      <c r="G281" s="9" t="s">
        <v>1056</v>
      </c>
      <c r="H281" s="9" t="s">
        <v>1031</v>
      </c>
      <c r="I281" s="9" t="s">
        <v>1057</v>
      </c>
      <c r="J281" s="9" t="s">
        <v>84</v>
      </c>
      <c r="K281" s="13" t="s">
        <v>1058</v>
      </c>
      <c r="L281" s="12">
        <v>5.6</v>
      </c>
      <c r="M281" s="12">
        <v>5</v>
      </c>
      <c r="N281" s="9">
        <f t="shared" si="4"/>
        <v>0.6</v>
      </c>
      <c r="O281" s="9" t="s">
        <v>1059</v>
      </c>
      <c r="P281" s="13" t="s">
        <v>1058</v>
      </c>
      <c r="Q281" s="14"/>
    </row>
    <row r="282" ht="87" spans="1:17">
      <c r="A282" s="8">
        <v>277</v>
      </c>
      <c r="B282" s="9" t="s">
        <v>223</v>
      </c>
      <c r="C282" s="9" t="s">
        <v>224</v>
      </c>
      <c r="D282" s="9" t="s">
        <v>281</v>
      </c>
      <c r="E282" s="9" t="s">
        <v>994</v>
      </c>
      <c r="F282" s="9" t="s">
        <v>1031</v>
      </c>
      <c r="G282" s="9" t="s">
        <v>1060</v>
      </c>
      <c r="H282" s="9" t="s">
        <v>1031</v>
      </c>
      <c r="I282" s="9" t="s">
        <v>34</v>
      </c>
      <c r="J282" s="9" t="s">
        <v>84</v>
      </c>
      <c r="K282" s="13" t="s">
        <v>1061</v>
      </c>
      <c r="L282" s="12">
        <v>40</v>
      </c>
      <c r="M282" s="12">
        <v>40</v>
      </c>
      <c r="N282" s="9">
        <f t="shared" si="4"/>
        <v>0</v>
      </c>
      <c r="O282" s="9" t="s">
        <v>123</v>
      </c>
      <c r="P282" s="13" t="s">
        <v>1061</v>
      </c>
      <c r="Q282" s="14"/>
    </row>
    <row r="283" ht="43.5" spans="1:17">
      <c r="A283" s="8">
        <v>278</v>
      </c>
      <c r="B283" s="9" t="s">
        <v>223</v>
      </c>
      <c r="C283" s="9" t="s">
        <v>224</v>
      </c>
      <c r="D283" s="9" t="s">
        <v>281</v>
      </c>
      <c r="E283" s="9" t="s">
        <v>994</v>
      </c>
      <c r="F283" s="9" t="s">
        <v>995</v>
      </c>
      <c r="G283" s="9" t="s">
        <v>1062</v>
      </c>
      <c r="H283" s="9" t="s">
        <v>995</v>
      </c>
      <c r="I283" s="9" t="s">
        <v>79</v>
      </c>
      <c r="J283" s="9" t="s">
        <v>1063</v>
      </c>
      <c r="K283" s="13" t="s">
        <v>1064</v>
      </c>
      <c r="L283" s="12">
        <v>5</v>
      </c>
      <c r="M283" s="12">
        <v>5</v>
      </c>
      <c r="N283" s="9">
        <f t="shared" si="4"/>
        <v>0</v>
      </c>
      <c r="O283" s="9" t="s">
        <v>1065</v>
      </c>
      <c r="P283" s="13" t="s">
        <v>1064</v>
      </c>
      <c r="Q283" s="14"/>
    </row>
    <row r="284" ht="116.25" spans="1:17">
      <c r="A284" s="8">
        <v>279</v>
      </c>
      <c r="B284" s="9" t="s">
        <v>223</v>
      </c>
      <c r="C284" s="9" t="s">
        <v>224</v>
      </c>
      <c r="D284" s="9" t="s">
        <v>281</v>
      </c>
      <c r="E284" s="9" t="s">
        <v>994</v>
      </c>
      <c r="F284" s="9" t="s">
        <v>1066</v>
      </c>
      <c r="G284" s="9" t="s">
        <v>1067</v>
      </c>
      <c r="H284" s="9" t="s">
        <v>1066</v>
      </c>
      <c r="I284" s="9" t="s">
        <v>462</v>
      </c>
      <c r="J284" s="9" t="s">
        <v>84</v>
      </c>
      <c r="K284" s="13" t="s">
        <v>1068</v>
      </c>
      <c r="L284" s="12">
        <v>5</v>
      </c>
      <c r="M284" s="12">
        <v>5</v>
      </c>
      <c r="N284" s="9">
        <f t="shared" si="4"/>
        <v>0</v>
      </c>
      <c r="O284" s="9" t="s">
        <v>1069</v>
      </c>
      <c r="P284" s="13" t="s">
        <v>1068</v>
      </c>
      <c r="Q284" s="14"/>
    </row>
    <row r="285" ht="177.75" spans="1:17">
      <c r="A285" s="8">
        <v>280</v>
      </c>
      <c r="B285" s="9" t="s">
        <v>223</v>
      </c>
      <c r="C285" s="9" t="s">
        <v>224</v>
      </c>
      <c r="D285" s="9" t="s">
        <v>326</v>
      </c>
      <c r="E285" s="9" t="s">
        <v>994</v>
      </c>
      <c r="F285" s="9" t="s">
        <v>1070</v>
      </c>
      <c r="G285" s="9" t="s">
        <v>1071</v>
      </c>
      <c r="H285" s="9" t="s">
        <v>1070</v>
      </c>
      <c r="I285" s="9" t="s">
        <v>1072</v>
      </c>
      <c r="J285" s="9" t="s">
        <v>84</v>
      </c>
      <c r="K285" s="13" t="s">
        <v>1073</v>
      </c>
      <c r="L285" s="12">
        <v>5.6</v>
      </c>
      <c r="M285" s="12">
        <v>5</v>
      </c>
      <c r="N285" s="9">
        <f t="shared" si="4"/>
        <v>0.6</v>
      </c>
      <c r="O285" s="9" t="s">
        <v>1074</v>
      </c>
      <c r="P285" s="13" t="s">
        <v>1073</v>
      </c>
      <c r="Q285" s="14"/>
    </row>
    <row r="286" ht="186.75" spans="1:17">
      <c r="A286" s="8">
        <v>281</v>
      </c>
      <c r="B286" s="9" t="s">
        <v>223</v>
      </c>
      <c r="C286" s="9" t="s">
        <v>224</v>
      </c>
      <c r="D286" s="9" t="s">
        <v>326</v>
      </c>
      <c r="E286" s="9" t="s">
        <v>994</v>
      </c>
      <c r="F286" s="9" t="s">
        <v>1075</v>
      </c>
      <c r="G286" s="9" t="s">
        <v>1076</v>
      </c>
      <c r="H286" s="9" t="s">
        <v>1075</v>
      </c>
      <c r="I286" s="9" t="s">
        <v>826</v>
      </c>
      <c r="J286" s="9" t="s">
        <v>84</v>
      </c>
      <c r="K286" s="13" t="s">
        <v>1077</v>
      </c>
      <c r="L286" s="12">
        <v>11.2</v>
      </c>
      <c r="M286" s="12">
        <v>10</v>
      </c>
      <c r="N286" s="9">
        <f t="shared" si="4"/>
        <v>1.2</v>
      </c>
      <c r="O286" s="9" t="s">
        <v>1078</v>
      </c>
      <c r="P286" s="13" t="s">
        <v>1077</v>
      </c>
      <c r="Q286" s="14"/>
    </row>
    <row r="287" ht="72" spans="1:17">
      <c r="A287" s="8">
        <v>282</v>
      </c>
      <c r="B287" s="9" t="s">
        <v>223</v>
      </c>
      <c r="C287" s="9" t="s">
        <v>224</v>
      </c>
      <c r="D287" s="9" t="s">
        <v>326</v>
      </c>
      <c r="E287" s="9" t="s">
        <v>994</v>
      </c>
      <c r="F287" s="9" t="s">
        <v>1002</v>
      </c>
      <c r="G287" s="9" t="s">
        <v>1079</v>
      </c>
      <c r="H287" s="9" t="s">
        <v>1002</v>
      </c>
      <c r="I287" s="9" t="s">
        <v>1080</v>
      </c>
      <c r="J287" s="9" t="s">
        <v>84</v>
      </c>
      <c r="K287" s="13" t="s">
        <v>1081</v>
      </c>
      <c r="L287" s="12">
        <v>5</v>
      </c>
      <c r="M287" s="12">
        <v>5</v>
      </c>
      <c r="N287" s="9">
        <f t="shared" si="4"/>
        <v>0</v>
      </c>
      <c r="O287" s="9" t="s">
        <v>82</v>
      </c>
      <c r="P287" s="13" t="s">
        <v>1081</v>
      </c>
      <c r="Q287" s="14"/>
    </row>
    <row r="288" ht="87" spans="1:17">
      <c r="A288" s="8">
        <v>283</v>
      </c>
      <c r="B288" s="9" t="s">
        <v>223</v>
      </c>
      <c r="C288" s="9" t="s">
        <v>224</v>
      </c>
      <c r="D288" s="9" t="s">
        <v>337</v>
      </c>
      <c r="E288" s="9" t="s">
        <v>994</v>
      </c>
      <c r="F288" s="9" t="s">
        <v>1008</v>
      </c>
      <c r="G288" s="9" t="s">
        <v>1082</v>
      </c>
      <c r="H288" s="9" t="s">
        <v>1008</v>
      </c>
      <c r="I288" s="9" t="s">
        <v>34</v>
      </c>
      <c r="J288" s="9" t="s">
        <v>84</v>
      </c>
      <c r="K288" s="13" t="s">
        <v>1083</v>
      </c>
      <c r="L288" s="12">
        <v>40</v>
      </c>
      <c r="M288" s="12">
        <v>40</v>
      </c>
      <c r="N288" s="9">
        <f t="shared" si="4"/>
        <v>0</v>
      </c>
      <c r="O288" s="9" t="s">
        <v>1011</v>
      </c>
      <c r="P288" s="13" t="s">
        <v>1083</v>
      </c>
      <c r="Q288" s="14"/>
    </row>
    <row r="289" ht="117" spans="1:17">
      <c r="A289" s="8">
        <v>284</v>
      </c>
      <c r="B289" s="9" t="s">
        <v>223</v>
      </c>
      <c r="C289" s="9" t="s">
        <v>224</v>
      </c>
      <c r="D289" s="9" t="s">
        <v>337</v>
      </c>
      <c r="E289" s="9" t="s">
        <v>994</v>
      </c>
      <c r="F289" s="9" t="s">
        <v>1018</v>
      </c>
      <c r="G289" s="9" t="s">
        <v>1084</v>
      </c>
      <c r="H289" s="9" t="s">
        <v>1018</v>
      </c>
      <c r="I289" s="9" t="s">
        <v>129</v>
      </c>
      <c r="J289" s="9" t="s">
        <v>84</v>
      </c>
      <c r="K289" s="13" t="s">
        <v>1085</v>
      </c>
      <c r="L289" s="12">
        <v>30</v>
      </c>
      <c r="M289" s="12">
        <v>30</v>
      </c>
      <c r="N289" s="9">
        <f t="shared" si="4"/>
        <v>0</v>
      </c>
      <c r="O289" s="9" t="s">
        <v>1086</v>
      </c>
      <c r="P289" s="13" t="s">
        <v>1085</v>
      </c>
      <c r="Q289" s="14"/>
    </row>
    <row r="290" ht="101.25" spans="1:17">
      <c r="A290" s="8">
        <v>285</v>
      </c>
      <c r="B290" s="9" t="s">
        <v>23</v>
      </c>
      <c r="C290" s="9" t="s">
        <v>24</v>
      </c>
      <c r="D290" s="9" t="s">
        <v>25</v>
      </c>
      <c r="E290" s="9" t="s">
        <v>1087</v>
      </c>
      <c r="F290" s="9" t="s">
        <v>1088</v>
      </c>
      <c r="G290" s="9" t="s">
        <v>1089</v>
      </c>
      <c r="H290" s="9" t="s">
        <v>1088</v>
      </c>
      <c r="I290" s="9" t="s">
        <v>58</v>
      </c>
      <c r="J290" s="9" t="s">
        <v>1090</v>
      </c>
      <c r="K290" s="13" t="s">
        <v>1091</v>
      </c>
      <c r="L290" s="12">
        <v>11</v>
      </c>
      <c r="M290" s="12">
        <v>10</v>
      </c>
      <c r="N290" s="9">
        <f t="shared" ref="N290:N347" si="5">L290-M290</f>
        <v>1</v>
      </c>
      <c r="O290" s="9" t="s">
        <v>1092</v>
      </c>
      <c r="P290" s="13" t="s">
        <v>1091</v>
      </c>
      <c r="Q290" s="14"/>
    </row>
    <row r="291" ht="129.75" spans="1:17">
      <c r="A291" s="8">
        <v>286</v>
      </c>
      <c r="B291" s="9" t="s">
        <v>23</v>
      </c>
      <c r="C291" s="9" t="s">
        <v>24</v>
      </c>
      <c r="D291" s="9" t="s">
        <v>25</v>
      </c>
      <c r="E291" s="9" t="s">
        <v>1087</v>
      </c>
      <c r="F291" s="9" t="s">
        <v>1093</v>
      </c>
      <c r="G291" s="9" t="s">
        <v>1094</v>
      </c>
      <c r="H291" s="9" t="s">
        <v>1093</v>
      </c>
      <c r="I291" s="9" t="s">
        <v>1095</v>
      </c>
      <c r="J291" s="9" t="s">
        <v>1096</v>
      </c>
      <c r="K291" s="13" t="s">
        <v>1097</v>
      </c>
      <c r="L291" s="12">
        <v>11</v>
      </c>
      <c r="M291" s="12">
        <v>10</v>
      </c>
      <c r="N291" s="9">
        <f t="shared" si="5"/>
        <v>1</v>
      </c>
      <c r="O291" s="9" t="s">
        <v>92</v>
      </c>
      <c r="P291" s="13" t="s">
        <v>1097</v>
      </c>
      <c r="Q291" s="14"/>
    </row>
    <row r="292" ht="87" spans="1:17">
      <c r="A292" s="8">
        <v>287</v>
      </c>
      <c r="B292" s="9" t="s">
        <v>23</v>
      </c>
      <c r="C292" s="9" t="s">
        <v>24</v>
      </c>
      <c r="D292" s="9" t="s">
        <v>25</v>
      </c>
      <c r="E292" s="9" t="s">
        <v>1087</v>
      </c>
      <c r="F292" s="9" t="s">
        <v>1098</v>
      </c>
      <c r="G292" s="9" t="s">
        <v>1099</v>
      </c>
      <c r="H292" s="9" t="s">
        <v>1098</v>
      </c>
      <c r="I292" s="9" t="s">
        <v>574</v>
      </c>
      <c r="J292" s="9" t="s">
        <v>880</v>
      </c>
      <c r="K292" s="13" t="s">
        <v>1100</v>
      </c>
      <c r="L292" s="12">
        <v>6</v>
      </c>
      <c r="M292" s="12">
        <v>5</v>
      </c>
      <c r="N292" s="9">
        <f t="shared" si="5"/>
        <v>1</v>
      </c>
      <c r="O292" s="9" t="s">
        <v>66</v>
      </c>
      <c r="P292" s="13" t="s">
        <v>1100</v>
      </c>
      <c r="Q292" s="14"/>
    </row>
    <row r="293" ht="101.25" spans="1:17">
      <c r="A293" s="8">
        <v>288</v>
      </c>
      <c r="B293" s="9" t="s">
        <v>23</v>
      </c>
      <c r="C293" s="9" t="s">
        <v>24</v>
      </c>
      <c r="D293" s="9" t="s">
        <v>25</v>
      </c>
      <c r="E293" s="9" t="s">
        <v>1087</v>
      </c>
      <c r="F293" s="9" t="s">
        <v>1101</v>
      </c>
      <c r="G293" s="9" t="s">
        <v>1102</v>
      </c>
      <c r="H293" s="9" t="s">
        <v>1101</v>
      </c>
      <c r="I293" s="9" t="s">
        <v>607</v>
      </c>
      <c r="J293" s="9" t="s">
        <v>1103</v>
      </c>
      <c r="K293" s="13" t="s">
        <v>1104</v>
      </c>
      <c r="L293" s="12">
        <v>11</v>
      </c>
      <c r="M293" s="12">
        <v>10</v>
      </c>
      <c r="N293" s="9">
        <f t="shared" si="5"/>
        <v>1</v>
      </c>
      <c r="O293" s="9" t="s">
        <v>419</v>
      </c>
      <c r="P293" s="13" t="s">
        <v>1104</v>
      </c>
      <c r="Q293" s="14"/>
    </row>
    <row r="294" ht="172.5" spans="1:17">
      <c r="A294" s="8">
        <v>289</v>
      </c>
      <c r="B294" s="9" t="s">
        <v>23</v>
      </c>
      <c r="C294" s="9" t="s">
        <v>24</v>
      </c>
      <c r="D294" s="9" t="s">
        <v>25</v>
      </c>
      <c r="E294" s="9" t="s">
        <v>1087</v>
      </c>
      <c r="F294" s="9" t="s">
        <v>1098</v>
      </c>
      <c r="G294" s="9" t="s">
        <v>1105</v>
      </c>
      <c r="H294" s="9" t="s">
        <v>1098</v>
      </c>
      <c r="I294" s="9" t="s">
        <v>34</v>
      </c>
      <c r="J294" s="9" t="s">
        <v>710</v>
      </c>
      <c r="K294" s="13" t="s">
        <v>1106</v>
      </c>
      <c r="L294" s="12">
        <v>7</v>
      </c>
      <c r="M294" s="12">
        <v>5</v>
      </c>
      <c r="N294" s="9">
        <f t="shared" si="5"/>
        <v>2</v>
      </c>
      <c r="O294" s="9" t="s">
        <v>92</v>
      </c>
      <c r="P294" s="13" t="s">
        <v>1106</v>
      </c>
      <c r="Q294" s="14"/>
    </row>
    <row r="295" ht="100.5" spans="1:17">
      <c r="A295" s="8">
        <v>290</v>
      </c>
      <c r="B295" s="9" t="s">
        <v>23</v>
      </c>
      <c r="C295" s="9" t="s">
        <v>166</v>
      </c>
      <c r="D295" s="9" t="s">
        <v>174</v>
      </c>
      <c r="E295" s="9" t="s">
        <v>1087</v>
      </c>
      <c r="F295" s="9" t="s">
        <v>1107</v>
      </c>
      <c r="G295" s="9" t="s">
        <v>1108</v>
      </c>
      <c r="H295" s="9" t="s">
        <v>1107</v>
      </c>
      <c r="I295" s="9" t="s">
        <v>1109</v>
      </c>
      <c r="J295" s="9" t="s">
        <v>1110</v>
      </c>
      <c r="K295" s="13" t="s">
        <v>1111</v>
      </c>
      <c r="L295" s="12">
        <v>41.5</v>
      </c>
      <c r="M295" s="12">
        <v>40</v>
      </c>
      <c r="N295" s="9">
        <f t="shared" si="5"/>
        <v>1.5</v>
      </c>
      <c r="O295" s="9" t="s">
        <v>1112</v>
      </c>
      <c r="P295" s="13" t="s">
        <v>1111</v>
      </c>
      <c r="Q295" s="14"/>
    </row>
    <row r="296" ht="158.25" spans="1:17">
      <c r="A296" s="8">
        <v>291</v>
      </c>
      <c r="B296" s="9" t="s">
        <v>23</v>
      </c>
      <c r="C296" s="9" t="s">
        <v>166</v>
      </c>
      <c r="D296" s="9" t="s">
        <v>174</v>
      </c>
      <c r="E296" s="9" t="s">
        <v>1087</v>
      </c>
      <c r="F296" s="9" t="s">
        <v>1113</v>
      </c>
      <c r="G296" s="9" t="s">
        <v>1114</v>
      </c>
      <c r="H296" s="9" t="s">
        <v>1113</v>
      </c>
      <c r="I296" s="9" t="s">
        <v>1115</v>
      </c>
      <c r="J296" s="9" t="s">
        <v>1116</v>
      </c>
      <c r="K296" s="13" t="s">
        <v>1117</v>
      </c>
      <c r="L296" s="12">
        <v>60</v>
      </c>
      <c r="M296" s="12">
        <v>50</v>
      </c>
      <c r="N296" s="9">
        <f t="shared" si="5"/>
        <v>10</v>
      </c>
      <c r="O296" s="9" t="s">
        <v>1118</v>
      </c>
      <c r="P296" s="13" t="s">
        <v>1117</v>
      </c>
      <c r="Q296" s="14"/>
    </row>
    <row r="297" ht="43.5" spans="1:17">
      <c r="A297" s="8">
        <v>292</v>
      </c>
      <c r="B297" s="9" t="s">
        <v>23</v>
      </c>
      <c r="C297" s="9" t="s">
        <v>187</v>
      </c>
      <c r="D297" s="9" t="s">
        <v>188</v>
      </c>
      <c r="E297" s="9" t="s">
        <v>1087</v>
      </c>
      <c r="F297" s="9" t="s">
        <v>1107</v>
      </c>
      <c r="G297" s="9" t="s">
        <v>1119</v>
      </c>
      <c r="H297" s="9" t="s">
        <v>1107</v>
      </c>
      <c r="I297" s="9" t="s">
        <v>1115</v>
      </c>
      <c r="J297" s="9" t="s">
        <v>650</v>
      </c>
      <c r="K297" s="13" t="s">
        <v>1120</v>
      </c>
      <c r="L297" s="12">
        <v>15</v>
      </c>
      <c r="M297" s="12">
        <v>15</v>
      </c>
      <c r="N297" s="9">
        <f t="shared" si="5"/>
        <v>0</v>
      </c>
      <c r="O297" s="9" t="s">
        <v>1121</v>
      </c>
      <c r="P297" s="13" t="s">
        <v>1120</v>
      </c>
      <c r="Q297" s="14"/>
    </row>
    <row r="298" ht="72" spans="1:17">
      <c r="A298" s="8">
        <v>293</v>
      </c>
      <c r="B298" s="9" t="s">
        <v>23</v>
      </c>
      <c r="C298" s="9" t="s">
        <v>187</v>
      </c>
      <c r="D298" s="9" t="s">
        <v>188</v>
      </c>
      <c r="E298" s="9" t="s">
        <v>1087</v>
      </c>
      <c r="F298" s="9" t="s">
        <v>1122</v>
      </c>
      <c r="G298" s="9" t="s">
        <v>1123</v>
      </c>
      <c r="H298" s="9" t="s">
        <v>1122</v>
      </c>
      <c r="I298" s="9" t="s">
        <v>462</v>
      </c>
      <c r="J298" s="9" t="s">
        <v>790</v>
      </c>
      <c r="K298" s="13" t="s">
        <v>1124</v>
      </c>
      <c r="L298" s="12">
        <v>5</v>
      </c>
      <c r="M298" s="12">
        <v>5</v>
      </c>
      <c r="N298" s="9">
        <f t="shared" si="5"/>
        <v>0</v>
      </c>
      <c r="O298" s="9" t="s">
        <v>230</v>
      </c>
      <c r="P298" s="13" t="s">
        <v>1124</v>
      </c>
      <c r="Q298" s="14"/>
    </row>
    <row r="299" ht="289.5" spans="1:17">
      <c r="A299" s="8">
        <v>294</v>
      </c>
      <c r="B299" s="9" t="s">
        <v>223</v>
      </c>
      <c r="C299" s="9" t="s">
        <v>224</v>
      </c>
      <c r="D299" s="9" t="s">
        <v>225</v>
      </c>
      <c r="E299" s="9" t="s">
        <v>1087</v>
      </c>
      <c r="F299" s="9" t="s">
        <v>1125</v>
      </c>
      <c r="G299" s="9" t="s">
        <v>1126</v>
      </c>
      <c r="H299" s="9" t="s">
        <v>1125</v>
      </c>
      <c r="I299" s="9" t="s">
        <v>436</v>
      </c>
      <c r="J299" s="9" t="s">
        <v>1127</v>
      </c>
      <c r="K299" s="13" t="s">
        <v>1128</v>
      </c>
      <c r="L299" s="12">
        <v>30</v>
      </c>
      <c r="M299" s="12">
        <v>30</v>
      </c>
      <c r="N299" s="9">
        <f t="shared" si="5"/>
        <v>0</v>
      </c>
      <c r="O299" s="9" t="s">
        <v>1129</v>
      </c>
      <c r="P299" s="13" t="s">
        <v>1128</v>
      </c>
      <c r="Q299" s="14"/>
    </row>
    <row r="300" ht="58.5" spans="1:17">
      <c r="A300" s="8">
        <v>295</v>
      </c>
      <c r="B300" s="9" t="s">
        <v>223</v>
      </c>
      <c r="C300" s="9" t="s">
        <v>224</v>
      </c>
      <c r="D300" s="9" t="s">
        <v>225</v>
      </c>
      <c r="E300" s="9" t="s">
        <v>1087</v>
      </c>
      <c r="F300" s="9" t="s">
        <v>1130</v>
      </c>
      <c r="G300" s="9" t="s">
        <v>1131</v>
      </c>
      <c r="H300" s="9" t="s">
        <v>1130</v>
      </c>
      <c r="I300" s="9" t="s">
        <v>211</v>
      </c>
      <c r="J300" s="9" t="s">
        <v>211</v>
      </c>
      <c r="K300" s="13" t="s">
        <v>1132</v>
      </c>
      <c r="L300" s="12">
        <v>5</v>
      </c>
      <c r="M300" s="12">
        <v>5</v>
      </c>
      <c r="N300" s="9">
        <f t="shared" si="5"/>
        <v>0</v>
      </c>
      <c r="O300" s="9" t="s">
        <v>1133</v>
      </c>
      <c r="P300" s="13" t="s">
        <v>1132</v>
      </c>
      <c r="Q300" s="14"/>
    </row>
    <row r="301" ht="116.25" spans="1:17">
      <c r="A301" s="8">
        <v>296</v>
      </c>
      <c r="B301" s="9" t="s">
        <v>223</v>
      </c>
      <c r="C301" s="9" t="s">
        <v>224</v>
      </c>
      <c r="D301" s="9" t="s">
        <v>225</v>
      </c>
      <c r="E301" s="9" t="s">
        <v>1087</v>
      </c>
      <c r="F301" s="9" t="s">
        <v>1113</v>
      </c>
      <c r="G301" s="9" t="s">
        <v>1134</v>
      </c>
      <c r="H301" s="9" t="s">
        <v>1113</v>
      </c>
      <c r="I301" s="9" t="s">
        <v>1135</v>
      </c>
      <c r="J301" s="9" t="s">
        <v>747</v>
      </c>
      <c r="K301" s="13" t="s">
        <v>1136</v>
      </c>
      <c r="L301" s="12">
        <v>5.6</v>
      </c>
      <c r="M301" s="12">
        <v>5</v>
      </c>
      <c r="N301" s="9">
        <f t="shared" si="5"/>
        <v>0.6</v>
      </c>
      <c r="O301" s="9" t="s">
        <v>1137</v>
      </c>
      <c r="P301" s="13" t="s">
        <v>1136</v>
      </c>
      <c r="Q301" s="14"/>
    </row>
    <row r="302" ht="59.25" spans="1:17">
      <c r="A302" s="8">
        <v>297</v>
      </c>
      <c r="B302" s="9" t="s">
        <v>223</v>
      </c>
      <c r="C302" s="9" t="s">
        <v>224</v>
      </c>
      <c r="D302" s="9" t="s">
        <v>281</v>
      </c>
      <c r="E302" s="9" t="s">
        <v>1087</v>
      </c>
      <c r="F302" s="9" t="s">
        <v>1125</v>
      </c>
      <c r="G302" s="9" t="s">
        <v>1138</v>
      </c>
      <c r="H302" s="9" t="s">
        <v>1125</v>
      </c>
      <c r="I302" s="9" t="s">
        <v>436</v>
      </c>
      <c r="J302" s="9" t="s">
        <v>1127</v>
      </c>
      <c r="K302" s="13" t="s">
        <v>1139</v>
      </c>
      <c r="L302" s="12">
        <v>10</v>
      </c>
      <c r="M302" s="12">
        <v>10</v>
      </c>
      <c r="N302" s="9">
        <f t="shared" si="5"/>
        <v>0</v>
      </c>
      <c r="O302" s="9" t="s">
        <v>1129</v>
      </c>
      <c r="P302" s="13" t="s">
        <v>1139</v>
      </c>
      <c r="Q302" s="14"/>
    </row>
    <row r="303" ht="29.25" spans="1:17">
      <c r="A303" s="8">
        <v>298</v>
      </c>
      <c r="B303" s="9" t="s">
        <v>223</v>
      </c>
      <c r="C303" s="9" t="s">
        <v>224</v>
      </c>
      <c r="D303" s="9" t="s">
        <v>281</v>
      </c>
      <c r="E303" s="9" t="s">
        <v>1087</v>
      </c>
      <c r="F303" s="9" t="s">
        <v>1140</v>
      </c>
      <c r="G303" s="9" t="s">
        <v>1141</v>
      </c>
      <c r="H303" s="9" t="s">
        <v>1140</v>
      </c>
      <c r="I303" s="9" t="s">
        <v>1115</v>
      </c>
      <c r="J303" s="9" t="s">
        <v>1142</v>
      </c>
      <c r="K303" s="13" t="s">
        <v>1143</v>
      </c>
      <c r="L303" s="12">
        <v>5</v>
      </c>
      <c r="M303" s="12">
        <v>5</v>
      </c>
      <c r="N303" s="9">
        <f t="shared" si="5"/>
        <v>0</v>
      </c>
      <c r="O303" s="9" t="s">
        <v>1144</v>
      </c>
      <c r="P303" s="13" t="s">
        <v>1143</v>
      </c>
      <c r="Q303" s="14"/>
    </row>
    <row r="304" ht="116.25" spans="1:17">
      <c r="A304" s="8">
        <v>299</v>
      </c>
      <c r="B304" s="9" t="s">
        <v>223</v>
      </c>
      <c r="C304" s="9" t="s">
        <v>224</v>
      </c>
      <c r="D304" s="9" t="s">
        <v>281</v>
      </c>
      <c r="E304" s="9" t="s">
        <v>1087</v>
      </c>
      <c r="F304" s="9" t="s">
        <v>1145</v>
      </c>
      <c r="G304" s="9" t="s">
        <v>1146</v>
      </c>
      <c r="H304" s="9" t="s">
        <v>1145</v>
      </c>
      <c r="I304" s="9" t="s">
        <v>1147</v>
      </c>
      <c r="J304" s="9" t="s">
        <v>790</v>
      </c>
      <c r="K304" s="13" t="s">
        <v>1148</v>
      </c>
      <c r="L304" s="12">
        <v>5</v>
      </c>
      <c r="M304" s="12">
        <v>5</v>
      </c>
      <c r="N304" s="9">
        <f t="shared" si="5"/>
        <v>0</v>
      </c>
      <c r="O304" s="9" t="s">
        <v>1149</v>
      </c>
      <c r="P304" s="13" t="s">
        <v>1148</v>
      </c>
      <c r="Q304" s="14"/>
    </row>
    <row r="305" ht="43.5" spans="1:17">
      <c r="A305" s="8">
        <v>300</v>
      </c>
      <c r="B305" s="9" t="s">
        <v>223</v>
      </c>
      <c r="C305" s="9" t="s">
        <v>224</v>
      </c>
      <c r="D305" s="9" t="s">
        <v>281</v>
      </c>
      <c r="E305" s="9" t="s">
        <v>1087</v>
      </c>
      <c r="F305" s="9" t="s">
        <v>1150</v>
      </c>
      <c r="G305" s="9" t="s">
        <v>1151</v>
      </c>
      <c r="H305" s="9" t="s">
        <v>1150</v>
      </c>
      <c r="I305" s="9" t="s">
        <v>856</v>
      </c>
      <c r="J305" s="9" t="s">
        <v>790</v>
      </c>
      <c r="K305" s="13" t="s">
        <v>1152</v>
      </c>
      <c r="L305" s="12">
        <v>5</v>
      </c>
      <c r="M305" s="12">
        <v>5</v>
      </c>
      <c r="N305" s="9">
        <f t="shared" si="5"/>
        <v>0</v>
      </c>
      <c r="O305" s="9" t="s">
        <v>1153</v>
      </c>
      <c r="P305" s="13" t="s">
        <v>1152</v>
      </c>
      <c r="Q305" s="14"/>
    </row>
    <row r="306" ht="29.25" spans="1:17">
      <c r="A306" s="8">
        <v>301</v>
      </c>
      <c r="B306" s="9" t="s">
        <v>223</v>
      </c>
      <c r="C306" s="9" t="s">
        <v>224</v>
      </c>
      <c r="D306" s="9" t="s">
        <v>326</v>
      </c>
      <c r="E306" s="9" t="s">
        <v>1087</v>
      </c>
      <c r="F306" s="9" t="s">
        <v>1154</v>
      </c>
      <c r="G306" s="9" t="s">
        <v>1155</v>
      </c>
      <c r="H306" s="9" t="s">
        <v>1154</v>
      </c>
      <c r="I306" s="9" t="s">
        <v>755</v>
      </c>
      <c r="J306" s="9" t="s">
        <v>790</v>
      </c>
      <c r="K306" s="13" t="s">
        <v>1156</v>
      </c>
      <c r="L306" s="12">
        <v>5</v>
      </c>
      <c r="M306" s="12">
        <v>5</v>
      </c>
      <c r="N306" s="9">
        <f t="shared" si="5"/>
        <v>0</v>
      </c>
      <c r="O306" s="9" t="s">
        <v>692</v>
      </c>
      <c r="P306" s="13" t="s">
        <v>1156</v>
      </c>
      <c r="Q306" s="14"/>
    </row>
    <row r="307" ht="174" spans="1:17">
      <c r="A307" s="8">
        <v>302</v>
      </c>
      <c r="B307" s="9" t="s">
        <v>223</v>
      </c>
      <c r="C307" s="9" t="s">
        <v>224</v>
      </c>
      <c r="D307" s="9" t="s">
        <v>326</v>
      </c>
      <c r="E307" s="9" t="s">
        <v>1087</v>
      </c>
      <c r="F307" s="9" t="s">
        <v>1093</v>
      </c>
      <c r="G307" s="9" t="s">
        <v>1157</v>
      </c>
      <c r="H307" s="9" t="s">
        <v>1093</v>
      </c>
      <c r="I307" s="9" t="s">
        <v>710</v>
      </c>
      <c r="J307" s="9" t="s">
        <v>856</v>
      </c>
      <c r="K307" s="13" t="s">
        <v>1158</v>
      </c>
      <c r="L307" s="12">
        <v>5.5</v>
      </c>
      <c r="M307" s="12">
        <v>5</v>
      </c>
      <c r="N307" s="9">
        <f t="shared" si="5"/>
        <v>0.5</v>
      </c>
      <c r="O307" s="9" t="s">
        <v>1159</v>
      </c>
      <c r="P307" s="13" t="s">
        <v>1158</v>
      </c>
      <c r="Q307" s="14"/>
    </row>
    <row r="308" ht="72.75" spans="1:17">
      <c r="A308" s="8">
        <v>303</v>
      </c>
      <c r="B308" s="9" t="s">
        <v>223</v>
      </c>
      <c r="C308" s="9" t="s">
        <v>368</v>
      </c>
      <c r="D308" s="9" t="s">
        <v>1160</v>
      </c>
      <c r="E308" s="9" t="s">
        <v>1087</v>
      </c>
      <c r="F308" s="9" t="s">
        <v>1098</v>
      </c>
      <c r="G308" s="9" t="s">
        <v>1161</v>
      </c>
      <c r="H308" s="9" t="s">
        <v>1098</v>
      </c>
      <c r="I308" s="9" t="s">
        <v>1162</v>
      </c>
      <c r="J308" s="9" t="s">
        <v>602</v>
      </c>
      <c r="K308" s="13" t="s">
        <v>1163</v>
      </c>
      <c r="L308" s="12">
        <v>15</v>
      </c>
      <c r="M308" s="12">
        <v>10</v>
      </c>
      <c r="N308" s="9">
        <f t="shared" si="5"/>
        <v>5</v>
      </c>
      <c r="O308" s="9" t="s">
        <v>1133</v>
      </c>
      <c r="P308" s="13" t="s">
        <v>1163</v>
      </c>
      <c r="Q308" s="14"/>
    </row>
    <row r="309" ht="72.75" spans="1:17">
      <c r="A309" s="8">
        <v>304</v>
      </c>
      <c r="B309" s="9" t="s">
        <v>223</v>
      </c>
      <c r="C309" s="9" t="s">
        <v>368</v>
      </c>
      <c r="D309" s="9" t="s">
        <v>1160</v>
      </c>
      <c r="E309" s="9" t="s">
        <v>1087</v>
      </c>
      <c r="F309" s="9" t="s">
        <v>1164</v>
      </c>
      <c r="G309" s="9" t="s">
        <v>1165</v>
      </c>
      <c r="H309" s="9" t="s">
        <v>1164</v>
      </c>
      <c r="I309" s="9" t="s">
        <v>211</v>
      </c>
      <c r="J309" s="9" t="s">
        <v>211</v>
      </c>
      <c r="K309" s="13" t="s">
        <v>1166</v>
      </c>
      <c r="L309" s="12">
        <v>5</v>
      </c>
      <c r="M309" s="12">
        <v>5</v>
      </c>
      <c r="N309" s="9">
        <f t="shared" si="5"/>
        <v>0</v>
      </c>
      <c r="O309" s="9" t="s">
        <v>1167</v>
      </c>
      <c r="P309" s="13" t="s">
        <v>1166</v>
      </c>
      <c r="Q309" s="14"/>
    </row>
    <row r="310" ht="43.5" spans="1:17">
      <c r="A310" s="8">
        <v>305</v>
      </c>
      <c r="B310" s="9" t="s">
        <v>23</v>
      </c>
      <c r="C310" s="9" t="s">
        <v>24</v>
      </c>
      <c r="D310" s="9" t="s">
        <v>25</v>
      </c>
      <c r="E310" s="9" t="s">
        <v>1168</v>
      </c>
      <c r="F310" s="9" t="s">
        <v>301</v>
      </c>
      <c r="G310" s="9" t="s">
        <v>1169</v>
      </c>
      <c r="H310" s="9" t="s">
        <v>301</v>
      </c>
      <c r="I310" s="9" t="s">
        <v>79</v>
      </c>
      <c r="J310" s="9" t="s">
        <v>84</v>
      </c>
      <c r="K310" s="13" t="s">
        <v>1170</v>
      </c>
      <c r="L310" s="12">
        <v>75.2</v>
      </c>
      <c r="M310" s="12">
        <v>50</v>
      </c>
      <c r="N310" s="9">
        <f t="shared" si="5"/>
        <v>25.2</v>
      </c>
      <c r="O310" s="9" t="s">
        <v>1171</v>
      </c>
      <c r="P310" s="13" t="s">
        <v>1170</v>
      </c>
      <c r="Q310" s="14"/>
    </row>
    <row r="311" ht="43.5" spans="1:17">
      <c r="A311" s="8">
        <v>306</v>
      </c>
      <c r="B311" s="9" t="s">
        <v>23</v>
      </c>
      <c r="C311" s="9" t="s">
        <v>24</v>
      </c>
      <c r="D311" s="9" t="s">
        <v>25</v>
      </c>
      <c r="E311" s="9" t="s">
        <v>1168</v>
      </c>
      <c r="F311" s="9" t="s">
        <v>1172</v>
      </c>
      <c r="G311" s="9" t="s">
        <v>1173</v>
      </c>
      <c r="H311" s="9" t="s">
        <v>1172</v>
      </c>
      <c r="I311" s="9" t="s">
        <v>244</v>
      </c>
      <c r="J311" s="9" t="s">
        <v>84</v>
      </c>
      <c r="K311" s="13" t="s">
        <v>1174</v>
      </c>
      <c r="L311" s="12">
        <v>5</v>
      </c>
      <c r="M311" s="12">
        <v>5</v>
      </c>
      <c r="N311" s="9">
        <f t="shared" si="5"/>
        <v>0</v>
      </c>
      <c r="O311" s="9" t="s">
        <v>1175</v>
      </c>
      <c r="P311" s="13" t="s">
        <v>1174</v>
      </c>
      <c r="Q311" s="14"/>
    </row>
    <row r="312" ht="86.25" spans="1:17">
      <c r="A312" s="8">
        <v>307</v>
      </c>
      <c r="B312" s="9" t="s">
        <v>23</v>
      </c>
      <c r="C312" s="9" t="s">
        <v>166</v>
      </c>
      <c r="D312" s="9" t="s">
        <v>167</v>
      </c>
      <c r="E312" s="9" t="s">
        <v>1168</v>
      </c>
      <c r="F312" s="9" t="s">
        <v>73</v>
      </c>
      <c r="G312" s="9" t="s">
        <v>1176</v>
      </c>
      <c r="H312" s="9" t="s">
        <v>73</v>
      </c>
      <c r="I312" s="9" t="s">
        <v>129</v>
      </c>
      <c r="J312" s="9" t="s">
        <v>84</v>
      </c>
      <c r="K312" s="13" t="s">
        <v>1177</v>
      </c>
      <c r="L312" s="12">
        <v>85</v>
      </c>
      <c r="M312" s="12">
        <v>85</v>
      </c>
      <c r="N312" s="9">
        <f t="shared" si="5"/>
        <v>0</v>
      </c>
      <c r="O312" s="9" t="s">
        <v>1178</v>
      </c>
      <c r="P312" s="13" t="s">
        <v>1177</v>
      </c>
      <c r="Q312" s="14"/>
    </row>
    <row r="313" ht="29.25" spans="1:17">
      <c r="A313" s="8">
        <v>308</v>
      </c>
      <c r="B313" s="9" t="s">
        <v>23</v>
      </c>
      <c r="C313" s="9" t="s">
        <v>187</v>
      </c>
      <c r="D313" s="9" t="s">
        <v>188</v>
      </c>
      <c r="E313" s="9" t="s">
        <v>1168</v>
      </c>
      <c r="F313" s="9" t="s">
        <v>1179</v>
      </c>
      <c r="G313" s="9" t="s">
        <v>1180</v>
      </c>
      <c r="H313" s="9" t="s">
        <v>1179</v>
      </c>
      <c r="I313" s="9" t="s">
        <v>1063</v>
      </c>
      <c r="J313" s="9" t="s">
        <v>84</v>
      </c>
      <c r="K313" s="13" t="s">
        <v>1181</v>
      </c>
      <c r="L313" s="12">
        <v>5</v>
      </c>
      <c r="M313" s="12">
        <v>5</v>
      </c>
      <c r="N313" s="9">
        <f t="shared" si="5"/>
        <v>0</v>
      </c>
      <c r="O313" s="9" t="s">
        <v>1182</v>
      </c>
      <c r="P313" s="13" t="s">
        <v>1181</v>
      </c>
      <c r="Q313" s="14"/>
    </row>
    <row r="314" ht="58.5" spans="1:17">
      <c r="A314" s="8">
        <v>309</v>
      </c>
      <c r="B314" s="9" t="s">
        <v>223</v>
      </c>
      <c r="C314" s="9" t="s">
        <v>224</v>
      </c>
      <c r="D314" s="9" t="s">
        <v>225</v>
      </c>
      <c r="E314" s="9" t="s">
        <v>1168</v>
      </c>
      <c r="F314" s="9" t="s">
        <v>1183</v>
      </c>
      <c r="G314" s="9" t="s">
        <v>1184</v>
      </c>
      <c r="H314" s="9" t="s">
        <v>1183</v>
      </c>
      <c r="I314" s="9" t="s">
        <v>1063</v>
      </c>
      <c r="J314" s="9" t="s">
        <v>84</v>
      </c>
      <c r="K314" s="13" t="s">
        <v>1185</v>
      </c>
      <c r="L314" s="12">
        <v>10</v>
      </c>
      <c r="M314" s="12">
        <v>10</v>
      </c>
      <c r="N314" s="9">
        <f t="shared" si="5"/>
        <v>0</v>
      </c>
      <c r="O314" s="9" t="s">
        <v>1186</v>
      </c>
      <c r="P314" s="13" t="s">
        <v>1185</v>
      </c>
      <c r="Q314" s="14"/>
    </row>
    <row r="315" ht="29.25" spans="1:17">
      <c r="A315" s="8">
        <v>310</v>
      </c>
      <c r="B315" s="9" t="s">
        <v>223</v>
      </c>
      <c r="C315" s="9" t="s">
        <v>224</v>
      </c>
      <c r="D315" s="9" t="s">
        <v>225</v>
      </c>
      <c r="E315" s="9" t="s">
        <v>1168</v>
      </c>
      <c r="F315" s="9" t="s">
        <v>1187</v>
      </c>
      <c r="G315" s="9" t="s">
        <v>1188</v>
      </c>
      <c r="H315" s="9" t="s">
        <v>1187</v>
      </c>
      <c r="I315" s="9" t="s">
        <v>1063</v>
      </c>
      <c r="J315" s="9" t="s">
        <v>84</v>
      </c>
      <c r="K315" s="13" t="s">
        <v>1189</v>
      </c>
      <c r="L315" s="12">
        <v>5</v>
      </c>
      <c r="M315" s="12">
        <v>5</v>
      </c>
      <c r="N315" s="9">
        <f t="shared" si="5"/>
        <v>0</v>
      </c>
      <c r="O315" s="9" t="s">
        <v>1190</v>
      </c>
      <c r="P315" s="13" t="s">
        <v>1189</v>
      </c>
      <c r="Q315" s="14"/>
    </row>
    <row r="316" ht="72.75" spans="1:17">
      <c r="A316" s="8">
        <v>311</v>
      </c>
      <c r="B316" s="9" t="s">
        <v>223</v>
      </c>
      <c r="C316" s="9" t="s">
        <v>224</v>
      </c>
      <c r="D316" s="9" t="s">
        <v>225</v>
      </c>
      <c r="E316" s="9" t="s">
        <v>1168</v>
      </c>
      <c r="F316" s="9" t="s">
        <v>1191</v>
      </c>
      <c r="G316" s="9" t="s">
        <v>1192</v>
      </c>
      <c r="H316" s="9" t="s">
        <v>1191</v>
      </c>
      <c r="I316" s="9" t="s">
        <v>1063</v>
      </c>
      <c r="J316" s="9" t="s">
        <v>84</v>
      </c>
      <c r="K316" s="13" t="s">
        <v>1193</v>
      </c>
      <c r="L316" s="12">
        <v>10</v>
      </c>
      <c r="M316" s="12">
        <v>10</v>
      </c>
      <c r="N316" s="9">
        <f t="shared" si="5"/>
        <v>0</v>
      </c>
      <c r="O316" s="9" t="s">
        <v>1194</v>
      </c>
      <c r="P316" s="13" t="s">
        <v>1193</v>
      </c>
      <c r="Q316" s="14"/>
    </row>
    <row r="317" ht="57" spans="1:17">
      <c r="A317" s="8">
        <v>312</v>
      </c>
      <c r="B317" s="9" t="s">
        <v>223</v>
      </c>
      <c r="C317" s="9" t="s">
        <v>224</v>
      </c>
      <c r="D317" s="9" t="s">
        <v>225</v>
      </c>
      <c r="E317" s="9" t="s">
        <v>1168</v>
      </c>
      <c r="F317" s="9" t="s">
        <v>1195</v>
      </c>
      <c r="G317" s="9" t="s">
        <v>1196</v>
      </c>
      <c r="H317" s="9" t="s">
        <v>1195</v>
      </c>
      <c r="I317" s="9" t="s">
        <v>1063</v>
      </c>
      <c r="J317" s="9" t="s">
        <v>84</v>
      </c>
      <c r="K317" s="13" t="s">
        <v>1197</v>
      </c>
      <c r="L317" s="12">
        <v>5</v>
      </c>
      <c r="M317" s="12">
        <v>5</v>
      </c>
      <c r="N317" s="9">
        <f t="shared" si="5"/>
        <v>0</v>
      </c>
      <c r="O317" s="9" t="s">
        <v>1198</v>
      </c>
      <c r="P317" s="13" t="s">
        <v>1197</v>
      </c>
      <c r="Q317" s="14"/>
    </row>
    <row r="318" ht="86.25" spans="1:17">
      <c r="A318" s="8">
        <v>313</v>
      </c>
      <c r="B318" s="9" t="s">
        <v>223</v>
      </c>
      <c r="C318" s="9" t="s">
        <v>224</v>
      </c>
      <c r="D318" s="9" t="s">
        <v>225</v>
      </c>
      <c r="E318" s="9" t="s">
        <v>1168</v>
      </c>
      <c r="F318" s="9" t="s">
        <v>1199</v>
      </c>
      <c r="G318" s="9" t="s">
        <v>1200</v>
      </c>
      <c r="H318" s="9" t="s">
        <v>1199</v>
      </c>
      <c r="I318" s="9" t="s">
        <v>755</v>
      </c>
      <c r="J318" s="9" t="s">
        <v>84</v>
      </c>
      <c r="K318" s="13" t="s">
        <v>1201</v>
      </c>
      <c r="L318" s="12">
        <v>5</v>
      </c>
      <c r="M318" s="12">
        <v>5</v>
      </c>
      <c r="N318" s="9">
        <f t="shared" si="5"/>
        <v>0</v>
      </c>
      <c r="O318" s="9" t="s">
        <v>1198</v>
      </c>
      <c r="P318" s="13" t="s">
        <v>1201</v>
      </c>
      <c r="Q318" s="14"/>
    </row>
    <row r="319" ht="57.75" spans="1:17">
      <c r="A319" s="8">
        <v>314</v>
      </c>
      <c r="B319" s="9" t="s">
        <v>223</v>
      </c>
      <c r="C319" s="9" t="s">
        <v>224</v>
      </c>
      <c r="D319" s="9" t="s">
        <v>225</v>
      </c>
      <c r="E319" s="9" t="s">
        <v>1168</v>
      </c>
      <c r="F319" s="9" t="s">
        <v>1202</v>
      </c>
      <c r="G319" s="9" t="s">
        <v>1203</v>
      </c>
      <c r="H319" s="9" t="s">
        <v>1202</v>
      </c>
      <c r="I319" s="9" t="s">
        <v>441</v>
      </c>
      <c r="J319" s="9" t="s">
        <v>84</v>
      </c>
      <c r="K319" s="13" t="s">
        <v>1204</v>
      </c>
      <c r="L319" s="12">
        <v>5</v>
      </c>
      <c r="M319" s="12">
        <v>5</v>
      </c>
      <c r="N319" s="9">
        <f t="shared" si="5"/>
        <v>0</v>
      </c>
      <c r="O319" s="9" t="s">
        <v>1205</v>
      </c>
      <c r="P319" s="13" t="s">
        <v>1204</v>
      </c>
      <c r="Q319" s="14"/>
    </row>
    <row r="320" ht="57.75" spans="1:17">
      <c r="A320" s="8">
        <v>315</v>
      </c>
      <c r="B320" s="9" t="s">
        <v>223</v>
      </c>
      <c r="C320" s="9" t="s">
        <v>224</v>
      </c>
      <c r="D320" s="9" t="s">
        <v>281</v>
      </c>
      <c r="E320" s="9" t="s">
        <v>1168</v>
      </c>
      <c r="F320" s="9" t="s">
        <v>1191</v>
      </c>
      <c r="G320" s="9" t="s">
        <v>1206</v>
      </c>
      <c r="H320" s="9" t="s">
        <v>1191</v>
      </c>
      <c r="I320" s="9" t="s">
        <v>34</v>
      </c>
      <c r="J320" s="9" t="s">
        <v>84</v>
      </c>
      <c r="K320" s="13" t="s">
        <v>1207</v>
      </c>
      <c r="L320" s="12">
        <v>5</v>
      </c>
      <c r="M320" s="12">
        <v>5</v>
      </c>
      <c r="N320" s="9">
        <f t="shared" si="5"/>
        <v>0</v>
      </c>
      <c r="O320" s="9" t="s">
        <v>1208</v>
      </c>
      <c r="P320" s="13" t="s">
        <v>1207</v>
      </c>
      <c r="Q320" s="14"/>
    </row>
    <row r="321" ht="29.25" spans="1:17">
      <c r="A321" s="8">
        <v>316</v>
      </c>
      <c r="B321" s="9" t="s">
        <v>223</v>
      </c>
      <c r="C321" s="9" t="s">
        <v>224</v>
      </c>
      <c r="D321" s="9" t="s">
        <v>281</v>
      </c>
      <c r="E321" s="9" t="s">
        <v>1168</v>
      </c>
      <c r="F321" s="9" t="s">
        <v>301</v>
      </c>
      <c r="G321" s="9" t="s">
        <v>1209</v>
      </c>
      <c r="H321" s="9" t="s">
        <v>301</v>
      </c>
      <c r="I321" s="9" t="s">
        <v>1063</v>
      </c>
      <c r="J321" s="9" t="s">
        <v>84</v>
      </c>
      <c r="K321" s="13" t="s">
        <v>1210</v>
      </c>
      <c r="L321" s="12">
        <v>5</v>
      </c>
      <c r="M321" s="12">
        <v>5</v>
      </c>
      <c r="N321" s="9">
        <f t="shared" si="5"/>
        <v>0</v>
      </c>
      <c r="O321" s="9" t="s">
        <v>1211</v>
      </c>
      <c r="P321" s="13" t="s">
        <v>1210</v>
      </c>
      <c r="Q321" s="14"/>
    </row>
    <row r="322" ht="43.5" spans="1:17">
      <c r="A322" s="8">
        <v>317</v>
      </c>
      <c r="B322" s="9" t="s">
        <v>223</v>
      </c>
      <c r="C322" s="9" t="s">
        <v>224</v>
      </c>
      <c r="D322" s="9" t="s">
        <v>281</v>
      </c>
      <c r="E322" s="9" t="s">
        <v>1168</v>
      </c>
      <c r="F322" s="9" t="s">
        <v>1212</v>
      </c>
      <c r="G322" s="9" t="s">
        <v>1213</v>
      </c>
      <c r="H322" s="9" t="s">
        <v>1212</v>
      </c>
      <c r="I322" s="9" t="s">
        <v>441</v>
      </c>
      <c r="J322" s="9" t="s">
        <v>84</v>
      </c>
      <c r="K322" s="13" t="s">
        <v>1214</v>
      </c>
      <c r="L322" s="12">
        <v>5</v>
      </c>
      <c r="M322" s="12">
        <v>5</v>
      </c>
      <c r="N322" s="9">
        <f t="shared" si="5"/>
        <v>0</v>
      </c>
      <c r="O322" s="9" t="s">
        <v>171</v>
      </c>
      <c r="P322" s="13" t="s">
        <v>1214</v>
      </c>
      <c r="Q322" s="14"/>
    </row>
    <row r="323" ht="186" spans="1:17">
      <c r="A323" s="8">
        <v>318</v>
      </c>
      <c r="B323" s="9" t="s">
        <v>223</v>
      </c>
      <c r="C323" s="9" t="s">
        <v>224</v>
      </c>
      <c r="D323" s="9" t="s">
        <v>326</v>
      </c>
      <c r="E323" s="9" t="s">
        <v>1168</v>
      </c>
      <c r="F323" s="9" t="s">
        <v>73</v>
      </c>
      <c r="G323" s="9" t="s">
        <v>1215</v>
      </c>
      <c r="H323" s="9" t="s">
        <v>73</v>
      </c>
      <c r="I323" s="9" t="s">
        <v>129</v>
      </c>
      <c r="J323" s="9" t="s">
        <v>84</v>
      </c>
      <c r="K323" s="13" t="s">
        <v>1216</v>
      </c>
      <c r="L323" s="12">
        <v>15</v>
      </c>
      <c r="M323" s="12">
        <v>15</v>
      </c>
      <c r="N323" s="9">
        <f t="shared" si="5"/>
        <v>0</v>
      </c>
      <c r="O323" s="9" t="s">
        <v>1217</v>
      </c>
      <c r="P323" s="13" t="s">
        <v>1216</v>
      </c>
      <c r="Q323" s="14"/>
    </row>
    <row r="324" ht="42.75" spans="1:17">
      <c r="A324" s="8">
        <v>319</v>
      </c>
      <c r="B324" s="9" t="s">
        <v>223</v>
      </c>
      <c r="C324" s="9" t="s">
        <v>224</v>
      </c>
      <c r="D324" s="9" t="s">
        <v>326</v>
      </c>
      <c r="E324" s="9" t="s">
        <v>1168</v>
      </c>
      <c r="F324" s="9" t="s">
        <v>1218</v>
      </c>
      <c r="G324" s="9" t="s">
        <v>1219</v>
      </c>
      <c r="H324" s="9" t="s">
        <v>1218</v>
      </c>
      <c r="I324" s="9" t="s">
        <v>710</v>
      </c>
      <c r="J324" s="9" t="s">
        <v>84</v>
      </c>
      <c r="K324" s="13" t="s">
        <v>1220</v>
      </c>
      <c r="L324" s="12">
        <v>12</v>
      </c>
      <c r="M324" s="12">
        <v>8</v>
      </c>
      <c r="N324" s="9">
        <f t="shared" si="5"/>
        <v>4</v>
      </c>
      <c r="O324" s="9" t="s">
        <v>1121</v>
      </c>
      <c r="P324" s="13" t="s">
        <v>1220</v>
      </c>
      <c r="Q324" s="14"/>
    </row>
    <row r="325" ht="145.5" spans="1:17">
      <c r="A325" s="8">
        <v>320</v>
      </c>
      <c r="B325" s="9" t="s">
        <v>223</v>
      </c>
      <c r="C325" s="9" t="s">
        <v>224</v>
      </c>
      <c r="D325" s="9" t="s">
        <v>326</v>
      </c>
      <c r="E325" s="9" t="s">
        <v>1168</v>
      </c>
      <c r="F325" s="9" t="s">
        <v>1183</v>
      </c>
      <c r="G325" s="9" t="s">
        <v>1221</v>
      </c>
      <c r="H325" s="9" t="s">
        <v>1183</v>
      </c>
      <c r="I325" s="9" t="s">
        <v>710</v>
      </c>
      <c r="J325" s="9" t="s">
        <v>84</v>
      </c>
      <c r="K325" s="13" t="s">
        <v>1222</v>
      </c>
      <c r="L325" s="12">
        <v>12.1</v>
      </c>
      <c r="M325" s="12">
        <v>10</v>
      </c>
      <c r="N325" s="9">
        <f t="shared" si="5"/>
        <v>2.1</v>
      </c>
      <c r="O325" s="9" t="s">
        <v>1223</v>
      </c>
      <c r="P325" s="13" t="s">
        <v>1222</v>
      </c>
      <c r="Q325" s="14"/>
    </row>
    <row r="326" ht="72.75" spans="1:17">
      <c r="A326" s="8">
        <v>321</v>
      </c>
      <c r="B326" s="9" t="s">
        <v>223</v>
      </c>
      <c r="C326" s="9" t="s">
        <v>224</v>
      </c>
      <c r="D326" s="9" t="s">
        <v>326</v>
      </c>
      <c r="E326" s="9" t="s">
        <v>1168</v>
      </c>
      <c r="F326" s="9" t="s">
        <v>1179</v>
      </c>
      <c r="G326" s="9" t="s">
        <v>1224</v>
      </c>
      <c r="H326" s="9" t="s">
        <v>1179</v>
      </c>
      <c r="I326" s="9" t="s">
        <v>710</v>
      </c>
      <c r="J326" s="9" t="s">
        <v>84</v>
      </c>
      <c r="K326" s="13" t="s">
        <v>1225</v>
      </c>
      <c r="L326" s="12">
        <v>5.5</v>
      </c>
      <c r="M326" s="12">
        <v>5</v>
      </c>
      <c r="N326" s="9">
        <f t="shared" si="5"/>
        <v>0.5</v>
      </c>
      <c r="O326" s="9" t="s">
        <v>1226</v>
      </c>
      <c r="P326" s="13" t="s">
        <v>1225</v>
      </c>
      <c r="Q326" s="14"/>
    </row>
    <row r="327" ht="114" spans="1:17">
      <c r="A327" s="8">
        <v>322</v>
      </c>
      <c r="B327" s="9" t="s">
        <v>223</v>
      </c>
      <c r="C327" s="9" t="s">
        <v>224</v>
      </c>
      <c r="D327" s="9" t="s">
        <v>326</v>
      </c>
      <c r="E327" s="9" t="s">
        <v>1168</v>
      </c>
      <c r="F327" s="9" t="s">
        <v>1227</v>
      </c>
      <c r="G327" s="9" t="s">
        <v>1228</v>
      </c>
      <c r="H327" s="9" t="s">
        <v>1227</v>
      </c>
      <c r="I327" s="9" t="s">
        <v>710</v>
      </c>
      <c r="J327" s="9" t="s">
        <v>84</v>
      </c>
      <c r="K327" s="13" t="s">
        <v>1229</v>
      </c>
      <c r="L327" s="12">
        <v>5.63</v>
      </c>
      <c r="M327" s="12">
        <v>5</v>
      </c>
      <c r="N327" s="9">
        <f t="shared" si="5"/>
        <v>0.63</v>
      </c>
      <c r="O327" s="9" t="s">
        <v>1230</v>
      </c>
      <c r="P327" s="13" t="s">
        <v>1229</v>
      </c>
      <c r="Q327" s="14"/>
    </row>
    <row r="328" ht="57.75" spans="1:17">
      <c r="A328" s="8">
        <v>323</v>
      </c>
      <c r="B328" s="9" t="s">
        <v>223</v>
      </c>
      <c r="C328" s="9" t="s">
        <v>224</v>
      </c>
      <c r="D328" s="9" t="s">
        <v>326</v>
      </c>
      <c r="E328" s="9" t="s">
        <v>1168</v>
      </c>
      <c r="F328" s="9" t="s">
        <v>1191</v>
      </c>
      <c r="G328" s="9" t="s">
        <v>1231</v>
      </c>
      <c r="H328" s="9" t="s">
        <v>1191</v>
      </c>
      <c r="I328" s="9" t="s">
        <v>710</v>
      </c>
      <c r="J328" s="9" t="s">
        <v>84</v>
      </c>
      <c r="K328" s="13" t="s">
        <v>1232</v>
      </c>
      <c r="L328" s="12">
        <v>15</v>
      </c>
      <c r="M328" s="12">
        <v>10</v>
      </c>
      <c r="N328" s="9">
        <f t="shared" si="5"/>
        <v>5</v>
      </c>
      <c r="O328" s="9" t="s">
        <v>96</v>
      </c>
      <c r="P328" s="13" t="s">
        <v>1232</v>
      </c>
      <c r="Q328" s="14"/>
    </row>
    <row r="329" ht="128.25" spans="1:17">
      <c r="A329" s="8">
        <v>324</v>
      </c>
      <c r="B329" s="9" t="s">
        <v>223</v>
      </c>
      <c r="C329" s="9" t="s">
        <v>224</v>
      </c>
      <c r="D329" s="9" t="s">
        <v>326</v>
      </c>
      <c r="E329" s="9" t="s">
        <v>1168</v>
      </c>
      <c r="F329" s="9" t="s">
        <v>1233</v>
      </c>
      <c r="G329" s="9" t="s">
        <v>1234</v>
      </c>
      <c r="H329" s="9" t="s">
        <v>1233</v>
      </c>
      <c r="I329" s="9" t="s">
        <v>710</v>
      </c>
      <c r="J329" s="9" t="s">
        <v>84</v>
      </c>
      <c r="K329" s="13" t="s">
        <v>1235</v>
      </c>
      <c r="L329" s="12">
        <v>13</v>
      </c>
      <c r="M329" s="12">
        <v>5</v>
      </c>
      <c r="N329" s="9">
        <f t="shared" si="5"/>
        <v>8</v>
      </c>
      <c r="O329" s="9" t="s">
        <v>1236</v>
      </c>
      <c r="P329" s="13" t="s">
        <v>1235</v>
      </c>
      <c r="Q329" s="14"/>
    </row>
    <row r="330" ht="43.5" spans="1:17">
      <c r="A330" s="8">
        <v>325</v>
      </c>
      <c r="B330" s="9" t="s">
        <v>23</v>
      </c>
      <c r="C330" s="9" t="s">
        <v>24</v>
      </c>
      <c r="D330" s="9" t="s">
        <v>25</v>
      </c>
      <c r="E330" s="9" t="s">
        <v>1237</v>
      </c>
      <c r="F330" s="9" t="s">
        <v>1237</v>
      </c>
      <c r="G330" s="9" t="s">
        <v>1238</v>
      </c>
      <c r="H330" s="9" t="s">
        <v>1237</v>
      </c>
      <c r="I330" s="9" t="s">
        <v>79</v>
      </c>
      <c r="J330" s="9" t="s">
        <v>84</v>
      </c>
      <c r="K330" s="13" t="s">
        <v>1239</v>
      </c>
      <c r="L330" s="12">
        <v>80</v>
      </c>
      <c r="M330" s="12">
        <v>50</v>
      </c>
      <c r="N330" s="9">
        <f t="shared" si="5"/>
        <v>30</v>
      </c>
      <c r="O330" s="9" t="s">
        <v>1240</v>
      </c>
      <c r="P330" s="13" t="s">
        <v>1239</v>
      </c>
      <c r="Q330" s="14"/>
    </row>
    <row r="331" ht="57" spans="1:17">
      <c r="A331" s="8">
        <v>326</v>
      </c>
      <c r="B331" s="9" t="s">
        <v>23</v>
      </c>
      <c r="C331" s="9" t="s">
        <v>24</v>
      </c>
      <c r="D331" s="9" t="s">
        <v>25</v>
      </c>
      <c r="E331" s="9" t="s">
        <v>1237</v>
      </c>
      <c r="F331" s="9" t="s">
        <v>1241</v>
      </c>
      <c r="G331" s="9" t="s">
        <v>1242</v>
      </c>
      <c r="H331" s="9" t="s">
        <v>1241</v>
      </c>
      <c r="I331" s="9" t="s">
        <v>650</v>
      </c>
      <c r="J331" s="9" t="s">
        <v>84</v>
      </c>
      <c r="K331" s="13" t="s">
        <v>1243</v>
      </c>
      <c r="L331" s="12">
        <v>5</v>
      </c>
      <c r="M331" s="12">
        <v>10</v>
      </c>
      <c r="N331" s="9">
        <f t="shared" si="5"/>
        <v>-5</v>
      </c>
      <c r="O331" s="9" t="s">
        <v>1244</v>
      </c>
      <c r="P331" s="13" t="s">
        <v>1243</v>
      </c>
      <c r="Q331" s="14"/>
    </row>
    <row r="332" ht="100.5" spans="1:17">
      <c r="A332" s="8">
        <v>327</v>
      </c>
      <c r="B332" s="9" t="s">
        <v>23</v>
      </c>
      <c r="C332" s="9" t="s">
        <v>24</v>
      </c>
      <c r="D332" s="9" t="s">
        <v>25</v>
      </c>
      <c r="E332" s="9" t="s">
        <v>1237</v>
      </c>
      <c r="F332" s="9" t="s">
        <v>1245</v>
      </c>
      <c r="G332" s="9" t="s">
        <v>1246</v>
      </c>
      <c r="H332" s="9" t="s">
        <v>1245</v>
      </c>
      <c r="I332" s="9" t="s">
        <v>1247</v>
      </c>
      <c r="J332" s="9" t="s">
        <v>84</v>
      </c>
      <c r="K332" s="13" t="s">
        <v>1248</v>
      </c>
      <c r="L332" s="12">
        <v>50</v>
      </c>
      <c r="M332" s="12">
        <v>50</v>
      </c>
      <c r="N332" s="9">
        <f t="shared" si="5"/>
        <v>0</v>
      </c>
      <c r="O332" s="9" t="s">
        <v>1249</v>
      </c>
      <c r="P332" s="13" t="s">
        <v>1248</v>
      </c>
      <c r="Q332" s="14"/>
    </row>
    <row r="333" ht="100.5" spans="1:17">
      <c r="A333" s="8">
        <v>328</v>
      </c>
      <c r="B333" s="9" t="s">
        <v>23</v>
      </c>
      <c r="C333" s="9" t="s">
        <v>24</v>
      </c>
      <c r="D333" s="9" t="s">
        <v>25</v>
      </c>
      <c r="E333" s="9" t="s">
        <v>1237</v>
      </c>
      <c r="F333" s="9" t="s">
        <v>1245</v>
      </c>
      <c r="G333" s="9" t="s">
        <v>1250</v>
      </c>
      <c r="H333" s="9" t="s">
        <v>1245</v>
      </c>
      <c r="I333" s="9" t="s">
        <v>1247</v>
      </c>
      <c r="J333" s="9" t="s">
        <v>84</v>
      </c>
      <c r="K333" s="13" t="s">
        <v>1251</v>
      </c>
      <c r="L333" s="12">
        <v>50</v>
      </c>
      <c r="M333" s="12">
        <v>50</v>
      </c>
      <c r="N333" s="9">
        <f t="shared" si="5"/>
        <v>0</v>
      </c>
      <c r="O333" s="9" t="s">
        <v>1252</v>
      </c>
      <c r="P333" s="13" t="s">
        <v>1251</v>
      </c>
      <c r="Q333" s="14"/>
    </row>
    <row r="334" ht="100.5" spans="1:17">
      <c r="A334" s="8">
        <v>329</v>
      </c>
      <c r="B334" s="9" t="s">
        <v>223</v>
      </c>
      <c r="C334" s="9" t="s">
        <v>224</v>
      </c>
      <c r="D334" s="9" t="s">
        <v>225</v>
      </c>
      <c r="E334" s="9" t="s">
        <v>1237</v>
      </c>
      <c r="F334" s="9" t="s">
        <v>1253</v>
      </c>
      <c r="G334" s="9" t="s">
        <v>1254</v>
      </c>
      <c r="H334" s="9" t="s">
        <v>1253</v>
      </c>
      <c r="I334" s="9" t="s">
        <v>129</v>
      </c>
      <c r="J334" s="9" t="s">
        <v>84</v>
      </c>
      <c r="K334" s="13" t="s">
        <v>1255</v>
      </c>
      <c r="L334" s="12">
        <v>50</v>
      </c>
      <c r="M334" s="12">
        <v>50</v>
      </c>
      <c r="N334" s="9">
        <f t="shared" si="5"/>
        <v>0</v>
      </c>
      <c r="O334" s="9" t="s">
        <v>49</v>
      </c>
      <c r="P334" s="13" t="s">
        <v>1255</v>
      </c>
      <c r="Q334" s="14"/>
    </row>
    <row r="335" ht="57.75" spans="1:17">
      <c r="A335" s="8">
        <v>330</v>
      </c>
      <c r="B335" s="9" t="s">
        <v>223</v>
      </c>
      <c r="C335" s="9" t="s">
        <v>224</v>
      </c>
      <c r="D335" s="9" t="s">
        <v>225</v>
      </c>
      <c r="E335" s="9" t="s">
        <v>1237</v>
      </c>
      <c r="F335" s="9" t="s">
        <v>1256</v>
      </c>
      <c r="G335" s="9" t="s">
        <v>1257</v>
      </c>
      <c r="H335" s="9" t="s">
        <v>1256</v>
      </c>
      <c r="I335" s="9" t="s">
        <v>628</v>
      </c>
      <c r="J335" s="9" t="s">
        <v>84</v>
      </c>
      <c r="K335" s="13" t="s">
        <v>1258</v>
      </c>
      <c r="L335" s="12">
        <v>5</v>
      </c>
      <c r="M335" s="12">
        <v>10</v>
      </c>
      <c r="N335" s="9">
        <f t="shared" si="5"/>
        <v>-5</v>
      </c>
      <c r="O335" s="9" t="s">
        <v>590</v>
      </c>
      <c r="P335" s="13" t="s">
        <v>1258</v>
      </c>
      <c r="Q335" s="14"/>
    </row>
    <row r="336" ht="85.5" spans="1:17">
      <c r="A336" s="8">
        <v>331</v>
      </c>
      <c r="B336" s="9" t="s">
        <v>223</v>
      </c>
      <c r="C336" s="9" t="s">
        <v>224</v>
      </c>
      <c r="D336" s="9" t="s">
        <v>225</v>
      </c>
      <c r="E336" s="9" t="s">
        <v>1237</v>
      </c>
      <c r="F336" s="9" t="s">
        <v>1259</v>
      </c>
      <c r="G336" s="9" t="s">
        <v>1260</v>
      </c>
      <c r="H336" s="9" t="s">
        <v>1259</v>
      </c>
      <c r="I336" s="9" t="s">
        <v>838</v>
      </c>
      <c r="J336" s="9" t="s">
        <v>84</v>
      </c>
      <c r="K336" s="13" t="s">
        <v>1261</v>
      </c>
      <c r="L336" s="12">
        <v>5</v>
      </c>
      <c r="M336" s="12">
        <v>10</v>
      </c>
      <c r="N336" s="9">
        <f t="shared" si="5"/>
        <v>-5</v>
      </c>
      <c r="O336" s="9" t="s">
        <v>1262</v>
      </c>
      <c r="P336" s="13" t="s">
        <v>1261</v>
      </c>
      <c r="Q336" s="14"/>
    </row>
    <row r="337" ht="216.75" spans="1:17">
      <c r="A337" s="8">
        <v>332</v>
      </c>
      <c r="B337" s="9" t="s">
        <v>223</v>
      </c>
      <c r="C337" s="9" t="s">
        <v>224</v>
      </c>
      <c r="D337" s="9" t="s">
        <v>225</v>
      </c>
      <c r="E337" s="9" t="s">
        <v>1237</v>
      </c>
      <c r="F337" s="9" t="s">
        <v>1263</v>
      </c>
      <c r="G337" s="9" t="s">
        <v>1264</v>
      </c>
      <c r="H337" s="9" t="s">
        <v>1263</v>
      </c>
      <c r="I337" s="9" t="s">
        <v>441</v>
      </c>
      <c r="J337" s="9" t="s">
        <v>84</v>
      </c>
      <c r="K337" s="13" t="s">
        <v>1265</v>
      </c>
      <c r="L337" s="12">
        <v>5</v>
      </c>
      <c r="M337" s="12">
        <v>10</v>
      </c>
      <c r="N337" s="9">
        <f t="shared" si="5"/>
        <v>-5</v>
      </c>
      <c r="O337" s="9" t="s">
        <v>1266</v>
      </c>
      <c r="P337" s="13" t="s">
        <v>1265</v>
      </c>
      <c r="Q337" s="14"/>
    </row>
    <row r="338" ht="72" spans="1:17">
      <c r="A338" s="8">
        <v>333</v>
      </c>
      <c r="B338" s="9" t="s">
        <v>223</v>
      </c>
      <c r="C338" s="9" t="s">
        <v>224</v>
      </c>
      <c r="D338" s="9" t="s">
        <v>281</v>
      </c>
      <c r="E338" s="9" t="s">
        <v>1237</v>
      </c>
      <c r="F338" s="9" t="s">
        <v>1267</v>
      </c>
      <c r="G338" s="9" t="s">
        <v>1268</v>
      </c>
      <c r="H338" s="9" t="s">
        <v>1267</v>
      </c>
      <c r="I338" s="9" t="s">
        <v>58</v>
      </c>
      <c r="J338" s="9" t="s">
        <v>1269</v>
      </c>
      <c r="K338" s="13" t="s">
        <v>1270</v>
      </c>
      <c r="L338" s="12">
        <v>5</v>
      </c>
      <c r="M338" s="12">
        <v>5</v>
      </c>
      <c r="N338" s="9">
        <f t="shared" si="5"/>
        <v>0</v>
      </c>
      <c r="O338" s="9" t="s">
        <v>883</v>
      </c>
      <c r="P338" s="13" t="s">
        <v>1270</v>
      </c>
      <c r="Q338" s="14"/>
    </row>
    <row r="339" ht="86.25" spans="1:17">
      <c r="A339" s="8">
        <v>334</v>
      </c>
      <c r="B339" s="9" t="s">
        <v>223</v>
      </c>
      <c r="C339" s="9" t="s">
        <v>224</v>
      </c>
      <c r="D339" s="9" t="s">
        <v>326</v>
      </c>
      <c r="E339" s="9" t="s">
        <v>1237</v>
      </c>
      <c r="F339" s="9" t="s">
        <v>1271</v>
      </c>
      <c r="G339" s="9" t="s">
        <v>1272</v>
      </c>
      <c r="H339" s="9" t="s">
        <v>1271</v>
      </c>
      <c r="I339" s="9" t="s">
        <v>79</v>
      </c>
      <c r="J339" s="9" t="s">
        <v>84</v>
      </c>
      <c r="K339" s="13" t="s">
        <v>1273</v>
      </c>
      <c r="L339" s="12">
        <v>5</v>
      </c>
      <c r="M339" s="12">
        <v>5</v>
      </c>
      <c r="N339" s="9">
        <f t="shared" si="5"/>
        <v>0</v>
      </c>
      <c r="O339" s="9" t="s">
        <v>1274</v>
      </c>
      <c r="P339" s="13" t="s">
        <v>1273</v>
      </c>
      <c r="Q339" s="14"/>
    </row>
    <row r="340" ht="86.25" spans="1:17">
      <c r="A340" s="8">
        <v>335</v>
      </c>
      <c r="B340" s="9" t="s">
        <v>223</v>
      </c>
      <c r="C340" s="9" t="s">
        <v>224</v>
      </c>
      <c r="D340" s="9" t="s">
        <v>326</v>
      </c>
      <c r="E340" s="9" t="s">
        <v>1237</v>
      </c>
      <c r="F340" s="9" t="s">
        <v>1275</v>
      </c>
      <c r="G340" s="9" t="s">
        <v>1276</v>
      </c>
      <c r="H340" s="9" t="s">
        <v>1275</v>
      </c>
      <c r="I340" s="9" t="s">
        <v>1277</v>
      </c>
      <c r="J340" s="9" t="s">
        <v>211</v>
      </c>
      <c r="K340" s="13" t="s">
        <v>1278</v>
      </c>
      <c r="L340" s="12">
        <v>5.6</v>
      </c>
      <c r="M340" s="12">
        <v>5</v>
      </c>
      <c r="N340" s="9">
        <f t="shared" si="5"/>
        <v>0.6</v>
      </c>
      <c r="O340" s="9" t="s">
        <v>1279</v>
      </c>
      <c r="P340" s="13" t="s">
        <v>1278</v>
      </c>
      <c r="Q340" s="14"/>
    </row>
    <row r="341" ht="87" spans="1:17">
      <c r="A341" s="8">
        <v>336</v>
      </c>
      <c r="B341" s="9" t="s">
        <v>223</v>
      </c>
      <c r="C341" s="9" t="s">
        <v>224</v>
      </c>
      <c r="D341" s="9" t="s">
        <v>326</v>
      </c>
      <c r="E341" s="9" t="s">
        <v>1237</v>
      </c>
      <c r="F341" s="9" t="s">
        <v>1280</v>
      </c>
      <c r="G341" s="9" t="s">
        <v>1281</v>
      </c>
      <c r="H341" s="9" t="s">
        <v>1280</v>
      </c>
      <c r="I341" s="9" t="s">
        <v>628</v>
      </c>
      <c r="J341" s="9" t="s">
        <v>84</v>
      </c>
      <c r="K341" s="13" t="s">
        <v>1282</v>
      </c>
      <c r="L341" s="12">
        <v>5</v>
      </c>
      <c r="M341" s="12">
        <v>10</v>
      </c>
      <c r="N341" s="9">
        <f t="shared" si="5"/>
        <v>-5</v>
      </c>
      <c r="O341" s="9" t="s">
        <v>475</v>
      </c>
      <c r="P341" s="13" t="s">
        <v>1282</v>
      </c>
      <c r="Q341" s="14"/>
    </row>
    <row r="342" ht="409.5" spans="1:17">
      <c r="A342" s="8">
        <v>337</v>
      </c>
      <c r="B342" s="9" t="s">
        <v>223</v>
      </c>
      <c r="C342" s="9" t="s">
        <v>224</v>
      </c>
      <c r="D342" s="9" t="s">
        <v>326</v>
      </c>
      <c r="E342" s="9" t="s">
        <v>1237</v>
      </c>
      <c r="F342" s="9" t="s">
        <v>1283</v>
      </c>
      <c r="G342" s="9" t="s">
        <v>1284</v>
      </c>
      <c r="H342" s="9" t="s">
        <v>1283</v>
      </c>
      <c r="I342" s="9" t="s">
        <v>1277</v>
      </c>
      <c r="J342" s="9" t="s">
        <v>211</v>
      </c>
      <c r="K342" s="13" t="s">
        <v>1285</v>
      </c>
      <c r="L342" s="12">
        <v>15</v>
      </c>
      <c r="M342" s="12">
        <v>10</v>
      </c>
      <c r="N342" s="9">
        <f t="shared" si="5"/>
        <v>5</v>
      </c>
      <c r="O342" s="9" t="s">
        <v>1286</v>
      </c>
      <c r="P342" s="13" t="s">
        <v>1285</v>
      </c>
      <c r="Q342" s="14"/>
    </row>
    <row r="343" ht="351" spans="1:17">
      <c r="A343" s="8">
        <v>338</v>
      </c>
      <c r="B343" s="9" t="s">
        <v>223</v>
      </c>
      <c r="C343" s="9" t="s">
        <v>224</v>
      </c>
      <c r="D343" s="9" t="s">
        <v>326</v>
      </c>
      <c r="E343" s="9" t="s">
        <v>1237</v>
      </c>
      <c r="F343" s="9" t="s">
        <v>1287</v>
      </c>
      <c r="G343" s="9" t="s">
        <v>1288</v>
      </c>
      <c r="H343" s="9" t="s">
        <v>1287</v>
      </c>
      <c r="I343" s="9" t="s">
        <v>1277</v>
      </c>
      <c r="J343" s="9" t="s">
        <v>211</v>
      </c>
      <c r="K343" s="13" t="s">
        <v>1289</v>
      </c>
      <c r="L343" s="12">
        <v>6.491</v>
      </c>
      <c r="M343" s="12">
        <v>5</v>
      </c>
      <c r="N343" s="9">
        <f t="shared" si="5"/>
        <v>1.491</v>
      </c>
      <c r="O343" s="9" t="s">
        <v>1069</v>
      </c>
      <c r="P343" s="13" t="s">
        <v>1289</v>
      </c>
      <c r="Q343" s="14"/>
    </row>
    <row r="344" ht="219" spans="1:17">
      <c r="A344" s="8">
        <v>339</v>
      </c>
      <c r="B344" s="9" t="s">
        <v>223</v>
      </c>
      <c r="C344" s="9" t="s">
        <v>368</v>
      </c>
      <c r="D344" s="9" t="s">
        <v>512</v>
      </c>
      <c r="E344" s="9" t="s">
        <v>1237</v>
      </c>
      <c r="F344" s="9" t="s">
        <v>1237</v>
      </c>
      <c r="G344" s="9" t="s">
        <v>1290</v>
      </c>
      <c r="H344" s="9" t="s">
        <v>1237</v>
      </c>
      <c r="I344" s="9" t="s">
        <v>129</v>
      </c>
      <c r="J344" s="9" t="s">
        <v>857</v>
      </c>
      <c r="K344" s="13" t="s">
        <v>1291</v>
      </c>
      <c r="L344" s="12">
        <v>50</v>
      </c>
      <c r="M344" s="12">
        <v>50</v>
      </c>
      <c r="N344" s="9">
        <f t="shared" si="5"/>
        <v>0</v>
      </c>
      <c r="O344" s="9" t="s">
        <v>1292</v>
      </c>
      <c r="P344" s="13" t="s">
        <v>1291</v>
      </c>
      <c r="Q344" s="14"/>
    </row>
    <row r="345" ht="409.5" spans="1:17">
      <c r="A345" s="8">
        <v>340</v>
      </c>
      <c r="B345" s="9" t="s">
        <v>223</v>
      </c>
      <c r="C345" s="9" t="s">
        <v>368</v>
      </c>
      <c r="D345" s="9" t="s">
        <v>512</v>
      </c>
      <c r="E345" s="9" t="s">
        <v>1237</v>
      </c>
      <c r="F345" s="9" t="s">
        <v>1237</v>
      </c>
      <c r="G345" s="9" t="s">
        <v>1293</v>
      </c>
      <c r="H345" s="9" t="s">
        <v>1237</v>
      </c>
      <c r="I345" s="9" t="s">
        <v>650</v>
      </c>
      <c r="J345" s="9" t="s">
        <v>84</v>
      </c>
      <c r="K345" s="13" t="s">
        <v>1294</v>
      </c>
      <c r="L345" s="12">
        <v>1000</v>
      </c>
      <c r="M345" s="12">
        <v>1000</v>
      </c>
      <c r="N345" s="9">
        <f t="shared" si="5"/>
        <v>0</v>
      </c>
      <c r="O345" s="9" t="s">
        <v>1295</v>
      </c>
      <c r="P345" s="13" t="s">
        <v>1294</v>
      </c>
      <c r="Q345" s="14"/>
    </row>
    <row r="346" ht="58.5" spans="1:17">
      <c r="A346" s="8">
        <v>341</v>
      </c>
      <c r="B346" s="9" t="s">
        <v>223</v>
      </c>
      <c r="C346" s="9" t="s">
        <v>368</v>
      </c>
      <c r="D346" s="9" t="s">
        <v>512</v>
      </c>
      <c r="E346" s="9" t="s">
        <v>1237</v>
      </c>
      <c r="F346" s="9" t="s">
        <v>1271</v>
      </c>
      <c r="G346" s="9" t="s">
        <v>1296</v>
      </c>
      <c r="H346" s="9" t="s">
        <v>1271</v>
      </c>
      <c r="I346" s="9" t="s">
        <v>441</v>
      </c>
      <c r="J346" s="9" t="s">
        <v>84</v>
      </c>
      <c r="K346" s="13" t="s">
        <v>1297</v>
      </c>
      <c r="L346" s="12">
        <v>5</v>
      </c>
      <c r="M346" s="12">
        <v>10</v>
      </c>
      <c r="N346" s="9">
        <f t="shared" si="5"/>
        <v>-5</v>
      </c>
      <c r="O346" s="9" t="s">
        <v>1298</v>
      </c>
      <c r="P346" s="13" t="s">
        <v>1297</v>
      </c>
      <c r="Q346" s="14"/>
    </row>
    <row r="347" ht="100.5" spans="1:17">
      <c r="A347" s="8">
        <v>342</v>
      </c>
      <c r="B347" s="9" t="s">
        <v>223</v>
      </c>
      <c r="C347" s="9" t="s">
        <v>368</v>
      </c>
      <c r="D347" s="9" t="s">
        <v>512</v>
      </c>
      <c r="E347" s="9" t="s">
        <v>1237</v>
      </c>
      <c r="F347" s="9" t="s">
        <v>1299</v>
      </c>
      <c r="G347" s="9" t="s">
        <v>1300</v>
      </c>
      <c r="H347" s="9" t="s">
        <v>1299</v>
      </c>
      <c r="I347" s="9" t="s">
        <v>441</v>
      </c>
      <c r="J347" s="9" t="s">
        <v>84</v>
      </c>
      <c r="K347" s="13" t="s">
        <v>1301</v>
      </c>
      <c r="L347" s="12">
        <v>5</v>
      </c>
      <c r="M347" s="12">
        <v>10</v>
      </c>
      <c r="N347" s="9">
        <f t="shared" si="5"/>
        <v>-5</v>
      </c>
      <c r="O347" s="9" t="s">
        <v>1302</v>
      </c>
      <c r="P347" s="13" t="s">
        <v>1301</v>
      </c>
      <c r="Q347" s="14"/>
    </row>
    <row r="348" ht="87.75" spans="1:17">
      <c r="A348" s="8">
        <v>343</v>
      </c>
      <c r="B348" s="9" t="s">
        <v>23</v>
      </c>
      <c r="C348" s="9" t="s">
        <v>24</v>
      </c>
      <c r="D348" s="9" t="s">
        <v>25</v>
      </c>
      <c r="E348" s="9" t="s">
        <v>1303</v>
      </c>
      <c r="F348" s="9" t="s">
        <v>1304</v>
      </c>
      <c r="G348" s="9" t="s">
        <v>1305</v>
      </c>
      <c r="H348" s="9" t="s">
        <v>1304</v>
      </c>
      <c r="I348" s="9" t="s">
        <v>129</v>
      </c>
      <c r="J348" s="9" t="s">
        <v>84</v>
      </c>
      <c r="K348" s="13" t="s">
        <v>1306</v>
      </c>
      <c r="L348" s="12">
        <v>65</v>
      </c>
      <c r="M348" s="12">
        <v>65</v>
      </c>
      <c r="N348" s="9">
        <f t="shared" ref="N348:N387" si="6">L348-M348</f>
        <v>0</v>
      </c>
      <c r="O348" s="9" t="s">
        <v>1307</v>
      </c>
      <c r="P348" s="13" t="s">
        <v>1306</v>
      </c>
      <c r="Q348" s="14"/>
    </row>
    <row r="349" ht="101.25" spans="1:17">
      <c r="A349" s="8">
        <v>344</v>
      </c>
      <c r="B349" s="9" t="s">
        <v>23</v>
      </c>
      <c r="C349" s="9" t="s">
        <v>166</v>
      </c>
      <c r="D349" s="9" t="s">
        <v>174</v>
      </c>
      <c r="E349" s="9" t="s">
        <v>1303</v>
      </c>
      <c r="F349" s="9" t="s">
        <v>1308</v>
      </c>
      <c r="G349" s="9" t="s">
        <v>1309</v>
      </c>
      <c r="H349" s="9" t="s">
        <v>1308</v>
      </c>
      <c r="I349" s="9" t="s">
        <v>34</v>
      </c>
      <c r="J349" s="9" t="s">
        <v>84</v>
      </c>
      <c r="K349" s="13" t="s">
        <v>1310</v>
      </c>
      <c r="L349" s="12">
        <v>9</v>
      </c>
      <c r="M349" s="12">
        <v>5</v>
      </c>
      <c r="N349" s="9">
        <f t="shared" si="6"/>
        <v>4</v>
      </c>
      <c r="O349" s="9" t="s">
        <v>1311</v>
      </c>
      <c r="P349" s="13" t="s">
        <v>1310</v>
      </c>
      <c r="Q349" s="14"/>
    </row>
    <row r="350" ht="72" spans="1:17">
      <c r="A350" s="8">
        <v>345</v>
      </c>
      <c r="B350" s="9" t="s">
        <v>23</v>
      </c>
      <c r="C350" s="9" t="s">
        <v>1036</v>
      </c>
      <c r="D350" s="9" t="s">
        <v>1036</v>
      </c>
      <c r="E350" s="9" t="s">
        <v>1303</v>
      </c>
      <c r="F350" s="9" t="s">
        <v>1304</v>
      </c>
      <c r="G350" s="9" t="s">
        <v>1312</v>
      </c>
      <c r="H350" s="9" t="s">
        <v>1304</v>
      </c>
      <c r="I350" s="9" t="s">
        <v>79</v>
      </c>
      <c r="J350" s="9" t="s">
        <v>84</v>
      </c>
      <c r="K350" s="13" t="s">
        <v>1313</v>
      </c>
      <c r="L350" s="12">
        <v>50</v>
      </c>
      <c r="M350" s="12">
        <v>50</v>
      </c>
      <c r="N350" s="9">
        <f t="shared" si="6"/>
        <v>0</v>
      </c>
      <c r="O350" s="9" t="s">
        <v>1314</v>
      </c>
      <c r="P350" s="13" t="s">
        <v>1313</v>
      </c>
      <c r="Q350" s="14"/>
    </row>
    <row r="351" ht="144.75" spans="1:17">
      <c r="A351" s="8">
        <v>346</v>
      </c>
      <c r="B351" s="9" t="s">
        <v>223</v>
      </c>
      <c r="C351" s="9" t="s">
        <v>224</v>
      </c>
      <c r="D351" s="9" t="s">
        <v>225</v>
      </c>
      <c r="E351" s="9" t="s">
        <v>1303</v>
      </c>
      <c r="F351" s="9" t="s">
        <v>1304</v>
      </c>
      <c r="G351" s="9" t="s">
        <v>1315</v>
      </c>
      <c r="H351" s="9" t="s">
        <v>1304</v>
      </c>
      <c r="I351" s="9" t="s">
        <v>129</v>
      </c>
      <c r="J351" s="9" t="s">
        <v>84</v>
      </c>
      <c r="K351" s="13" t="s">
        <v>1316</v>
      </c>
      <c r="L351" s="12">
        <v>35</v>
      </c>
      <c r="M351" s="12">
        <v>35</v>
      </c>
      <c r="N351" s="9">
        <f t="shared" si="6"/>
        <v>0</v>
      </c>
      <c r="O351" s="9" t="s">
        <v>127</v>
      </c>
      <c r="P351" s="13" t="s">
        <v>1316</v>
      </c>
      <c r="Q351" s="14"/>
    </row>
    <row r="352" ht="43.5" spans="1:17">
      <c r="A352" s="8">
        <v>347</v>
      </c>
      <c r="B352" s="9" t="s">
        <v>223</v>
      </c>
      <c r="C352" s="9" t="s">
        <v>224</v>
      </c>
      <c r="D352" s="9" t="s">
        <v>225</v>
      </c>
      <c r="E352" s="9" t="s">
        <v>1303</v>
      </c>
      <c r="F352" s="9" t="s">
        <v>1317</v>
      </c>
      <c r="G352" s="9" t="s">
        <v>1318</v>
      </c>
      <c r="H352" s="9" t="s">
        <v>1317</v>
      </c>
      <c r="I352" s="9" t="s">
        <v>79</v>
      </c>
      <c r="J352" s="9" t="s">
        <v>84</v>
      </c>
      <c r="K352" s="13" t="s">
        <v>1319</v>
      </c>
      <c r="L352" s="12">
        <v>30</v>
      </c>
      <c r="M352" s="12">
        <v>30</v>
      </c>
      <c r="N352" s="9">
        <f t="shared" si="6"/>
        <v>0</v>
      </c>
      <c r="O352" s="9" t="s">
        <v>777</v>
      </c>
      <c r="P352" s="13" t="s">
        <v>1319</v>
      </c>
      <c r="Q352" s="14"/>
    </row>
    <row r="353" ht="43.5" spans="1:17">
      <c r="A353" s="8">
        <v>348</v>
      </c>
      <c r="B353" s="9" t="s">
        <v>223</v>
      </c>
      <c r="C353" s="9" t="s">
        <v>224</v>
      </c>
      <c r="D353" s="9" t="s">
        <v>225</v>
      </c>
      <c r="E353" s="9" t="s">
        <v>1303</v>
      </c>
      <c r="F353" s="9" t="s">
        <v>1320</v>
      </c>
      <c r="G353" s="9" t="s">
        <v>1321</v>
      </c>
      <c r="H353" s="9" t="s">
        <v>1320</v>
      </c>
      <c r="I353" s="9" t="s">
        <v>862</v>
      </c>
      <c r="J353" s="9" t="s">
        <v>863</v>
      </c>
      <c r="K353" s="13" t="s">
        <v>1322</v>
      </c>
      <c r="L353" s="12">
        <v>5</v>
      </c>
      <c r="M353" s="12">
        <v>5</v>
      </c>
      <c r="N353" s="9">
        <f t="shared" si="6"/>
        <v>0</v>
      </c>
      <c r="O353" s="9" t="s">
        <v>1323</v>
      </c>
      <c r="P353" s="13" t="s">
        <v>1322</v>
      </c>
      <c r="Q353" s="14"/>
    </row>
    <row r="354" ht="29.25" spans="1:17">
      <c r="A354" s="8">
        <v>349</v>
      </c>
      <c r="B354" s="9" t="s">
        <v>223</v>
      </c>
      <c r="C354" s="9" t="s">
        <v>224</v>
      </c>
      <c r="D354" s="9" t="s">
        <v>225</v>
      </c>
      <c r="E354" s="9" t="s">
        <v>1303</v>
      </c>
      <c r="F354" s="9" t="s">
        <v>1324</v>
      </c>
      <c r="G354" s="9" t="s">
        <v>1325</v>
      </c>
      <c r="H354" s="9" t="s">
        <v>1324</v>
      </c>
      <c r="I354" s="9" t="s">
        <v>862</v>
      </c>
      <c r="J354" s="9" t="s">
        <v>863</v>
      </c>
      <c r="K354" s="13" t="s">
        <v>1326</v>
      </c>
      <c r="L354" s="12">
        <v>5</v>
      </c>
      <c r="M354" s="12">
        <v>5</v>
      </c>
      <c r="N354" s="9">
        <f t="shared" si="6"/>
        <v>0</v>
      </c>
      <c r="O354" s="9" t="s">
        <v>1327</v>
      </c>
      <c r="P354" s="13" t="s">
        <v>1326</v>
      </c>
      <c r="Q354" s="14"/>
    </row>
    <row r="355" ht="29.25" spans="1:17">
      <c r="A355" s="8">
        <v>350</v>
      </c>
      <c r="B355" s="9" t="s">
        <v>223</v>
      </c>
      <c r="C355" s="9" t="s">
        <v>224</v>
      </c>
      <c r="D355" s="9" t="s">
        <v>225</v>
      </c>
      <c r="E355" s="9" t="s">
        <v>1303</v>
      </c>
      <c r="F355" s="9" t="s">
        <v>1328</v>
      </c>
      <c r="G355" s="9" t="s">
        <v>1329</v>
      </c>
      <c r="H355" s="9" t="s">
        <v>1328</v>
      </c>
      <c r="I355" s="9" t="s">
        <v>862</v>
      </c>
      <c r="J355" s="9" t="s">
        <v>863</v>
      </c>
      <c r="K355" s="13" t="s">
        <v>1330</v>
      </c>
      <c r="L355" s="12">
        <v>5</v>
      </c>
      <c r="M355" s="12">
        <v>5</v>
      </c>
      <c r="N355" s="9">
        <f t="shared" si="6"/>
        <v>0</v>
      </c>
      <c r="O355" s="9" t="s">
        <v>1331</v>
      </c>
      <c r="P355" s="13" t="s">
        <v>1330</v>
      </c>
      <c r="Q355" s="14"/>
    </row>
    <row r="356" ht="29.25" spans="1:17">
      <c r="A356" s="8">
        <v>351</v>
      </c>
      <c r="B356" s="9" t="s">
        <v>223</v>
      </c>
      <c r="C356" s="9" t="s">
        <v>224</v>
      </c>
      <c r="D356" s="9" t="s">
        <v>225</v>
      </c>
      <c r="E356" s="9" t="s">
        <v>1303</v>
      </c>
      <c r="F356" s="9" t="s">
        <v>1332</v>
      </c>
      <c r="G356" s="9" t="s">
        <v>1333</v>
      </c>
      <c r="H356" s="9" t="s">
        <v>1332</v>
      </c>
      <c r="I356" s="9" t="s">
        <v>862</v>
      </c>
      <c r="J356" s="9" t="s">
        <v>863</v>
      </c>
      <c r="K356" s="13" t="s">
        <v>1334</v>
      </c>
      <c r="L356" s="12">
        <v>5</v>
      </c>
      <c r="M356" s="12">
        <v>5</v>
      </c>
      <c r="N356" s="9">
        <f t="shared" si="6"/>
        <v>0</v>
      </c>
      <c r="O356" s="9" t="s">
        <v>1335</v>
      </c>
      <c r="P356" s="13" t="s">
        <v>1334</v>
      </c>
      <c r="Q356" s="14"/>
    </row>
    <row r="357" ht="57.75" spans="1:17">
      <c r="A357" s="8">
        <v>352</v>
      </c>
      <c r="B357" s="9" t="s">
        <v>223</v>
      </c>
      <c r="C357" s="9" t="s">
        <v>224</v>
      </c>
      <c r="D357" s="9" t="s">
        <v>225</v>
      </c>
      <c r="E357" s="9" t="s">
        <v>1303</v>
      </c>
      <c r="F357" s="9" t="s">
        <v>1328</v>
      </c>
      <c r="G357" s="9" t="s">
        <v>1336</v>
      </c>
      <c r="H357" s="9" t="s">
        <v>1328</v>
      </c>
      <c r="I357" s="9" t="s">
        <v>838</v>
      </c>
      <c r="J357" s="9" t="s">
        <v>857</v>
      </c>
      <c r="K357" s="13" t="s">
        <v>1337</v>
      </c>
      <c r="L357" s="12">
        <v>50</v>
      </c>
      <c r="M357" s="12">
        <v>50</v>
      </c>
      <c r="N357" s="9">
        <f t="shared" si="6"/>
        <v>0</v>
      </c>
      <c r="O357" s="9" t="s">
        <v>1338</v>
      </c>
      <c r="P357" s="13" t="s">
        <v>1337</v>
      </c>
      <c r="Q357" s="14"/>
    </row>
    <row r="358" ht="43.5" spans="1:17">
      <c r="A358" s="8">
        <v>353</v>
      </c>
      <c r="B358" s="9" t="s">
        <v>223</v>
      </c>
      <c r="C358" s="9" t="s">
        <v>224</v>
      </c>
      <c r="D358" s="9" t="s">
        <v>225</v>
      </c>
      <c r="E358" s="9" t="s">
        <v>1303</v>
      </c>
      <c r="F358" s="9" t="s">
        <v>1308</v>
      </c>
      <c r="G358" s="9" t="s">
        <v>1339</v>
      </c>
      <c r="H358" s="9" t="s">
        <v>1308</v>
      </c>
      <c r="I358" s="9" t="s">
        <v>650</v>
      </c>
      <c r="J358" s="9" t="s">
        <v>918</v>
      </c>
      <c r="K358" s="13" t="s">
        <v>1340</v>
      </c>
      <c r="L358" s="12">
        <v>5</v>
      </c>
      <c r="M358" s="12">
        <v>5</v>
      </c>
      <c r="N358" s="9">
        <f t="shared" si="6"/>
        <v>0</v>
      </c>
      <c r="O358" s="9" t="s">
        <v>655</v>
      </c>
      <c r="P358" s="13" t="s">
        <v>1340</v>
      </c>
      <c r="Q358" s="14"/>
    </row>
    <row r="359" ht="29.25" spans="1:17">
      <c r="A359" s="8">
        <v>354</v>
      </c>
      <c r="B359" s="9" t="s">
        <v>223</v>
      </c>
      <c r="C359" s="9" t="s">
        <v>224</v>
      </c>
      <c r="D359" s="9" t="s">
        <v>225</v>
      </c>
      <c r="E359" s="9" t="s">
        <v>1303</v>
      </c>
      <c r="F359" s="9" t="s">
        <v>1320</v>
      </c>
      <c r="G359" s="9" t="s">
        <v>1341</v>
      </c>
      <c r="H359" s="9" t="s">
        <v>1320</v>
      </c>
      <c r="I359" s="9" t="s">
        <v>650</v>
      </c>
      <c r="J359" s="9" t="s">
        <v>857</v>
      </c>
      <c r="K359" s="13" t="s">
        <v>1342</v>
      </c>
      <c r="L359" s="12">
        <v>7</v>
      </c>
      <c r="M359" s="12">
        <v>7</v>
      </c>
      <c r="N359" s="9">
        <f t="shared" si="6"/>
        <v>0</v>
      </c>
      <c r="O359" s="9" t="s">
        <v>1343</v>
      </c>
      <c r="P359" s="13" t="s">
        <v>1342</v>
      </c>
      <c r="Q359" s="14"/>
    </row>
    <row r="360" ht="72.75" spans="1:17">
      <c r="A360" s="8">
        <v>355</v>
      </c>
      <c r="B360" s="9" t="s">
        <v>223</v>
      </c>
      <c r="C360" s="9" t="s">
        <v>224</v>
      </c>
      <c r="D360" s="9" t="s">
        <v>225</v>
      </c>
      <c r="E360" s="9" t="s">
        <v>1303</v>
      </c>
      <c r="F360" s="9" t="s">
        <v>1344</v>
      </c>
      <c r="G360" s="9" t="s">
        <v>1345</v>
      </c>
      <c r="H360" s="9" t="s">
        <v>1344</v>
      </c>
      <c r="I360" s="9" t="s">
        <v>862</v>
      </c>
      <c r="J360" s="9" t="s">
        <v>863</v>
      </c>
      <c r="K360" s="13" t="s">
        <v>1346</v>
      </c>
      <c r="L360" s="12">
        <v>5</v>
      </c>
      <c r="M360" s="12">
        <v>5</v>
      </c>
      <c r="N360" s="9">
        <f t="shared" si="6"/>
        <v>0</v>
      </c>
      <c r="O360" s="9" t="s">
        <v>1347</v>
      </c>
      <c r="P360" s="13" t="s">
        <v>1346</v>
      </c>
      <c r="Q360" s="14"/>
    </row>
    <row r="361" ht="29.25" spans="1:17">
      <c r="A361" s="8">
        <v>356</v>
      </c>
      <c r="B361" s="9" t="s">
        <v>223</v>
      </c>
      <c r="C361" s="9" t="s">
        <v>224</v>
      </c>
      <c r="D361" s="9" t="s">
        <v>225</v>
      </c>
      <c r="E361" s="9" t="s">
        <v>1303</v>
      </c>
      <c r="F361" s="9" t="s">
        <v>1348</v>
      </c>
      <c r="G361" s="9" t="s">
        <v>1349</v>
      </c>
      <c r="H361" s="9" t="s">
        <v>1348</v>
      </c>
      <c r="I361" s="9" t="s">
        <v>862</v>
      </c>
      <c r="J361" s="9" t="s">
        <v>863</v>
      </c>
      <c r="K361" s="13" t="s">
        <v>1350</v>
      </c>
      <c r="L361" s="12">
        <v>5</v>
      </c>
      <c r="M361" s="12">
        <v>5</v>
      </c>
      <c r="N361" s="9">
        <f t="shared" si="6"/>
        <v>0</v>
      </c>
      <c r="O361" s="9" t="s">
        <v>859</v>
      </c>
      <c r="P361" s="13" t="s">
        <v>1350</v>
      </c>
      <c r="Q361" s="14"/>
    </row>
    <row r="362" ht="29.25" spans="1:17">
      <c r="A362" s="8">
        <v>357</v>
      </c>
      <c r="B362" s="9" t="s">
        <v>223</v>
      </c>
      <c r="C362" s="9" t="s">
        <v>224</v>
      </c>
      <c r="D362" s="9" t="s">
        <v>225</v>
      </c>
      <c r="E362" s="9" t="s">
        <v>1303</v>
      </c>
      <c r="F362" s="9" t="s">
        <v>1304</v>
      </c>
      <c r="G362" s="9" t="s">
        <v>1351</v>
      </c>
      <c r="H362" s="9" t="s">
        <v>1304</v>
      </c>
      <c r="I362" s="9" t="s">
        <v>129</v>
      </c>
      <c r="J362" s="9" t="s">
        <v>84</v>
      </c>
      <c r="K362" s="13" t="s">
        <v>1352</v>
      </c>
      <c r="L362" s="12">
        <v>20</v>
      </c>
      <c r="M362" s="12">
        <v>20</v>
      </c>
      <c r="N362" s="9">
        <f t="shared" si="6"/>
        <v>0</v>
      </c>
      <c r="O362" s="9" t="s">
        <v>1353</v>
      </c>
      <c r="P362" s="13" t="s">
        <v>1352</v>
      </c>
      <c r="Q362" s="14"/>
    </row>
    <row r="363" ht="58.5" spans="1:17">
      <c r="A363" s="8">
        <v>358</v>
      </c>
      <c r="B363" s="9" t="s">
        <v>223</v>
      </c>
      <c r="C363" s="9" t="s">
        <v>224</v>
      </c>
      <c r="D363" s="9" t="s">
        <v>281</v>
      </c>
      <c r="E363" s="9" t="s">
        <v>1303</v>
      </c>
      <c r="F363" s="9" t="s">
        <v>1348</v>
      </c>
      <c r="G363" s="9" t="s">
        <v>1354</v>
      </c>
      <c r="H363" s="9" t="s">
        <v>1348</v>
      </c>
      <c r="I363" s="9" t="s">
        <v>34</v>
      </c>
      <c r="J363" s="9" t="s">
        <v>84</v>
      </c>
      <c r="K363" s="13" t="s">
        <v>1355</v>
      </c>
      <c r="L363" s="12">
        <v>55</v>
      </c>
      <c r="M363" s="12">
        <v>40</v>
      </c>
      <c r="N363" s="9">
        <f t="shared" si="6"/>
        <v>15</v>
      </c>
      <c r="O363" s="9" t="s">
        <v>551</v>
      </c>
      <c r="P363" s="13" t="s">
        <v>1355</v>
      </c>
      <c r="Q363" s="14"/>
    </row>
    <row r="364" ht="102.75" spans="1:17">
      <c r="A364" s="8">
        <v>359</v>
      </c>
      <c r="B364" s="9" t="s">
        <v>223</v>
      </c>
      <c r="C364" s="9" t="s">
        <v>224</v>
      </c>
      <c r="D364" s="9" t="s">
        <v>281</v>
      </c>
      <c r="E364" s="9" t="s">
        <v>1303</v>
      </c>
      <c r="F364" s="9" t="s">
        <v>1356</v>
      </c>
      <c r="G364" s="9" t="s">
        <v>1357</v>
      </c>
      <c r="H364" s="9" t="s">
        <v>1356</v>
      </c>
      <c r="I364" s="9" t="s">
        <v>29</v>
      </c>
      <c r="J364" s="9" t="s">
        <v>1358</v>
      </c>
      <c r="K364" s="13" t="s">
        <v>1359</v>
      </c>
      <c r="L364" s="12">
        <v>50</v>
      </c>
      <c r="M364" s="12">
        <v>50</v>
      </c>
      <c r="N364" s="9">
        <f t="shared" si="6"/>
        <v>0</v>
      </c>
      <c r="O364" s="9" t="s">
        <v>1360</v>
      </c>
      <c r="P364" s="13" t="s">
        <v>1359</v>
      </c>
      <c r="Q364" s="14"/>
    </row>
    <row r="365" ht="132" spans="1:17">
      <c r="A365" s="8">
        <v>360</v>
      </c>
      <c r="B365" s="9" t="s">
        <v>223</v>
      </c>
      <c r="C365" s="9" t="s">
        <v>224</v>
      </c>
      <c r="D365" s="9" t="s">
        <v>281</v>
      </c>
      <c r="E365" s="9" t="s">
        <v>1303</v>
      </c>
      <c r="F365" s="9" t="s">
        <v>1304</v>
      </c>
      <c r="G365" s="9" t="s">
        <v>1361</v>
      </c>
      <c r="H365" s="9" t="s">
        <v>1304</v>
      </c>
      <c r="I365" s="9" t="s">
        <v>29</v>
      </c>
      <c r="J365" s="9" t="s">
        <v>79</v>
      </c>
      <c r="K365" s="13" t="s">
        <v>1362</v>
      </c>
      <c r="L365" s="12">
        <v>50</v>
      </c>
      <c r="M365" s="12">
        <v>50</v>
      </c>
      <c r="N365" s="9">
        <f t="shared" si="6"/>
        <v>0</v>
      </c>
      <c r="O365" s="9" t="s">
        <v>1363</v>
      </c>
      <c r="P365" s="13" t="s">
        <v>1362</v>
      </c>
      <c r="Q365" s="14"/>
    </row>
    <row r="366" ht="45" spans="1:17">
      <c r="A366" s="8">
        <v>361</v>
      </c>
      <c r="B366" s="9" t="s">
        <v>223</v>
      </c>
      <c r="C366" s="9" t="s">
        <v>224</v>
      </c>
      <c r="D366" s="9" t="s">
        <v>281</v>
      </c>
      <c r="E366" s="9" t="s">
        <v>1303</v>
      </c>
      <c r="F366" s="9" t="s">
        <v>1364</v>
      </c>
      <c r="G366" s="9" t="s">
        <v>1365</v>
      </c>
      <c r="H366" s="9" t="s">
        <v>1364</v>
      </c>
      <c r="I366" s="9" t="s">
        <v>34</v>
      </c>
      <c r="J366" s="9" t="s">
        <v>84</v>
      </c>
      <c r="K366" s="13" t="s">
        <v>1366</v>
      </c>
      <c r="L366" s="12">
        <v>10</v>
      </c>
      <c r="M366" s="12">
        <v>5</v>
      </c>
      <c r="N366" s="9">
        <f t="shared" si="6"/>
        <v>5</v>
      </c>
      <c r="O366" s="9" t="s">
        <v>92</v>
      </c>
      <c r="P366" s="13" t="s">
        <v>1366</v>
      </c>
      <c r="Q366" s="14"/>
    </row>
    <row r="367" ht="43.5" spans="1:17">
      <c r="A367" s="8">
        <v>362</v>
      </c>
      <c r="B367" s="9" t="s">
        <v>223</v>
      </c>
      <c r="C367" s="9" t="s">
        <v>224</v>
      </c>
      <c r="D367" s="9" t="s">
        <v>281</v>
      </c>
      <c r="E367" s="9" t="s">
        <v>1303</v>
      </c>
      <c r="F367" s="9" t="s">
        <v>1328</v>
      </c>
      <c r="G367" s="9" t="s">
        <v>1367</v>
      </c>
      <c r="H367" s="9" t="s">
        <v>1328</v>
      </c>
      <c r="I367" s="9" t="s">
        <v>79</v>
      </c>
      <c r="J367" s="9" t="s">
        <v>84</v>
      </c>
      <c r="K367" s="13" t="s">
        <v>1368</v>
      </c>
      <c r="L367" s="12">
        <v>10</v>
      </c>
      <c r="M367" s="12">
        <v>10</v>
      </c>
      <c r="N367" s="9">
        <f t="shared" si="6"/>
        <v>0</v>
      </c>
      <c r="O367" s="9" t="s">
        <v>1369</v>
      </c>
      <c r="P367" s="13" t="s">
        <v>1368</v>
      </c>
      <c r="Q367" s="14"/>
    </row>
    <row r="368" ht="88.5" spans="1:17">
      <c r="A368" s="8">
        <v>363</v>
      </c>
      <c r="B368" s="9" t="s">
        <v>223</v>
      </c>
      <c r="C368" s="9" t="s">
        <v>224</v>
      </c>
      <c r="D368" s="9" t="s">
        <v>326</v>
      </c>
      <c r="E368" s="9" t="s">
        <v>1303</v>
      </c>
      <c r="F368" s="9" t="s">
        <v>1320</v>
      </c>
      <c r="G368" s="9" t="s">
        <v>1370</v>
      </c>
      <c r="H368" s="9" t="s">
        <v>1320</v>
      </c>
      <c r="I368" s="9" t="s">
        <v>34</v>
      </c>
      <c r="J368" s="9" t="s">
        <v>84</v>
      </c>
      <c r="K368" s="13" t="s">
        <v>1371</v>
      </c>
      <c r="L368" s="12">
        <v>14.5</v>
      </c>
      <c r="M368" s="12">
        <v>10</v>
      </c>
      <c r="N368" s="9">
        <f t="shared" si="6"/>
        <v>4.5</v>
      </c>
      <c r="O368" s="9" t="s">
        <v>1372</v>
      </c>
      <c r="P368" s="13" t="s">
        <v>1371</v>
      </c>
      <c r="Q368" s="14"/>
    </row>
    <row r="369" ht="43.5" spans="1:17">
      <c r="A369" s="8">
        <v>364</v>
      </c>
      <c r="B369" s="9" t="s">
        <v>223</v>
      </c>
      <c r="C369" s="9" t="s">
        <v>224</v>
      </c>
      <c r="D369" s="9" t="s">
        <v>326</v>
      </c>
      <c r="E369" s="9" t="s">
        <v>1303</v>
      </c>
      <c r="F369" s="9" t="s">
        <v>1373</v>
      </c>
      <c r="G369" s="9" t="s">
        <v>1374</v>
      </c>
      <c r="H369" s="9" t="s">
        <v>1373</v>
      </c>
      <c r="I369" s="9" t="s">
        <v>862</v>
      </c>
      <c r="J369" s="9" t="s">
        <v>863</v>
      </c>
      <c r="K369" s="13" t="s">
        <v>1375</v>
      </c>
      <c r="L369" s="12">
        <v>5</v>
      </c>
      <c r="M369" s="12">
        <v>5</v>
      </c>
      <c r="N369" s="9">
        <f t="shared" si="6"/>
        <v>0</v>
      </c>
      <c r="O369" s="9" t="s">
        <v>1376</v>
      </c>
      <c r="P369" s="13" t="s">
        <v>1375</v>
      </c>
      <c r="Q369" s="14"/>
    </row>
    <row r="370" ht="100.5" spans="1:17">
      <c r="A370" s="8">
        <v>365</v>
      </c>
      <c r="B370" s="9" t="s">
        <v>223</v>
      </c>
      <c r="C370" s="9" t="s">
        <v>224</v>
      </c>
      <c r="D370" s="9" t="s">
        <v>326</v>
      </c>
      <c r="E370" s="9" t="s">
        <v>1303</v>
      </c>
      <c r="F370" s="9" t="s">
        <v>1377</v>
      </c>
      <c r="G370" s="9" t="s">
        <v>1378</v>
      </c>
      <c r="H370" s="9" t="s">
        <v>1377</v>
      </c>
      <c r="I370" s="9" t="s">
        <v>650</v>
      </c>
      <c r="J370" s="9" t="s">
        <v>84</v>
      </c>
      <c r="K370" s="13" t="s">
        <v>1379</v>
      </c>
      <c r="L370" s="12">
        <v>10</v>
      </c>
      <c r="M370" s="12">
        <v>10</v>
      </c>
      <c r="N370" s="9">
        <f t="shared" si="6"/>
        <v>0</v>
      </c>
      <c r="O370" s="9" t="s">
        <v>1380</v>
      </c>
      <c r="P370" s="13" t="s">
        <v>1379</v>
      </c>
      <c r="Q370" s="14"/>
    </row>
    <row r="371" ht="72.75" spans="1:17">
      <c r="A371" s="8">
        <v>366</v>
      </c>
      <c r="B371" s="9" t="s">
        <v>223</v>
      </c>
      <c r="C371" s="9" t="s">
        <v>224</v>
      </c>
      <c r="D371" s="9" t="s">
        <v>326</v>
      </c>
      <c r="E371" s="9" t="s">
        <v>1303</v>
      </c>
      <c r="F371" s="9" t="s">
        <v>1317</v>
      </c>
      <c r="G371" s="9" t="s">
        <v>1381</v>
      </c>
      <c r="H371" s="9" t="s">
        <v>1317</v>
      </c>
      <c r="I371" s="9" t="s">
        <v>650</v>
      </c>
      <c r="J371" s="9" t="s">
        <v>918</v>
      </c>
      <c r="K371" s="13" t="s">
        <v>1382</v>
      </c>
      <c r="L371" s="12">
        <v>5</v>
      </c>
      <c r="M371" s="12">
        <v>5</v>
      </c>
      <c r="N371" s="9">
        <f t="shared" si="6"/>
        <v>0</v>
      </c>
      <c r="O371" s="9" t="s">
        <v>350</v>
      </c>
      <c r="P371" s="13" t="s">
        <v>1382</v>
      </c>
      <c r="Q371" s="14"/>
    </row>
    <row r="372" ht="58.5" spans="1:17">
      <c r="A372" s="8">
        <v>367</v>
      </c>
      <c r="B372" s="9" t="s">
        <v>223</v>
      </c>
      <c r="C372" s="9" t="s">
        <v>224</v>
      </c>
      <c r="D372" s="9" t="s">
        <v>326</v>
      </c>
      <c r="E372" s="9" t="s">
        <v>1303</v>
      </c>
      <c r="F372" s="9" t="s">
        <v>1348</v>
      </c>
      <c r="G372" s="9" t="s">
        <v>1383</v>
      </c>
      <c r="H372" s="9" t="s">
        <v>1348</v>
      </c>
      <c r="I372" s="9" t="s">
        <v>650</v>
      </c>
      <c r="J372" s="9" t="s">
        <v>84</v>
      </c>
      <c r="K372" s="13" t="s">
        <v>1384</v>
      </c>
      <c r="L372" s="12">
        <v>5</v>
      </c>
      <c r="M372" s="12">
        <v>5</v>
      </c>
      <c r="N372" s="9">
        <f t="shared" si="6"/>
        <v>0</v>
      </c>
      <c r="O372" s="9" t="s">
        <v>1385</v>
      </c>
      <c r="P372" s="13" t="s">
        <v>1384</v>
      </c>
      <c r="Q372" s="14"/>
    </row>
    <row r="373" ht="59.25" spans="1:17">
      <c r="A373" s="8">
        <v>368</v>
      </c>
      <c r="B373" s="9" t="s">
        <v>223</v>
      </c>
      <c r="C373" s="9" t="s">
        <v>224</v>
      </c>
      <c r="D373" s="9" t="s">
        <v>337</v>
      </c>
      <c r="E373" s="9" t="s">
        <v>1303</v>
      </c>
      <c r="F373" s="9" t="s">
        <v>1373</v>
      </c>
      <c r="G373" s="9" t="s">
        <v>1386</v>
      </c>
      <c r="H373" s="9" t="s">
        <v>1373</v>
      </c>
      <c r="I373" s="9" t="s">
        <v>34</v>
      </c>
      <c r="J373" s="9" t="s">
        <v>176</v>
      </c>
      <c r="K373" s="13" t="s">
        <v>1387</v>
      </c>
      <c r="L373" s="12">
        <v>14.58</v>
      </c>
      <c r="M373" s="12">
        <v>10</v>
      </c>
      <c r="N373" s="9">
        <f t="shared" si="6"/>
        <v>4.58</v>
      </c>
      <c r="O373" s="9" t="s">
        <v>1388</v>
      </c>
      <c r="P373" s="13" t="s">
        <v>1387</v>
      </c>
      <c r="Q373" s="14"/>
    </row>
    <row r="374" ht="59.25" spans="1:17">
      <c r="A374" s="8">
        <v>369</v>
      </c>
      <c r="B374" s="9" t="s">
        <v>223</v>
      </c>
      <c r="C374" s="9" t="s">
        <v>224</v>
      </c>
      <c r="D374" s="9" t="s">
        <v>337</v>
      </c>
      <c r="E374" s="9" t="s">
        <v>1303</v>
      </c>
      <c r="F374" s="9" t="s">
        <v>1389</v>
      </c>
      <c r="G374" s="9" t="s">
        <v>1390</v>
      </c>
      <c r="H374" s="9" t="s">
        <v>1389</v>
      </c>
      <c r="I374" s="9" t="s">
        <v>1391</v>
      </c>
      <c r="J374" s="9" t="s">
        <v>574</v>
      </c>
      <c r="K374" s="13" t="s">
        <v>1392</v>
      </c>
      <c r="L374" s="12">
        <v>7.68</v>
      </c>
      <c r="M374" s="12">
        <v>5</v>
      </c>
      <c r="N374" s="9">
        <f t="shared" si="6"/>
        <v>2.68</v>
      </c>
      <c r="O374" s="9" t="s">
        <v>1393</v>
      </c>
      <c r="P374" s="13" t="s">
        <v>1392</v>
      </c>
      <c r="Q374" s="14"/>
    </row>
    <row r="375" ht="87.75" spans="1:17">
      <c r="A375" s="8">
        <v>370</v>
      </c>
      <c r="B375" s="9" t="s">
        <v>23</v>
      </c>
      <c r="C375" s="9" t="s">
        <v>24</v>
      </c>
      <c r="D375" s="9" t="s">
        <v>25</v>
      </c>
      <c r="E375" s="9" t="s">
        <v>1394</v>
      </c>
      <c r="F375" s="9" t="s">
        <v>1395</v>
      </c>
      <c r="G375" s="9" t="s">
        <v>1396</v>
      </c>
      <c r="H375" s="9" t="s">
        <v>1395</v>
      </c>
      <c r="I375" s="9" t="s">
        <v>34</v>
      </c>
      <c r="J375" s="9" t="s">
        <v>84</v>
      </c>
      <c r="K375" s="13" t="s">
        <v>1397</v>
      </c>
      <c r="L375" s="12">
        <v>11.78</v>
      </c>
      <c r="M375" s="12">
        <v>10</v>
      </c>
      <c r="N375" s="9">
        <f t="shared" si="6"/>
        <v>1.78</v>
      </c>
      <c r="O375" s="9" t="s">
        <v>718</v>
      </c>
      <c r="P375" s="13" t="s">
        <v>1397</v>
      </c>
      <c r="Q375" s="14"/>
    </row>
    <row r="376" ht="72.75" spans="1:17">
      <c r="A376" s="8">
        <v>371</v>
      </c>
      <c r="B376" s="9" t="s">
        <v>23</v>
      </c>
      <c r="C376" s="9" t="s">
        <v>24</v>
      </c>
      <c r="D376" s="9" t="s">
        <v>25</v>
      </c>
      <c r="E376" s="9" t="s">
        <v>1394</v>
      </c>
      <c r="F376" s="9" t="s">
        <v>1398</v>
      </c>
      <c r="G376" s="9" t="s">
        <v>1399</v>
      </c>
      <c r="H376" s="9" t="s">
        <v>1398</v>
      </c>
      <c r="I376" s="9" t="s">
        <v>34</v>
      </c>
      <c r="J376" s="9" t="s">
        <v>1400</v>
      </c>
      <c r="K376" s="13" t="s">
        <v>1401</v>
      </c>
      <c r="L376" s="12">
        <v>10</v>
      </c>
      <c r="M376" s="12">
        <v>5</v>
      </c>
      <c r="N376" s="9">
        <f t="shared" si="6"/>
        <v>5</v>
      </c>
      <c r="O376" s="9" t="s">
        <v>771</v>
      </c>
      <c r="P376" s="13" t="s">
        <v>1401</v>
      </c>
      <c r="Q376" s="14"/>
    </row>
    <row r="377" ht="87" spans="1:17">
      <c r="A377" s="8">
        <v>372</v>
      </c>
      <c r="B377" s="9" t="s">
        <v>23</v>
      </c>
      <c r="C377" s="9" t="s">
        <v>24</v>
      </c>
      <c r="D377" s="9" t="s">
        <v>25</v>
      </c>
      <c r="E377" s="9" t="s">
        <v>1394</v>
      </c>
      <c r="F377" s="9" t="s">
        <v>1402</v>
      </c>
      <c r="G377" s="9" t="s">
        <v>1403</v>
      </c>
      <c r="H377" s="9" t="s">
        <v>1402</v>
      </c>
      <c r="I377" s="9" t="s">
        <v>63</v>
      </c>
      <c r="J377" s="9" t="s">
        <v>1404</v>
      </c>
      <c r="K377" s="13" t="s">
        <v>1405</v>
      </c>
      <c r="L377" s="12">
        <v>6.3</v>
      </c>
      <c r="M377" s="12">
        <v>5</v>
      </c>
      <c r="N377" s="9">
        <f t="shared" si="6"/>
        <v>1.3</v>
      </c>
      <c r="O377" s="9" t="s">
        <v>1406</v>
      </c>
      <c r="P377" s="13" t="s">
        <v>1405</v>
      </c>
      <c r="Q377" s="14"/>
    </row>
    <row r="378" ht="72" spans="1:17">
      <c r="A378" s="8">
        <v>373</v>
      </c>
      <c r="B378" s="9" t="s">
        <v>23</v>
      </c>
      <c r="C378" s="9" t="s">
        <v>24</v>
      </c>
      <c r="D378" s="9" t="s">
        <v>25</v>
      </c>
      <c r="E378" s="9" t="s">
        <v>1394</v>
      </c>
      <c r="F378" s="9" t="s">
        <v>231</v>
      </c>
      <c r="G378" s="9" t="s">
        <v>1407</v>
      </c>
      <c r="H378" s="9" t="s">
        <v>231</v>
      </c>
      <c r="I378" s="9" t="s">
        <v>58</v>
      </c>
      <c r="J378" s="9" t="s">
        <v>1358</v>
      </c>
      <c r="K378" s="13" t="s">
        <v>1408</v>
      </c>
      <c r="L378" s="12">
        <v>11</v>
      </c>
      <c r="M378" s="12">
        <v>10</v>
      </c>
      <c r="N378" s="9">
        <f t="shared" si="6"/>
        <v>1</v>
      </c>
      <c r="O378" s="9" t="s">
        <v>92</v>
      </c>
      <c r="P378" s="13" t="s">
        <v>1408</v>
      </c>
      <c r="Q378" s="14"/>
    </row>
    <row r="379" ht="115.5" spans="1:17">
      <c r="A379" s="8">
        <v>374</v>
      </c>
      <c r="B379" s="9" t="s">
        <v>23</v>
      </c>
      <c r="C379" s="9" t="s">
        <v>24</v>
      </c>
      <c r="D379" s="9" t="s">
        <v>25</v>
      </c>
      <c r="E379" s="9" t="s">
        <v>1394</v>
      </c>
      <c r="F379" s="9" t="s">
        <v>231</v>
      </c>
      <c r="G379" s="9" t="s">
        <v>1409</v>
      </c>
      <c r="H379" s="9" t="s">
        <v>231</v>
      </c>
      <c r="I379" s="9" t="s">
        <v>574</v>
      </c>
      <c r="J379" s="9" t="s">
        <v>721</v>
      </c>
      <c r="K379" s="13" t="s">
        <v>1410</v>
      </c>
      <c r="L379" s="12">
        <v>10</v>
      </c>
      <c r="M379" s="12">
        <v>10</v>
      </c>
      <c r="N379" s="9">
        <f t="shared" si="6"/>
        <v>0</v>
      </c>
      <c r="O379" s="9" t="s">
        <v>311</v>
      </c>
      <c r="P379" s="13" t="s">
        <v>1410</v>
      </c>
      <c r="Q379" s="14"/>
    </row>
    <row r="380" ht="100.5" spans="1:17">
      <c r="A380" s="8">
        <v>375</v>
      </c>
      <c r="B380" s="9" t="s">
        <v>23</v>
      </c>
      <c r="C380" s="9" t="s">
        <v>24</v>
      </c>
      <c r="D380" s="9" t="s">
        <v>25</v>
      </c>
      <c r="E380" s="9" t="s">
        <v>1394</v>
      </c>
      <c r="F380" s="9" t="s">
        <v>231</v>
      </c>
      <c r="G380" s="9" t="s">
        <v>1411</v>
      </c>
      <c r="H380" s="9" t="s">
        <v>231</v>
      </c>
      <c r="I380" s="9" t="s">
        <v>728</v>
      </c>
      <c r="J380" s="9" t="s">
        <v>1358</v>
      </c>
      <c r="K380" s="13" t="s">
        <v>1412</v>
      </c>
      <c r="L380" s="12">
        <v>10</v>
      </c>
      <c r="M380" s="12">
        <v>10</v>
      </c>
      <c r="N380" s="9">
        <f t="shared" si="6"/>
        <v>0</v>
      </c>
      <c r="O380" s="9" t="s">
        <v>522</v>
      </c>
      <c r="P380" s="13" t="s">
        <v>1412</v>
      </c>
      <c r="Q380" s="14"/>
    </row>
    <row r="381" ht="57.75" spans="1:17">
      <c r="A381" s="8">
        <v>376</v>
      </c>
      <c r="B381" s="9" t="s">
        <v>23</v>
      </c>
      <c r="C381" s="9" t="s">
        <v>24</v>
      </c>
      <c r="D381" s="9" t="s">
        <v>25</v>
      </c>
      <c r="E381" s="9" t="s">
        <v>1394</v>
      </c>
      <c r="F381" s="9" t="s">
        <v>1413</v>
      </c>
      <c r="G381" s="9" t="s">
        <v>1414</v>
      </c>
      <c r="H381" s="9" t="s">
        <v>1413</v>
      </c>
      <c r="I381" s="9" t="s">
        <v>79</v>
      </c>
      <c r="J381" s="9" t="s">
        <v>84</v>
      </c>
      <c r="K381" s="13" t="s">
        <v>1415</v>
      </c>
      <c r="L381" s="12">
        <v>75</v>
      </c>
      <c r="M381" s="12">
        <v>50</v>
      </c>
      <c r="N381" s="9">
        <f t="shared" si="6"/>
        <v>25</v>
      </c>
      <c r="O381" s="9" t="s">
        <v>998</v>
      </c>
      <c r="P381" s="13" t="s">
        <v>1415</v>
      </c>
      <c r="Q381" s="14"/>
    </row>
    <row r="382" ht="57.75" spans="1:17">
      <c r="A382" s="8">
        <v>377</v>
      </c>
      <c r="B382" s="9" t="s">
        <v>23</v>
      </c>
      <c r="C382" s="9" t="s">
        <v>24</v>
      </c>
      <c r="D382" s="9" t="s">
        <v>25</v>
      </c>
      <c r="E382" s="9" t="s">
        <v>1394</v>
      </c>
      <c r="F382" s="9" t="s">
        <v>1416</v>
      </c>
      <c r="G382" s="9" t="s">
        <v>1417</v>
      </c>
      <c r="H382" s="9" t="s">
        <v>1416</v>
      </c>
      <c r="I382" s="9" t="s">
        <v>79</v>
      </c>
      <c r="J382" s="9" t="s">
        <v>84</v>
      </c>
      <c r="K382" s="13" t="s">
        <v>1418</v>
      </c>
      <c r="L382" s="12">
        <v>68</v>
      </c>
      <c r="M382" s="12">
        <v>50</v>
      </c>
      <c r="N382" s="9">
        <f t="shared" si="6"/>
        <v>18</v>
      </c>
      <c r="O382" s="9" t="s">
        <v>1419</v>
      </c>
      <c r="P382" s="13" t="s">
        <v>1418</v>
      </c>
      <c r="Q382" s="14"/>
    </row>
    <row r="383" ht="205.5" spans="1:17">
      <c r="A383" s="8">
        <v>378</v>
      </c>
      <c r="B383" s="9" t="s">
        <v>23</v>
      </c>
      <c r="C383" s="9" t="s">
        <v>24</v>
      </c>
      <c r="D383" s="9" t="s">
        <v>25</v>
      </c>
      <c r="E383" s="9" t="s">
        <v>1394</v>
      </c>
      <c r="F383" s="9" t="s">
        <v>1420</v>
      </c>
      <c r="G383" s="9" t="s">
        <v>1421</v>
      </c>
      <c r="H383" s="9" t="s">
        <v>1420</v>
      </c>
      <c r="I383" s="9" t="s">
        <v>29</v>
      </c>
      <c r="J383" s="9" t="s">
        <v>766</v>
      </c>
      <c r="K383" s="13" t="s">
        <v>1422</v>
      </c>
      <c r="L383" s="12">
        <v>20</v>
      </c>
      <c r="M383" s="12">
        <v>20</v>
      </c>
      <c r="N383" s="9">
        <f t="shared" si="6"/>
        <v>0</v>
      </c>
      <c r="O383" s="9" t="s">
        <v>1338</v>
      </c>
      <c r="P383" s="13" t="s">
        <v>1422</v>
      </c>
      <c r="Q383" s="14"/>
    </row>
    <row r="384" ht="173.25" spans="1:17">
      <c r="A384" s="8">
        <v>379</v>
      </c>
      <c r="B384" s="9" t="s">
        <v>23</v>
      </c>
      <c r="C384" s="9" t="s">
        <v>24</v>
      </c>
      <c r="D384" s="9" t="s">
        <v>25</v>
      </c>
      <c r="E384" s="9" t="s">
        <v>1394</v>
      </c>
      <c r="F384" s="9" t="s">
        <v>1423</v>
      </c>
      <c r="G384" s="9" t="s">
        <v>1424</v>
      </c>
      <c r="H384" s="9" t="s">
        <v>1423</v>
      </c>
      <c r="I384" s="9" t="s">
        <v>52</v>
      </c>
      <c r="J384" s="9" t="s">
        <v>766</v>
      </c>
      <c r="K384" s="13" t="s">
        <v>1425</v>
      </c>
      <c r="L384" s="12">
        <v>12</v>
      </c>
      <c r="M384" s="12">
        <v>10</v>
      </c>
      <c r="N384" s="9">
        <f t="shared" si="6"/>
        <v>2</v>
      </c>
      <c r="O384" s="9" t="s">
        <v>403</v>
      </c>
      <c r="P384" s="13" t="s">
        <v>1425</v>
      </c>
      <c r="Q384" s="14"/>
    </row>
    <row r="385" ht="203.25" spans="1:17">
      <c r="A385" s="8">
        <v>380</v>
      </c>
      <c r="B385" s="9" t="s">
        <v>23</v>
      </c>
      <c r="C385" s="9" t="s">
        <v>24</v>
      </c>
      <c r="D385" s="9" t="s">
        <v>25</v>
      </c>
      <c r="E385" s="9" t="s">
        <v>1394</v>
      </c>
      <c r="F385" s="9" t="s">
        <v>50</v>
      </c>
      <c r="G385" s="9" t="s">
        <v>1426</v>
      </c>
      <c r="H385" s="9" t="s">
        <v>50</v>
      </c>
      <c r="I385" s="9" t="s">
        <v>650</v>
      </c>
      <c r="J385" s="9" t="s">
        <v>1427</v>
      </c>
      <c r="K385" s="13" t="s">
        <v>1428</v>
      </c>
      <c r="L385" s="12">
        <v>47</v>
      </c>
      <c r="M385" s="12">
        <v>47</v>
      </c>
      <c r="N385" s="9">
        <f t="shared" si="6"/>
        <v>0</v>
      </c>
      <c r="O385" s="9" t="s">
        <v>1429</v>
      </c>
      <c r="P385" s="13" t="s">
        <v>1428</v>
      </c>
      <c r="Q385" s="14"/>
    </row>
    <row r="386" ht="202.5" spans="1:17">
      <c r="A386" s="8">
        <v>381</v>
      </c>
      <c r="B386" s="9" t="s">
        <v>23</v>
      </c>
      <c r="C386" s="9" t="s">
        <v>24</v>
      </c>
      <c r="D386" s="9" t="s">
        <v>25</v>
      </c>
      <c r="E386" s="9" t="s">
        <v>1394</v>
      </c>
      <c r="F386" s="9" t="s">
        <v>50</v>
      </c>
      <c r="G386" s="9" t="s">
        <v>1430</v>
      </c>
      <c r="H386" s="9" t="s">
        <v>50</v>
      </c>
      <c r="I386" s="9" t="s">
        <v>838</v>
      </c>
      <c r="J386" s="9" t="s">
        <v>1427</v>
      </c>
      <c r="K386" s="13" t="s">
        <v>1431</v>
      </c>
      <c r="L386" s="12">
        <v>20</v>
      </c>
      <c r="M386" s="12">
        <v>20</v>
      </c>
      <c r="N386" s="9">
        <f t="shared" si="6"/>
        <v>0</v>
      </c>
      <c r="O386" s="9" t="s">
        <v>1429</v>
      </c>
      <c r="P386" s="13" t="s">
        <v>1431</v>
      </c>
      <c r="Q386" s="14"/>
    </row>
    <row r="387" ht="129.75" spans="1:17">
      <c r="A387" s="8">
        <v>382</v>
      </c>
      <c r="B387" s="9" t="s">
        <v>23</v>
      </c>
      <c r="C387" s="9" t="s">
        <v>166</v>
      </c>
      <c r="D387" s="9" t="s">
        <v>174</v>
      </c>
      <c r="E387" s="9" t="s">
        <v>1394</v>
      </c>
      <c r="F387" s="9" t="s">
        <v>1395</v>
      </c>
      <c r="G387" s="9" t="s">
        <v>1432</v>
      </c>
      <c r="H387" s="9" t="s">
        <v>1395</v>
      </c>
      <c r="I387" s="9" t="s">
        <v>52</v>
      </c>
      <c r="J387" s="9" t="s">
        <v>1063</v>
      </c>
      <c r="K387" s="13" t="s">
        <v>1433</v>
      </c>
      <c r="L387" s="12">
        <v>5.6</v>
      </c>
      <c r="M387" s="12">
        <v>5</v>
      </c>
      <c r="N387" s="9">
        <f t="shared" si="6"/>
        <v>0.6</v>
      </c>
      <c r="O387" s="9" t="s">
        <v>1434</v>
      </c>
      <c r="P387" s="13" t="s">
        <v>1433</v>
      </c>
      <c r="Q387" s="14"/>
    </row>
    <row r="388" ht="348.75" spans="1:17">
      <c r="A388" s="8">
        <v>383</v>
      </c>
      <c r="B388" s="9" t="s">
        <v>23</v>
      </c>
      <c r="C388" s="9" t="s">
        <v>166</v>
      </c>
      <c r="D388" s="9" t="s">
        <v>174</v>
      </c>
      <c r="E388" s="9" t="s">
        <v>1394</v>
      </c>
      <c r="F388" s="9" t="s">
        <v>50</v>
      </c>
      <c r="G388" s="9" t="s">
        <v>1435</v>
      </c>
      <c r="H388" s="9" t="s">
        <v>50</v>
      </c>
      <c r="I388" s="9" t="s">
        <v>838</v>
      </c>
      <c r="J388" s="9" t="s">
        <v>1427</v>
      </c>
      <c r="K388" s="13" t="s">
        <v>1436</v>
      </c>
      <c r="L388" s="12">
        <v>18</v>
      </c>
      <c r="M388" s="12">
        <v>18</v>
      </c>
      <c r="N388" s="9">
        <f t="shared" ref="N388:N451" si="7">L388-M388</f>
        <v>0</v>
      </c>
      <c r="O388" s="9" t="s">
        <v>1429</v>
      </c>
      <c r="P388" s="13" t="s">
        <v>1436</v>
      </c>
      <c r="Q388" s="14"/>
    </row>
    <row r="389" ht="174" spans="1:17">
      <c r="A389" s="8">
        <v>384</v>
      </c>
      <c r="B389" s="9" t="s">
        <v>23</v>
      </c>
      <c r="C389" s="9" t="s">
        <v>166</v>
      </c>
      <c r="D389" s="9" t="s">
        <v>174</v>
      </c>
      <c r="E389" s="9" t="s">
        <v>1394</v>
      </c>
      <c r="F389" s="9" t="s">
        <v>50</v>
      </c>
      <c r="G389" s="9" t="s">
        <v>1437</v>
      </c>
      <c r="H389" s="9" t="s">
        <v>50</v>
      </c>
      <c r="I389" s="9" t="s">
        <v>1438</v>
      </c>
      <c r="J389" s="9" t="s">
        <v>1427</v>
      </c>
      <c r="K389" s="13" t="s">
        <v>185</v>
      </c>
      <c r="L389" s="12">
        <v>35</v>
      </c>
      <c r="M389" s="12">
        <v>35</v>
      </c>
      <c r="N389" s="9">
        <f t="shared" si="7"/>
        <v>0</v>
      </c>
      <c r="O389" s="9" t="s">
        <v>1429</v>
      </c>
      <c r="P389" s="13" t="s">
        <v>185</v>
      </c>
      <c r="Q389" s="14"/>
    </row>
    <row r="390" ht="176.25" spans="1:17">
      <c r="A390" s="8">
        <v>385</v>
      </c>
      <c r="B390" s="9" t="s">
        <v>223</v>
      </c>
      <c r="C390" s="9" t="s">
        <v>224</v>
      </c>
      <c r="D390" s="9" t="s">
        <v>225</v>
      </c>
      <c r="E390" s="9" t="s">
        <v>1394</v>
      </c>
      <c r="F390" s="9" t="s">
        <v>1439</v>
      </c>
      <c r="G390" s="9" t="s">
        <v>1440</v>
      </c>
      <c r="H390" s="9" t="s">
        <v>1439</v>
      </c>
      <c r="I390" s="9" t="s">
        <v>79</v>
      </c>
      <c r="J390" s="9" t="s">
        <v>1441</v>
      </c>
      <c r="K390" s="13" t="s">
        <v>1442</v>
      </c>
      <c r="L390" s="12">
        <v>50</v>
      </c>
      <c r="M390" s="12">
        <v>40</v>
      </c>
      <c r="N390" s="9">
        <f t="shared" si="7"/>
        <v>10</v>
      </c>
      <c r="O390" s="9" t="s">
        <v>1385</v>
      </c>
      <c r="P390" s="13" t="s">
        <v>1442</v>
      </c>
      <c r="Q390" s="14"/>
    </row>
    <row r="391" ht="160.5" spans="1:17">
      <c r="A391" s="8">
        <v>386</v>
      </c>
      <c r="B391" s="9" t="s">
        <v>223</v>
      </c>
      <c r="C391" s="9" t="s">
        <v>224</v>
      </c>
      <c r="D391" s="9" t="s">
        <v>225</v>
      </c>
      <c r="E391" s="9" t="s">
        <v>1394</v>
      </c>
      <c r="F391" s="9" t="s">
        <v>1443</v>
      </c>
      <c r="G391" s="9" t="s">
        <v>1444</v>
      </c>
      <c r="H391" s="9" t="s">
        <v>1443</v>
      </c>
      <c r="I391" s="9" t="s">
        <v>838</v>
      </c>
      <c r="J391" s="9" t="s">
        <v>918</v>
      </c>
      <c r="K391" s="13" t="s">
        <v>1445</v>
      </c>
      <c r="L391" s="12">
        <v>10</v>
      </c>
      <c r="M391" s="12">
        <v>10</v>
      </c>
      <c r="N391" s="9">
        <f t="shared" si="7"/>
        <v>0</v>
      </c>
      <c r="O391" s="9" t="s">
        <v>1446</v>
      </c>
      <c r="P391" s="13" t="s">
        <v>1445</v>
      </c>
      <c r="Q391" s="14"/>
    </row>
    <row r="392" ht="408" spans="1:17">
      <c r="A392" s="8">
        <v>387</v>
      </c>
      <c r="B392" s="9" t="s">
        <v>223</v>
      </c>
      <c r="C392" s="9" t="s">
        <v>224</v>
      </c>
      <c r="D392" s="9" t="s">
        <v>225</v>
      </c>
      <c r="E392" s="9" t="s">
        <v>1394</v>
      </c>
      <c r="F392" s="9" t="s">
        <v>1447</v>
      </c>
      <c r="G392" s="9" t="s">
        <v>1448</v>
      </c>
      <c r="H392" s="9" t="s">
        <v>1447</v>
      </c>
      <c r="I392" s="9" t="s">
        <v>650</v>
      </c>
      <c r="J392" s="9" t="s">
        <v>918</v>
      </c>
      <c r="K392" s="13" t="s">
        <v>1449</v>
      </c>
      <c r="L392" s="12">
        <v>5</v>
      </c>
      <c r="M392" s="12">
        <v>5</v>
      </c>
      <c r="N392" s="9">
        <f t="shared" si="7"/>
        <v>0</v>
      </c>
      <c r="O392" s="9" t="s">
        <v>314</v>
      </c>
      <c r="P392" s="13" t="s">
        <v>1449</v>
      </c>
      <c r="Q392" s="14"/>
    </row>
    <row r="393" ht="87.75" spans="1:17">
      <c r="A393" s="8">
        <v>388</v>
      </c>
      <c r="B393" s="9" t="s">
        <v>223</v>
      </c>
      <c r="C393" s="9" t="s">
        <v>224</v>
      </c>
      <c r="D393" s="9" t="s">
        <v>225</v>
      </c>
      <c r="E393" s="9" t="s">
        <v>1394</v>
      </c>
      <c r="F393" s="9" t="s">
        <v>288</v>
      </c>
      <c r="G393" s="9" t="s">
        <v>1450</v>
      </c>
      <c r="H393" s="9" t="s">
        <v>288</v>
      </c>
      <c r="I393" s="9" t="s">
        <v>628</v>
      </c>
      <c r="J393" s="9" t="s">
        <v>918</v>
      </c>
      <c r="K393" s="13" t="s">
        <v>1451</v>
      </c>
      <c r="L393" s="12">
        <v>5</v>
      </c>
      <c r="M393" s="12">
        <v>5</v>
      </c>
      <c r="N393" s="9">
        <f t="shared" si="7"/>
        <v>0</v>
      </c>
      <c r="O393" s="9" t="s">
        <v>314</v>
      </c>
      <c r="P393" s="13" t="s">
        <v>1451</v>
      </c>
      <c r="Q393" s="14"/>
    </row>
    <row r="394" ht="87" spans="1:17">
      <c r="A394" s="8">
        <v>389</v>
      </c>
      <c r="B394" s="9" t="s">
        <v>223</v>
      </c>
      <c r="C394" s="9" t="s">
        <v>224</v>
      </c>
      <c r="D394" s="9" t="s">
        <v>225</v>
      </c>
      <c r="E394" s="9" t="s">
        <v>1394</v>
      </c>
      <c r="F394" s="9" t="s">
        <v>284</v>
      </c>
      <c r="G394" s="9" t="s">
        <v>1452</v>
      </c>
      <c r="H394" s="9" t="s">
        <v>284</v>
      </c>
      <c r="I394" s="9" t="s">
        <v>650</v>
      </c>
      <c r="J394" s="9" t="s">
        <v>918</v>
      </c>
      <c r="K394" s="13" t="s">
        <v>1453</v>
      </c>
      <c r="L394" s="12">
        <v>5</v>
      </c>
      <c r="M394" s="12">
        <v>5</v>
      </c>
      <c r="N394" s="9">
        <f t="shared" si="7"/>
        <v>0</v>
      </c>
      <c r="O394" s="9" t="s">
        <v>1454</v>
      </c>
      <c r="P394" s="13" t="s">
        <v>1453</v>
      </c>
      <c r="Q394" s="14"/>
    </row>
    <row r="395" ht="103.5" spans="1:17">
      <c r="A395" s="8">
        <v>390</v>
      </c>
      <c r="B395" s="9" t="s">
        <v>223</v>
      </c>
      <c r="C395" s="9" t="s">
        <v>224</v>
      </c>
      <c r="D395" s="9" t="s">
        <v>225</v>
      </c>
      <c r="E395" s="9" t="s">
        <v>1394</v>
      </c>
      <c r="F395" s="9" t="s">
        <v>231</v>
      </c>
      <c r="G395" s="9" t="s">
        <v>1455</v>
      </c>
      <c r="H395" s="9" t="s">
        <v>231</v>
      </c>
      <c r="I395" s="9" t="s">
        <v>838</v>
      </c>
      <c r="J395" s="9" t="s">
        <v>918</v>
      </c>
      <c r="K395" s="13" t="s">
        <v>1456</v>
      </c>
      <c r="L395" s="12">
        <v>9</v>
      </c>
      <c r="M395" s="12">
        <v>5</v>
      </c>
      <c r="N395" s="9">
        <f t="shared" si="7"/>
        <v>4</v>
      </c>
      <c r="O395" s="9" t="s">
        <v>1457</v>
      </c>
      <c r="P395" s="13" t="s">
        <v>1456</v>
      </c>
      <c r="Q395" s="14"/>
    </row>
    <row r="396" ht="204.75" spans="1:17">
      <c r="A396" s="8">
        <v>391</v>
      </c>
      <c r="B396" s="9" t="s">
        <v>223</v>
      </c>
      <c r="C396" s="9" t="s">
        <v>224</v>
      </c>
      <c r="D396" s="9" t="s">
        <v>225</v>
      </c>
      <c r="E396" s="9" t="s">
        <v>1394</v>
      </c>
      <c r="F396" s="9" t="s">
        <v>1458</v>
      </c>
      <c r="G396" s="9" t="s">
        <v>1459</v>
      </c>
      <c r="H396" s="9" t="s">
        <v>1458</v>
      </c>
      <c r="I396" s="9" t="s">
        <v>211</v>
      </c>
      <c r="J396" s="9" t="s">
        <v>84</v>
      </c>
      <c r="K396" s="13" t="s">
        <v>1460</v>
      </c>
      <c r="L396" s="12">
        <v>22.5</v>
      </c>
      <c r="M396" s="12">
        <v>5</v>
      </c>
      <c r="N396" s="9">
        <f t="shared" si="7"/>
        <v>17.5</v>
      </c>
      <c r="O396" s="9" t="s">
        <v>353</v>
      </c>
      <c r="P396" s="13" t="s">
        <v>1460</v>
      </c>
      <c r="Q396" s="14"/>
    </row>
    <row r="397" ht="159.75" spans="1:17">
      <c r="A397" s="8">
        <v>392</v>
      </c>
      <c r="B397" s="9" t="s">
        <v>223</v>
      </c>
      <c r="C397" s="9" t="s">
        <v>224</v>
      </c>
      <c r="D397" s="9" t="s">
        <v>225</v>
      </c>
      <c r="E397" s="9" t="s">
        <v>1394</v>
      </c>
      <c r="F397" s="9" t="s">
        <v>50</v>
      </c>
      <c r="G397" s="9" t="s">
        <v>1461</v>
      </c>
      <c r="H397" s="9" t="s">
        <v>50</v>
      </c>
      <c r="I397" s="9" t="s">
        <v>650</v>
      </c>
      <c r="J397" s="9" t="s">
        <v>1427</v>
      </c>
      <c r="K397" s="13" t="s">
        <v>1462</v>
      </c>
      <c r="L397" s="12">
        <v>20</v>
      </c>
      <c r="M397" s="12">
        <v>20</v>
      </c>
      <c r="N397" s="9">
        <f t="shared" si="7"/>
        <v>0</v>
      </c>
      <c r="O397" s="9" t="s">
        <v>1463</v>
      </c>
      <c r="P397" s="13" t="s">
        <v>1462</v>
      </c>
      <c r="Q397" s="14"/>
    </row>
    <row r="398" ht="59.25" spans="1:17">
      <c r="A398" s="8">
        <v>393</v>
      </c>
      <c r="B398" s="9" t="s">
        <v>223</v>
      </c>
      <c r="C398" s="9" t="s">
        <v>224</v>
      </c>
      <c r="D398" s="9" t="s">
        <v>225</v>
      </c>
      <c r="E398" s="9" t="s">
        <v>1394</v>
      </c>
      <c r="F398" s="9" t="s">
        <v>1443</v>
      </c>
      <c r="G398" s="9" t="s">
        <v>1464</v>
      </c>
      <c r="H398" s="9" t="s">
        <v>1443</v>
      </c>
      <c r="I398" s="9" t="s">
        <v>1063</v>
      </c>
      <c r="J398" s="9" t="s">
        <v>628</v>
      </c>
      <c r="K398" s="13" t="s">
        <v>1465</v>
      </c>
      <c r="L398" s="12">
        <v>20</v>
      </c>
      <c r="M398" s="12">
        <v>20</v>
      </c>
      <c r="N398" s="9">
        <f t="shared" si="7"/>
        <v>0</v>
      </c>
      <c r="O398" s="9" t="s">
        <v>220</v>
      </c>
      <c r="P398" s="13" t="s">
        <v>1465</v>
      </c>
      <c r="Q398" s="14"/>
    </row>
    <row r="399" ht="101.25" spans="1:17">
      <c r="A399" s="8">
        <v>394</v>
      </c>
      <c r="B399" s="9" t="s">
        <v>223</v>
      </c>
      <c r="C399" s="9" t="s">
        <v>224</v>
      </c>
      <c r="D399" s="9" t="s">
        <v>281</v>
      </c>
      <c r="E399" s="9" t="s">
        <v>1394</v>
      </c>
      <c r="F399" s="9" t="s">
        <v>1420</v>
      </c>
      <c r="G399" s="9" t="s">
        <v>1466</v>
      </c>
      <c r="H399" s="9" t="s">
        <v>1420</v>
      </c>
      <c r="I399" s="9" t="s">
        <v>34</v>
      </c>
      <c r="J399" s="9" t="s">
        <v>84</v>
      </c>
      <c r="K399" s="13" t="s">
        <v>1467</v>
      </c>
      <c r="L399" s="12">
        <v>40</v>
      </c>
      <c r="M399" s="12">
        <v>30</v>
      </c>
      <c r="N399" s="9">
        <f t="shared" si="7"/>
        <v>10</v>
      </c>
      <c r="O399" s="9" t="s">
        <v>1468</v>
      </c>
      <c r="P399" s="13" t="s">
        <v>1467</v>
      </c>
      <c r="Q399" s="14"/>
    </row>
    <row r="400" ht="101.25" spans="1:17">
      <c r="A400" s="8">
        <v>395</v>
      </c>
      <c r="B400" s="9" t="s">
        <v>223</v>
      </c>
      <c r="C400" s="9" t="s">
        <v>224</v>
      </c>
      <c r="D400" s="9" t="s">
        <v>326</v>
      </c>
      <c r="E400" s="9" t="s">
        <v>1394</v>
      </c>
      <c r="F400" s="9" t="s">
        <v>1420</v>
      </c>
      <c r="G400" s="9" t="s">
        <v>1469</v>
      </c>
      <c r="H400" s="9" t="s">
        <v>1420</v>
      </c>
      <c r="I400" s="9" t="s">
        <v>34</v>
      </c>
      <c r="J400" s="9" t="s">
        <v>84</v>
      </c>
      <c r="K400" s="13" t="s">
        <v>1470</v>
      </c>
      <c r="L400" s="12">
        <v>45</v>
      </c>
      <c r="M400" s="12">
        <v>20</v>
      </c>
      <c r="N400" s="9">
        <f t="shared" si="7"/>
        <v>25</v>
      </c>
      <c r="O400" s="9" t="s">
        <v>1471</v>
      </c>
      <c r="P400" s="13" t="s">
        <v>1470</v>
      </c>
      <c r="Q400" s="14"/>
    </row>
    <row r="401" ht="145.5" spans="1:17">
      <c r="A401" s="8">
        <v>396</v>
      </c>
      <c r="B401" s="9" t="s">
        <v>223</v>
      </c>
      <c r="C401" s="9" t="s">
        <v>224</v>
      </c>
      <c r="D401" s="9" t="s">
        <v>326</v>
      </c>
      <c r="E401" s="9" t="s">
        <v>1394</v>
      </c>
      <c r="F401" s="9" t="s">
        <v>1402</v>
      </c>
      <c r="G401" s="9" t="s">
        <v>1472</v>
      </c>
      <c r="H401" s="9" t="s">
        <v>1402</v>
      </c>
      <c r="I401" s="9" t="s">
        <v>650</v>
      </c>
      <c r="J401" s="9" t="s">
        <v>918</v>
      </c>
      <c r="K401" s="13" t="s">
        <v>1473</v>
      </c>
      <c r="L401" s="12">
        <v>5</v>
      </c>
      <c r="M401" s="12">
        <v>5</v>
      </c>
      <c r="N401" s="9">
        <f t="shared" si="7"/>
        <v>0</v>
      </c>
      <c r="O401" s="9" t="s">
        <v>1474</v>
      </c>
      <c r="P401" s="13" t="s">
        <v>1473</v>
      </c>
      <c r="Q401" s="14"/>
    </row>
    <row r="402" ht="104.25" spans="1:17">
      <c r="A402" s="8">
        <v>397</v>
      </c>
      <c r="B402" s="9" t="s">
        <v>223</v>
      </c>
      <c r="C402" s="9" t="s">
        <v>224</v>
      </c>
      <c r="D402" s="9" t="s">
        <v>337</v>
      </c>
      <c r="E402" s="9" t="s">
        <v>1394</v>
      </c>
      <c r="F402" s="9" t="s">
        <v>1402</v>
      </c>
      <c r="G402" s="9" t="s">
        <v>1475</v>
      </c>
      <c r="H402" s="9" t="s">
        <v>1402</v>
      </c>
      <c r="I402" s="9" t="s">
        <v>34</v>
      </c>
      <c r="J402" s="9" t="s">
        <v>84</v>
      </c>
      <c r="K402" s="13" t="s">
        <v>1476</v>
      </c>
      <c r="L402" s="12">
        <v>11</v>
      </c>
      <c r="M402" s="12">
        <v>10</v>
      </c>
      <c r="N402" s="9">
        <f t="shared" si="7"/>
        <v>1</v>
      </c>
      <c r="O402" s="9" t="s">
        <v>774</v>
      </c>
      <c r="P402" s="13" t="s">
        <v>1476</v>
      </c>
      <c r="Q402" s="14"/>
    </row>
    <row r="403" ht="87" spans="1:17">
      <c r="A403" s="8">
        <v>398</v>
      </c>
      <c r="B403" s="9" t="s">
        <v>223</v>
      </c>
      <c r="C403" s="9" t="s">
        <v>224</v>
      </c>
      <c r="D403" s="9" t="s">
        <v>337</v>
      </c>
      <c r="E403" s="9" t="s">
        <v>1394</v>
      </c>
      <c r="F403" s="9" t="s">
        <v>1416</v>
      </c>
      <c r="G403" s="9" t="s">
        <v>1477</v>
      </c>
      <c r="H403" s="9" t="s">
        <v>1416</v>
      </c>
      <c r="I403" s="9" t="s">
        <v>34</v>
      </c>
      <c r="J403" s="9" t="s">
        <v>84</v>
      </c>
      <c r="K403" s="13" t="s">
        <v>1478</v>
      </c>
      <c r="L403" s="12">
        <v>7</v>
      </c>
      <c r="M403" s="12">
        <v>5</v>
      </c>
      <c r="N403" s="9">
        <f t="shared" si="7"/>
        <v>2</v>
      </c>
      <c r="O403" s="9" t="s">
        <v>1479</v>
      </c>
      <c r="P403" s="13" t="s">
        <v>1478</v>
      </c>
      <c r="Q403" s="14"/>
    </row>
    <row r="404" ht="189.75" spans="1:17">
      <c r="A404" s="8">
        <v>399</v>
      </c>
      <c r="B404" s="9" t="s">
        <v>223</v>
      </c>
      <c r="C404" s="9" t="s">
        <v>224</v>
      </c>
      <c r="D404" s="9" t="s">
        <v>337</v>
      </c>
      <c r="E404" s="9" t="s">
        <v>1394</v>
      </c>
      <c r="F404" s="9" t="s">
        <v>1416</v>
      </c>
      <c r="G404" s="9" t="s">
        <v>1480</v>
      </c>
      <c r="H404" s="9" t="s">
        <v>1416</v>
      </c>
      <c r="I404" s="9" t="s">
        <v>838</v>
      </c>
      <c r="J404" s="9" t="s">
        <v>918</v>
      </c>
      <c r="K404" s="13" t="s">
        <v>1481</v>
      </c>
      <c r="L404" s="12">
        <v>5.18</v>
      </c>
      <c r="M404" s="12">
        <v>5</v>
      </c>
      <c r="N404" s="9">
        <f t="shared" si="7"/>
        <v>0.18</v>
      </c>
      <c r="O404" s="9" t="s">
        <v>1482</v>
      </c>
      <c r="P404" s="13" t="s">
        <v>1481</v>
      </c>
      <c r="Q404" s="14"/>
    </row>
    <row r="405" ht="322.5" spans="1:17">
      <c r="A405" s="8">
        <v>400</v>
      </c>
      <c r="B405" s="9" t="s">
        <v>223</v>
      </c>
      <c r="C405" s="9" t="s">
        <v>224</v>
      </c>
      <c r="D405" s="9" t="s">
        <v>337</v>
      </c>
      <c r="E405" s="9" t="s">
        <v>1394</v>
      </c>
      <c r="F405" s="9" t="s">
        <v>1483</v>
      </c>
      <c r="G405" s="9" t="s">
        <v>1484</v>
      </c>
      <c r="H405" s="9" t="s">
        <v>1483</v>
      </c>
      <c r="I405" s="9" t="s">
        <v>838</v>
      </c>
      <c r="J405" s="9" t="s">
        <v>918</v>
      </c>
      <c r="K405" s="13" t="s">
        <v>1485</v>
      </c>
      <c r="L405" s="12">
        <v>9.8</v>
      </c>
      <c r="M405" s="12">
        <v>5</v>
      </c>
      <c r="N405" s="9">
        <f t="shared" si="7"/>
        <v>4.8</v>
      </c>
      <c r="O405" s="9" t="s">
        <v>1486</v>
      </c>
      <c r="P405" s="13" t="s">
        <v>1485</v>
      </c>
      <c r="Q405" s="14"/>
    </row>
    <row r="406" ht="102" spans="1:17">
      <c r="A406" s="8">
        <v>401</v>
      </c>
      <c r="B406" s="9" t="s">
        <v>223</v>
      </c>
      <c r="C406" s="9" t="s">
        <v>224</v>
      </c>
      <c r="D406" s="9" t="s">
        <v>337</v>
      </c>
      <c r="E406" s="9" t="s">
        <v>1394</v>
      </c>
      <c r="F406" s="9" t="s">
        <v>1487</v>
      </c>
      <c r="G406" s="9" t="s">
        <v>1488</v>
      </c>
      <c r="H406" s="9" t="s">
        <v>1487</v>
      </c>
      <c r="I406" s="9" t="s">
        <v>441</v>
      </c>
      <c r="J406" s="9" t="s">
        <v>84</v>
      </c>
      <c r="K406" s="13" t="s">
        <v>1489</v>
      </c>
      <c r="L406" s="12">
        <v>12</v>
      </c>
      <c r="M406" s="12">
        <v>5</v>
      </c>
      <c r="N406" s="9">
        <f t="shared" si="7"/>
        <v>7</v>
      </c>
      <c r="O406" s="9" t="s">
        <v>1490</v>
      </c>
      <c r="P406" s="13" t="s">
        <v>1489</v>
      </c>
      <c r="Q406" s="14"/>
    </row>
    <row r="407" ht="145.5" spans="1:17">
      <c r="A407" s="8">
        <v>402</v>
      </c>
      <c r="B407" s="9" t="s">
        <v>223</v>
      </c>
      <c r="C407" s="9" t="s">
        <v>224</v>
      </c>
      <c r="D407" s="9" t="s">
        <v>337</v>
      </c>
      <c r="E407" s="9" t="s">
        <v>1394</v>
      </c>
      <c r="F407" s="9" t="s">
        <v>1402</v>
      </c>
      <c r="G407" s="9" t="s">
        <v>1491</v>
      </c>
      <c r="H407" s="9" t="s">
        <v>1402</v>
      </c>
      <c r="I407" s="9" t="s">
        <v>1438</v>
      </c>
      <c r="J407" s="9" t="s">
        <v>960</v>
      </c>
      <c r="K407" s="13" t="s">
        <v>1492</v>
      </c>
      <c r="L407" s="12">
        <v>20</v>
      </c>
      <c r="M407" s="12">
        <v>20</v>
      </c>
      <c r="N407" s="9">
        <f t="shared" si="7"/>
        <v>0</v>
      </c>
      <c r="O407" s="9" t="s">
        <v>1493</v>
      </c>
      <c r="P407" s="13" t="s">
        <v>1492</v>
      </c>
      <c r="Q407" s="14"/>
    </row>
    <row r="408" ht="29.25" spans="1:17">
      <c r="A408" s="8">
        <v>403</v>
      </c>
      <c r="B408" s="9" t="s">
        <v>23</v>
      </c>
      <c r="C408" s="9" t="s">
        <v>24</v>
      </c>
      <c r="D408" s="9" t="s">
        <v>25</v>
      </c>
      <c r="E408" s="9" t="s">
        <v>1494</v>
      </c>
      <c r="F408" s="9" t="s">
        <v>1495</v>
      </c>
      <c r="G408" s="9" t="s">
        <v>1496</v>
      </c>
      <c r="H408" s="9" t="s">
        <v>1495</v>
      </c>
      <c r="I408" s="9" t="s">
        <v>34</v>
      </c>
      <c r="J408" s="9" t="s">
        <v>1497</v>
      </c>
      <c r="K408" s="13" t="s">
        <v>1498</v>
      </c>
      <c r="L408" s="12">
        <v>5</v>
      </c>
      <c r="M408" s="12">
        <v>5</v>
      </c>
      <c r="N408" s="9">
        <f t="shared" si="7"/>
        <v>0</v>
      </c>
      <c r="O408" s="9" t="s">
        <v>883</v>
      </c>
      <c r="P408" s="13" t="s">
        <v>1498</v>
      </c>
      <c r="Q408" s="14"/>
    </row>
    <row r="409" ht="72" spans="1:17">
      <c r="A409" s="8">
        <v>404</v>
      </c>
      <c r="B409" s="9" t="s">
        <v>23</v>
      </c>
      <c r="C409" s="9" t="s">
        <v>24</v>
      </c>
      <c r="D409" s="9" t="s">
        <v>152</v>
      </c>
      <c r="E409" s="9" t="s">
        <v>1494</v>
      </c>
      <c r="F409" s="9" t="s">
        <v>1499</v>
      </c>
      <c r="G409" s="9" t="s">
        <v>1500</v>
      </c>
      <c r="H409" s="9" t="s">
        <v>1499</v>
      </c>
      <c r="I409" s="9" t="s">
        <v>79</v>
      </c>
      <c r="J409" s="9" t="s">
        <v>84</v>
      </c>
      <c r="K409" s="13" t="s">
        <v>1501</v>
      </c>
      <c r="L409" s="12">
        <v>130.8</v>
      </c>
      <c r="M409" s="12">
        <v>50</v>
      </c>
      <c r="N409" s="9">
        <f t="shared" si="7"/>
        <v>80.8</v>
      </c>
      <c r="O409" s="9" t="s">
        <v>1502</v>
      </c>
      <c r="P409" s="13" t="s">
        <v>1501</v>
      </c>
      <c r="Q409" s="14"/>
    </row>
    <row r="410" ht="44.25" spans="1:17">
      <c r="A410" s="8">
        <v>405</v>
      </c>
      <c r="B410" s="9" t="s">
        <v>223</v>
      </c>
      <c r="C410" s="9" t="s">
        <v>224</v>
      </c>
      <c r="D410" s="9" t="s">
        <v>225</v>
      </c>
      <c r="E410" s="9" t="s">
        <v>1494</v>
      </c>
      <c r="F410" s="9" t="s">
        <v>1503</v>
      </c>
      <c r="G410" s="9" t="s">
        <v>1504</v>
      </c>
      <c r="H410" s="9" t="s">
        <v>1503</v>
      </c>
      <c r="I410" s="9" t="s">
        <v>1505</v>
      </c>
      <c r="J410" s="9" t="s">
        <v>84</v>
      </c>
      <c r="K410" s="13" t="s">
        <v>1506</v>
      </c>
      <c r="L410" s="12">
        <v>5</v>
      </c>
      <c r="M410" s="12">
        <v>5</v>
      </c>
      <c r="N410" s="9">
        <f t="shared" si="7"/>
        <v>0</v>
      </c>
      <c r="O410" s="9" t="s">
        <v>1507</v>
      </c>
      <c r="P410" s="13" t="s">
        <v>1506</v>
      </c>
      <c r="Q410" s="14"/>
    </row>
    <row r="411" ht="44.25" spans="1:17">
      <c r="A411" s="8">
        <v>406</v>
      </c>
      <c r="B411" s="9" t="s">
        <v>223</v>
      </c>
      <c r="C411" s="9" t="s">
        <v>224</v>
      </c>
      <c r="D411" s="9" t="s">
        <v>225</v>
      </c>
      <c r="E411" s="9" t="s">
        <v>1494</v>
      </c>
      <c r="F411" s="9" t="s">
        <v>1508</v>
      </c>
      <c r="G411" s="9" t="s">
        <v>1509</v>
      </c>
      <c r="H411" s="9" t="s">
        <v>1508</v>
      </c>
      <c r="I411" s="9" t="s">
        <v>1505</v>
      </c>
      <c r="J411" s="9" t="s">
        <v>84</v>
      </c>
      <c r="K411" s="13" t="s">
        <v>1510</v>
      </c>
      <c r="L411" s="12">
        <v>5</v>
      </c>
      <c r="M411" s="12">
        <v>5</v>
      </c>
      <c r="N411" s="9">
        <f t="shared" si="7"/>
        <v>0</v>
      </c>
      <c r="O411" s="9" t="s">
        <v>1511</v>
      </c>
      <c r="P411" s="13" t="s">
        <v>1510</v>
      </c>
      <c r="Q411" s="14"/>
    </row>
    <row r="412" ht="58.5" spans="1:17">
      <c r="A412" s="8">
        <v>407</v>
      </c>
      <c r="B412" s="9" t="s">
        <v>223</v>
      </c>
      <c r="C412" s="9" t="s">
        <v>224</v>
      </c>
      <c r="D412" s="9" t="s">
        <v>225</v>
      </c>
      <c r="E412" s="9" t="s">
        <v>1494</v>
      </c>
      <c r="F412" s="9" t="s">
        <v>1512</v>
      </c>
      <c r="G412" s="9" t="s">
        <v>1513</v>
      </c>
      <c r="H412" s="9" t="s">
        <v>1512</v>
      </c>
      <c r="I412" s="9" t="s">
        <v>862</v>
      </c>
      <c r="J412" s="9" t="s">
        <v>863</v>
      </c>
      <c r="K412" s="13" t="s">
        <v>1514</v>
      </c>
      <c r="L412" s="12">
        <v>5</v>
      </c>
      <c r="M412" s="12">
        <v>5</v>
      </c>
      <c r="N412" s="9">
        <f t="shared" si="7"/>
        <v>0</v>
      </c>
      <c r="O412" s="9" t="s">
        <v>1515</v>
      </c>
      <c r="P412" s="13" t="s">
        <v>1514</v>
      </c>
      <c r="Q412" s="14"/>
    </row>
    <row r="413" ht="59.25" spans="1:17">
      <c r="A413" s="8">
        <v>408</v>
      </c>
      <c r="B413" s="9" t="s">
        <v>223</v>
      </c>
      <c r="C413" s="9" t="s">
        <v>224</v>
      </c>
      <c r="D413" s="9" t="s">
        <v>281</v>
      </c>
      <c r="E413" s="9" t="s">
        <v>1494</v>
      </c>
      <c r="F413" s="9" t="s">
        <v>1503</v>
      </c>
      <c r="G413" s="9" t="s">
        <v>1516</v>
      </c>
      <c r="H413" s="9" t="s">
        <v>1503</v>
      </c>
      <c r="I413" s="9" t="s">
        <v>34</v>
      </c>
      <c r="J413" s="9" t="s">
        <v>1517</v>
      </c>
      <c r="K413" s="13" t="s">
        <v>1518</v>
      </c>
      <c r="L413" s="12">
        <v>22</v>
      </c>
      <c r="M413" s="12">
        <v>22</v>
      </c>
      <c r="N413" s="9">
        <f t="shared" si="7"/>
        <v>0</v>
      </c>
      <c r="O413" s="9" t="s">
        <v>1519</v>
      </c>
      <c r="P413" s="13" t="s">
        <v>1518</v>
      </c>
      <c r="Q413" s="14"/>
    </row>
    <row r="414" ht="58.5" spans="1:17">
      <c r="A414" s="8">
        <v>409</v>
      </c>
      <c r="B414" s="9" t="s">
        <v>223</v>
      </c>
      <c r="C414" s="9" t="s">
        <v>224</v>
      </c>
      <c r="D414" s="9" t="s">
        <v>281</v>
      </c>
      <c r="E414" s="9" t="s">
        <v>1494</v>
      </c>
      <c r="F414" s="9" t="s">
        <v>56</v>
      </c>
      <c r="G414" s="9" t="s">
        <v>1520</v>
      </c>
      <c r="H414" s="9" t="s">
        <v>56</v>
      </c>
      <c r="I414" s="9" t="s">
        <v>34</v>
      </c>
      <c r="J414" s="9" t="s">
        <v>84</v>
      </c>
      <c r="K414" s="13" t="s">
        <v>1521</v>
      </c>
      <c r="L414" s="12">
        <v>5</v>
      </c>
      <c r="M414" s="12">
        <v>5</v>
      </c>
      <c r="N414" s="9">
        <f t="shared" si="7"/>
        <v>0</v>
      </c>
      <c r="O414" s="9" t="s">
        <v>298</v>
      </c>
      <c r="P414" s="13" t="s">
        <v>1521</v>
      </c>
      <c r="Q414" s="14"/>
    </row>
    <row r="415" ht="72.75" spans="1:17">
      <c r="A415" s="8">
        <v>410</v>
      </c>
      <c r="B415" s="9" t="s">
        <v>23</v>
      </c>
      <c r="C415" s="9" t="s">
        <v>166</v>
      </c>
      <c r="D415" s="9" t="s">
        <v>174</v>
      </c>
      <c r="E415" s="9" t="s">
        <v>1522</v>
      </c>
      <c r="F415" s="9" t="s">
        <v>1523</v>
      </c>
      <c r="G415" s="9" t="s">
        <v>1524</v>
      </c>
      <c r="H415" s="9" t="s">
        <v>1523</v>
      </c>
      <c r="I415" s="9" t="s">
        <v>34</v>
      </c>
      <c r="J415" s="9" t="s">
        <v>1525</v>
      </c>
      <c r="K415" s="13" t="s">
        <v>1526</v>
      </c>
      <c r="L415" s="12">
        <v>40</v>
      </c>
      <c r="M415" s="12">
        <v>40</v>
      </c>
      <c r="N415" s="9">
        <f t="shared" si="7"/>
        <v>0</v>
      </c>
      <c r="O415" s="9" t="s">
        <v>1527</v>
      </c>
      <c r="P415" s="13" t="s">
        <v>1526</v>
      </c>
      <c r="Q415" s="14"/>
    </row>
    <row r="416" ht="57.75" spans="1:17">
      <c r="A416" s="8">
        <v>411</v>
      </c>
      <c r="B416" s="9" t="s">
        <v>23</v>
      </c>
      <c r="C416" s="9" t="s">
        <v>166</v>
      </c>
      <c r="D416" s="9" t="s">
        <v>174</v>
      </c>
      <c r="E416" s="9" t="s">
        <v>1522</v>
      </c>
      <c r="F416" s="9" t="s">
        <v>1528</v>
      </c>
      <c r="G416" s="9" t="s">
        <v>1529</v>
      </c>
      <c r="H416" s="9" t="s">
        <v>1528</v>
      </c>
      <c r="I416" s="9" t="s">
        <v>79</v>
      </c>
      <c r="J416" s="9" t="s">
        <v>84</v>
      </c>
      <c r="K416" s="13" t="s">
        <v>1530</v>
      </c>
      <c r="L416" s="12">
        <v>70</v>
      </c>
      <c r="M416" s="12">
        <v>50</v>
      </c>
      <c r="N416" s="9">
        <f t="shared" si="7"/>
        <v>20</v>
      </c>
      <c r="O416" s="9" t="s">
        <v>1531</v>
      </c>
      <c r="P416" s="13" t="s">
        <v>1530</v>
      </c>
      <c r="Q416" s="14"/>
    </row>
    <row r="417" ht="87" spans="1:17">
      <c r="A417" s="8">
        <v>412</v>
      </c>
      <c r="B417" s="9" t="s">
        <v>23</v>
      </c>
      <c r="C417" s="9" t="s">
        <v>166</v>
      </c>
      <c r="D417" s="9" t="s">
        <v>174</v>
      </c>
      <c r="E417" s="9" t="s">
        <v>1522</v>
      </c>
      <c r="F417" s="9" t="s">
        <v>1522</v>
      </c>
      <c r="G417" s="9" t="s">
        <v>1532</v>
      </c>
      <c r="H417" s="9" t="s">
        <v>1522</v>
      </c>
      <c r="I417" s="9" t="s">
        <v>1533</v>
      </c>
      <c r="J417" s="9" t="s">
        <v>1277</v>
      </c>
      <c r="K417" s="13" t="s">
        <v>1534</v>
      </c>
      <c r="L417" s="12">
        <v>5</v>
      </c>
      <c r="M417" s="12">
        <v>5</v>
      </c>
      <c r="N417" s="9">
        <f t="shared" si="7"/>
        <v>0</v>
      </c>
      <c r="O417" s="9" t="s">
        <v>1535</v>
      </c>
      <c r="P417" s="13" t="s">
        <v>1534</v>
      </c>
      <c r="Q417" s="14"/>
    </row>
    <row r="418" ht="43.5" spans="1:17">
      <c r="A418" s="8">
        <v>413</v>
      </c>
      <c r="B418" s="9" t="s">
        <v>223</v>
      </c>
      <c r="C418" s="9" t="s">
        <v>224</v>
      </c>
      <c r="D418" s="9" t="s">
        <v>225</v>
      </c>
      <c r="E418" s="9" t="s">
        <v>1522</v>
      </c>
      <c r="F418" s="9" t="s">
        <v>1523</v>
      </c>
      <c r="G418" s="9" t="s">
        <v>1536</v>
      </c>
      <c r="H418" s="9" t="s">
        <v>1523</v>
      </c>
      <c r="I418" s="9" t="s">
        <v>441</v>
      </c>
      <c r="J418" s="9" t="s">
        <v>84</v>
      </c>
      <c r="K418" s="13" t="s">
        <v>1537</v>
      </c>
      <c r="L418" s="12">
        <v>6</v>
      </c>
      <c r="M418" s="12">
        <v>5</v>
      </c>
      <c r="N418" s="9">
        <f t="shared" si="7"/>
        <v>1</v>
      </c>
      <c r="O418" s="9" t="s">
        <v>1538</v>
      </c>
      <c r="P418" s="13" t="s">
        <v>1537</v>
      </c>
      <c r="Q418" s="14"/>
    </row>
    <row r="419" ht="294" spans="1:17">
      <c r="A419" s="8">
        <v>414</v>
      </c>
      <c r="B419" s="9" t="s">
        <v>223</v>
      </c>
      <c r="C419" s="9" t="s">
        <v>224</v>
      </c>
      <c r="D419" s="9" t="s">
        <v>337</v>
      </c>
      <c r="E419" s="9" t="s">
        <v>1522</v>
      </c>
      <c r="F419" s="9" t="s">
        <v>1539</v>
      </c>
      <c r="G419" s="9" t="s">
        <v>1540</v>
      </c>
      <c r="H419" s="9" t="s">
        <v>1539</v>
      </c>
      <c r="I419" s="9" t="s">
        <v>129</v>
      </c>
      <c r="J419" s="9" t="s">
        <v>84</v>
      </c>
      <c r="K419" s="13" t="s">
        <v>1541</v>
      </c>
      <c r="L419" s="12">
        <v>5.81</v>
      </c>
      <c r="M419" s="12">
        <v>5.81</v>
      </c>
      <c r="N419" s="9">
        <f t="shared" si="7"/>
        <v>0</v>
      </c>
      <c r="O419" s="9" t="s">
        <v>242</v>
      </c>
      <c r="P419" s="13" t="s">
        <v>1541</v>
      </c>
      <c r="Q419" s="14"/>
    </row>
    <row r="420" ht="219.75" spans="1:17">
      <c r="A420" s="8">
        <v>415</v>
      </c>
      <c r="B420" s="9" t="s">
        <v>223</v>
      </c>
      <c r="C420" s="9" t="s">
        <v>224</v>
      </c>
      <c r="D420" s="9" t="s">
        <v>337</v>
      </c>
      <c r="E420" s="9" t="s">
        <v>1522</v>
      </c>
      <c r="F420" s="9" t="s">
        <v>1539</v>
      </c>
      <c r="G420" s="9" t="s">
        <v>1542</v>
      </c>
      <c r="H420" s="9" t="s">
        <v>1539</v>
      </c>
      <c r="I420" s="9" t="s">
        <v>129</v>
      </c>
      <c r="J420" s="9" t="s">
        <v>84</v>
      </c>
      <c r="K420" s="13" t="s">
        <v>1543</v>
      </c>
      <c r="L420" s="12">
        <v>31.27</v>
      </c>
      <c r="M420" s="12">
        <v>27.89</v>
      </c>
      <c r="N420" s="9">
        <f t="shared" si="7"/>
        <v>3.38</v>
      </c>
      <c r="O420" s="9" t="s">
        <v>703</v>
      </c>
      <c r="P420" s="13" t="s">
        <v>1543</v>
      </c>
      <c r="Q420" s="14"/>
    </row>
    <row r="421" ht="44.25" spans="1:17">
      <c r="A421" s="8">
        <v>416</v>
      </c>
      <c r="B421" s="9" t="s">
        <v>223</v>
      </c>
      <c r="C421" s="9" t="s">
        <v>224</v>
      </c>
      <c r="D421" s="9" t="s">
        <v>337</v>
      </c>
      <c r="E421" s="9" t="s">
        <v>1522</v>
      </c>
      <c r="F421" s="9" t="s">
        <v>1539</v>
      </c>
      <c r="G421" s="9" t="s">
        <v>1544</v>
      </c>
      <c r="H421" s="9" t="s">
        <v>1539</v>
      </c>
      <c r="I421" s="9" t="s">
        <v>129</v>
      </c>
      <c r="J421" s="9" t="s">
        <v>84</v>
      </c>
      <c r="K421" s="13" t="s">
        <v>1545</v>
      </c>
      <c r="L421" s="12">
        <v>13.11</v>
      </c>
      <c r="M421" s="12">
        <v>13.11</v>
      </c>
      <c r="N421" s="9">
        <f t="shared" si="7"/>
        <v>0</v>
      </c>
      <c r="O421" s="9" t="s">
        <v>242</v>
      </c>
      <c r="P421" s="13" t="s">
        <v>1545</v>
      </c>
      <c r="Q421" s="14"/>
    </row>
    <row r="422" ht="381" spans="1:17">
      <c r="A422" s="8">
        <v>417</v>
      </c>
      <c r="B422" s="9" t="s">
        <v>223</v>
      </c>
      <c r="C422" s="9" t="s">
        <v>224</v>
      </c>
      <c r="D422" s="9" t="s">
        <v>337</v>
      </c>
      <c r="E422" s="9" t="s">
        <v>1522</v>
      </c>
      <c r="F422" s="9" t="s">
        <v>1539</v>
      </c>
      <c r="G422" s="9" t="s">
        <v>1546</v>
      </c>
      <c r="H422" s="9" t="s">
        <v>1539</v>
      </c>
      <c r="I422" s="9" t="s">
        <v>129</v>
      </c>
      <c r="J422" s="9" t="s">
        <v>84</v>
      </c>
      <c r="K422" s="13" t="s">
        <v>1547</v>
      </c>
      <c r="L422" s="12">
        <v>35.01</v>
      </c>
      <c r="M422" s="12">
        <v>35.01</v>
      </c>
      <c r="N422" s="9">
        <f t="shared" si="7"/>
        <v>0</v>
      </c>
      <c r="O422" s="9" t="s">
        <v>242</v>
      </c>
      <c r="P422" s="13" t="s">
        <v>1547</v>
      </c>
      <c r="Q422" s="14"/>
    </row>
    <row r="423" ht="58.5" spans="1:17">
      <c r="A423" s="8">
        <v>418</v>
      </c>
      <c r="B423" s="9" t="s">
        <v>223</v>
      </c>
      <c r="C423" s="9" t="s">
        <v>224</v>
      </c>
      <c r="D423" s="9" t="s">
        <v>337</v>
      </c>
      <c r="E423" s="9" t="s">
        <v>1522</v>
      </c>
      <c r="F423" s="9" t="s">
        <v>1539</v>
      </c>
      <c r="G423" s="9" t="s">
        <v>1548</v>
      </c>
      <c r="H423" s="9" t="s">
        <v>1539</v>
      </c>
      <c r="I423" s="9" t="s">
        <v>129</v>
      </c>
      <c r="J423" s="9" t="s">
        <v>84</v>
      </c>
      <c r="K423" s="13" t="s">
        <v>1549</v>
      </c>
      <c r="L423" s="12">
        <v>12.5</v>
      </c>
      <c r="M423" s="12">
        <v>12.5</v>
      </c>
      <c r="N423" s="9">
        <f t="shared" si="7"/>
        <v>0</v>
      </c>
      <c r="O423" s="9" t="s">
        <v>242</v>
      </c>
      <c r="P423" s="13" t="s">
        <v>1549</v>
      </c>
      <c r="Q423" s="14"/>
    </row>
    <row r="424" ht="73.5" spans="1:17">
      <c r="A424" s="8">
        <v>419</v>
      </c>
      <c r="B424" s="9" t="s">
        <v>223</v>
      </c>
      <c r="C424" s="9" t="s">
        <v>224</v>
      </c>
      <c r="D424" s="9" t="s">
        <v>337</v>
      </c>
      <c r="E424" s="9" t="s">
        <v>1522</v>
      </c>
      <c r="F424" s="9" t="s">
        <v>1539</v>
      </c>
      <c r="G424" s="9" t="s">
        <v>1550</v>
      </c>
      <c r="H424" s="9" t="s">
        <v>1539</v>
      </c>
      <c r="I424" s="9" t="s">
        <v>129</v>
      </c>
      <c r="J424" s="9" t="s">
        <v>84</v>
      </c>
      <c r="K424" s="13" t="s">
        <v>1551</v>
      </c>
      <c r="L424" s="12">
        <v>5.68</v>
      </c>
      <c r="M424" s="12">
        <v>5.68</v>
      </c>
      <c r="N424" s="9">
        <f t="shared" si="7"/>
        <v>0</v>
      </c>
      <c r="O424" s="9" t="s">
        <v>242</v>
      </c>
      <c r="P424" s="13" t="s">
        <v>1551</v>
      </c>
      <c r="Q424" s="14"/>
    </row>
    <row r="425" ht="58.5" spans="1:17">
      <c r="A425" s="8">
        <v>420</v>
      </c>
      <c r="B425" s="9" t="s">
        <v>223</v>
      </c>
      <c r="C425" s="9" t="s">
        <v>224</v>
      </c>
      <c r="D425" s="9" t="s">
        <v>337</v>
      </c>
      <c r="E425" s="9" t="s">
        <v>1522</v>
      </c>
      <c r="F425" s="9" t="s">
        <v>1552</v>
      </c>
      <c r="G425" s="9" t="s">
        <v>1553</v>
      </c>
      <c r="H425" s="9" t="s">
        <v>1552</v>
      </c>
      <c r="I425" s="9" t="s">
        <v>628</v>
      </c>
      <c r="J425" s="9" t="s">
        <v>84</v>
      </c>
      <c r="K425" s="13" t="s">
        <v>1554</v>
      </c>
      <c r="L425" s="12">
        <v>15</v>
      </c>
      <c r="M425" s="12">
        <v>5</v>
      </c>
      <c r="N425" s="9">
        <f t="shared" si="7"/>
        <v>10</v>
      </c>
      <c r="O425" s="9" t="s">
        <v>1555</v>
      </c>
      <c r="P425" s="13" t="s">
        <v>1554</v>
      </c>
      <c r="Q425" s="14"/>
    </row>
    <row r="426" ht="59.25" spans="1:17">
      <c r="A426" s="8">
        <v>421</v>
      </c>
      <c r="B426" s="9" t="s">
        <v>223</v>
      </c>
      <c r="C426" s="9" t="s">
        <v>224</v>
      </c>
      <c r="D426" s="9" t="s">
        <v>337</v>
      </c>
      <c r="E426" s="9" t="s">
        <v>1522</v>
      </c>
      <c r="F426" s="9" t="s">
        <v>1556</v>
      </c>
      <c r="G426" s="9" t="s">
        <v>1557</v>
      </c>
      <c r="H426" s="9" t="s">
        <v>1556</v>
      </c>
      <c r="I426" s="9" t="s">
        <v>1135</v>
      </c>
      <c r="J426" s="9" t="s">
        <v>84</v>
      </c>
      <c r="K426" s="13" t="s">
        <v>1558</v>
      </c>
      <c r="L426" s="12">
        <v>5</v>
      </c>
      <c r="M426" s="12">
        <v>5</v>
      </c>
      <c r="N426" s="9">
        <f t="shared" si="7"/>
        <v>0</v>
      </c>
      <c r="O426" s="9" t="s">
        <v>1559</v>
      </c>
      <c r="P426" s="13" t="s">
        <v>1558</v>
      </c>
      <c r="Q426" s="14"/>
    </row>
    <row r="427" ht="58.5" spans="1:17">
      <c r="A427" s="8">
        <v>422</v>
      </c>
      <c r="B427" s="9" t="s">
        <v>223</v>
      </c>
      <c r="C427" s="9" t="s">
        <v>224</v>
      </c>
      <c r="D427" s="9" t="s">
        <v>337</v>
      </c>
      <c r="E427" s="9" t="s">
        <v>1522</v>
      </c>
      <c r="F427" s="9" t="s">
        <v>1560</v>
      </c>
      <c r="G427" s="9" t="s">
        <v>1561</v>
      </c>
      <c r="H427" s="9" t="s">
        <v>1560</v>
      </c>
      <c r="I427" s="9" t="s">
        <v>755</v>
      </c>
      <c r="J427" s="9" t="s">
        <v>84</v>
      </c>
      <c r="K427" s="13" t="s">
        <v>1562</v>
      </c>
      <c r="L427" s="12">
        <v>5</v>
      </c>
      <c r="M427" s="12">
        <v>5</v>
      </c>
      <c r="N427" s="9">
        <f t="shared" si="7"/>
        <v>0</v>
      </c>
      <c r="O427" s="9" t="s">
        <v>443</v>
      </c>
      <c r="P427" s="13" t="s">
        <v>1562</v>
      </c>
      <c r="Q427" s="14"/>
    </row>
    <row r="428" ht="59.25" spans="1:17">
      <c r="A428" s="8">
        <v>423</v>
      </c>
      <c r="B428" s="9" t="s">
        <v>223</v>
      </c>
      <c r="C428" s="9" t="s">
        <v>224</v>
      </c>
      <c r="D428" s="9" t="s">
        <v>337</v>
      </c>
      <c r="E428" s="9" t="s">
        <v>1522</v>
      </c>
      <c r="F428" s="9" t="s">
        <v>1563</v>
      </c>
      <c r="G428" s="9" t="s">
        <v>1564</v>
      </c>
      <c r="H428" s="9" t="s">
        <v>1563</v>
      </c>
      <c r="I428" s="9" t="s">
        <v>755</v>
      </c>
      <c r="J428" s="9" t="s">
        <v>84</v>
      </c>
      <c r="K428" s="13" t="s">
        <v>1565</v>
      </c>
      <c r="L428" s="12">
        <v>5.1</v>
      </c>
      <c r="M428" s="12">
        <v>5</v>
      </c>
      <c r="N428" s="9">
        <f t="shared" si="7"/>
        <v>0.0999999999999996</v>
      </c>
      <c r="O428" s="9" t="s">
        <v>1121</v>
      </c>
      <c r="P428" s="13" t="s">
        <v>1565</v>
      </c>
      <c r="Q428" s="14"/>
    </row>
    <row r="429" ht="58.5" spans="1:17">
      <c r="A429" s="8">
        <v>424</v>
      </c>
      <c r="B429" s="9" t="s">
        <v>23</v>
      </c>
      <c r="C429" s="9" t="s">
        <v>166</v>
      </c>
      <c r="D429" s="9" t="s">
        <v>174</v>
      </c>
      <c r="E429" s="9" t="s">
        <v>1566</v>
      </c>
      <c r="F429" s="9" t="s">
        <v>1567</v>
      </c>
      <c r="G429" s="9" t="s">
        <v>1568</v>
      </c>
      <c r="H429" s="9" t="s">
        <v>1567</v>
      </c>
      <c r="I429" s="9" t="s">
        <v>34</v>
      </c>
      <c r="J429" s="9" t="s">
        <v>84</v>
      </c>
      <c r="K429" s="13" t="s">
        <v>1569</v>
      </c>
      <c r="L429" s="12">
        <v>6.5</v>
      </c>
      <c r="M429" s="12">
        <v>5</v>
      </c>
      <c r="N429" s="9">
        <f t="shared" si="7"/>
        <v>1.5</v>
      </c>
      <c r="O429" s="9" t="s">
        <v>609</v>
      </c>
      <c r="P429" s="13" t="s">
        <v>1569</v>
      </c>
      <c r="Q429" s="14"/>
    </row>
    <row r="430" ht="162.75" spans="1:17">
      <c r="A430" s="8">
        <v>425</v>
      </c>
      <c r="B430" s="9" t="s">
        <v>23</v>
      </c>
      <c r="C430" s="9" t="s">
        <v>166</v>
      </c>
      <c r="D430" s="9" t="s">
        <v>174</v>
      </c>
      <c r="E430" s="9" t="s">
        <v>1566</v>
      </c>
      <c r="F430" s="9" t="s">
        <v>1570</v>
      </c>
      <c r="G430" s="9" t="s">
        <v>1571</v>
      </c>
      <c r="H430" s="9" t="s">
        <v>1570</v>
      </c>
      <c r="I430" s="9" t="s">
        <v>79</v>
      </c>
      <c r="J430" s="9" t="s">
        <v>84</v>
      </c>
      <c r="K430" s="13" t="s">
        <v>1572</v>
      </c>
      <c r="L430" s="12">
        <v>143</v>
      </c>
      <c r="M430" s="12">
        <v>50</v>
      </c>
      <c r="N430" s="9">
        <f t="shared" si="7"/>
        <v>93</v>
      </c>
      <c r="O430" s="9" t="s">
        <v>1573</v>
      </c>
      <c r="P430" s="13" t="s">
        <v>1572</v>
      </c>
      <c r="Q430" s="14"/>
    </row>
    <row r="431" ht="43.5" spans="1:17">
      <c r="A431" s="8">
        <v>426</v>
      </c>
      <c r="B431" s="9" t="s">
        <v>23</v>
      </c>
      <c r="C431" s="9" t="s">
        <v>166</v>
      </c>
      <c r="D431" s="9" t="s">
        <v>174</v>
      </c>
      <c r="E431" s="9" t="s">
        <v>1566</v>
      </c>
      <c r="F431" s="9" t="s">
        <v>1574</v>
      </c>
      <c r="G431" s="9" t="s">
        <v>1575</v>
      </c>
      <c r="H431" s="9" t="s">
        <v>1574</v>
      </c>
      <c r="I431" s="9" t="s">
        <v>918</v>
      </c>
      <c r="J431" s="9" t="s">
        <v>84</v>
      </c>
      <c r="K431" s="13" t="s">
        <v>1576</v>
      </c>
      <c r="L431" s="12">
        <v>20</v>
      </c>
      <c r="M431" s="12">
        <v>20</v>
      </c>
      <c r="N431" s="9">
        <f t="shared" si="7"/>
        <v>0</v>
      </c>
      <c r="O431" s="9" t="s">
        <v>669</v>
      </c>
      <c r="P431" s="13" t="s">
        <v>1576</v>
      </c>
      <c r="Q431" s="14"/>
    </row>
    <row r="432" ht="29.25" spans="1:17">
      <c r="A432" s="8">
        <v>427</v>
      </c>
      <c r="B432" s="9" t="s">
        <v>23</v>
      </c>
      <c r="C432" s="9" t="s">
        <v>187</v>
      </c>
      <c r="D432" s="9" t="s">
        <v>188</v>
      </c>
      <c r="E432" s="9" t="s">
        <v>1566</v>
      </c>
      <c r="F432" s="9" t="s">
        <v>1577</v>
      </c>
      <c r="G432" s="9" t="s">
        <v>1578</v>
      </c>
      <c r="H432" s="9" t="s">
        <v>1577</v>
      </c>
      <c r="I432" s="9" t="s">
        <v>79</v>
      </c>
      <c r="J432" s="9" t="s">
        <v>84</v>
      </c>
      <c r="K432" s="13" t="s">
        <v>1579</v>
      </c>
      <c r="L432" s="12">
        <v>7</v>
      </c>
      <c r="M432" s="12">
        <v>5</v>
      </c>
      <c r="N432" s="9">
        <f t="shared" si="7"/>
        <v>2</v>
      </c>
      <c r="O432" s="9" t="s">
        <v>1580</v>
      </c>
      <c r="P432" s="13" t="s">
        <v>1579</v>
      </c>
      <c r="Q432" s="14"/>
    </row>
    <row r="433" ht="132" spans="1:17">
      <c r="A433" s="8">
        <v>428</v>
      </c>
      <c r="B433" s="9" t="s">
        <v>223</v>
      </c>
      <c r="C433" s="9" t="s">
        <v>224</v>
      </c>
      <c r="D433" s="9" t="s">
        <v>225</v>
      </c>
      <c r="E433" s="9" t="s">
        <v>1566</v>
      </c>
      <c r="F433" s="9" t="s">
        <v>1581</v>
      </c>
      <c r="G433" s="9" t="s">
        <v>1582</v>
      </c>
      <c r="H433" s="9" t="s">
        <v>1581</v>
      </c>
      <c r="I433" s="9" t="s">
        <v>789</v>
      </c>
      <c r="J433" s="9" t="s">
        <v>84</v>
      </c>
      <c r="K433" s="13" t="s">
        <v>1583</v>
      </c>
      <c r="L433" s="12">
        <v>5</v>
      </c>
      <c r="M433" s="12">
        <v>5</v>
      </c>
      <c r="N433" s="9">
        <f t="shared" si="7"/>
        <v>0</v>
      </c>
      <c r="O433" s="9" t="s">
        <v>1584</v>
      </c>
      <c r="P433" s="13" t="s">
        <v>1583</v>
      </c>
      <c r="Q433" s="14"/>
    </row>
    <row r="434" ht="43.5" spans="1:17">
      <c r="A434" s="8">
        <v>429</v>
      </c>
      <c r="B434" s="9" t="s">
        <v>223</v>
      </c>
      <c r="C434" s="9" t="s">
        <v>224</v>
      </c>
      <c r="D434" s="9" t="s">
        <v>225</v>
      </c>
      <c r="E434" s="9" t="s">
        <v>1566</v>
      </c>
      <c r="F434" s="9" t="s">
        <v>1567</v>
      </c>
      <c r="G434" s="9" t="s">
        <v>1585</v>
      </c>
      <c r="H434" s="9" t="s">
        <v>1567</v>
      </c>
      <c r="I434" s="9" t="s">
        <v>441</v>
      </c>
      <c r="J434" s="9" t="s">
        <v>84</v>
      </c>
      <c r="K434" s="13" t="s">
        <v>1586</v>
      </c>
      <c r="L434" s="12">
        <v>12</v>
      </c>
      <c r="M434" s="12">
        <v>5</v>
      </c>
      <c r="N434" s="9">
        <f t="shared" si="7"/>
        <v>7</v>
      </c>
      <c r="O434" s="9" t="s">
        <v>1205</v>
      </c>
      <c r="P434" s="13" t="s">
        <v>1586</v>
      </c>
      <c r="Q434" s="14"/>
    </row>
    <row r="435" ht="59.25" spans="1:17">
      <c r="A435" s="8">
        <v>430</v>
      </c>
      <c r="B435" s="9" t="s">
        <v>223</v>
      </c>
      <c r="C435" s="9" t="s">
        <v>224</v>
      </c>
      <c r="D435" s="9" t="s">
        <v>281</v>
      </c>
      <c r="E435" s="9" t="s">
        <v>1566</v>
      </c>
      <c r="F435" s="9" t="s">
        <v>1574</v>
      </c>
      <c r="G435" s="9" t="s">
        <v>1587</v>
      </c>
      <c r="H435" s="9" t="s">
        <v>1574</v>
      </c>
      <c r="I435" s="9" t="s">
        <v>303</v>
      </c>
      <c r="J435" s="9" t="s">
        <v>1588</v>
      </c>
      <c r="K435" s="13" t="s">
        <v>1589</v>
      </c>
      <c r="L435" s="12">
        <v>12</v>
      </c>
      <c r="M435" s="12">
        <v>10</v>
      </c>
      <c r="N435" s="9">
        <f t="shared" si="7"/>
        <v>2</v>
      </c>
      <c r="O435" s="9" t="s">
        <v>1590</v>
      </c>
      <c r="P435" s="13" t="s">
        <v>1589</v>
      </c>
      <c r="Q435" s="14"/>
    </row>
    <row r="436" ht="58.5" spans="1:17">
      <c r="A436" s="8">
        <v>431</v>
      </c>
      <c r="B436" s="9" t="s">
        <v>223</v>
      </c>
      <c r="C436" s="9" t="s">
        <v>224</v>
      </c>
      <c r="D436" s="9" t="s">
        <v>281</v>
      </c>
      <c r="E436" s="9" t="s">
        <v>1566</v>
      </c>
      <c r="F436" s="9" t="s">
        <v>1570</v>
      </c>
      <c r="G436" s="9" t="s">
        <v>1591</v>
      </c>
      <c r="H436" s="9" t="s">
        <v>1570</v>
      </c>
      <c r="I436" s="9" t="s">
        <v>34</v>
      </c>
      <c r="J436" s="9" t="s">
        <v>84</v>
      </c>
      <c r="K436" s="13" t="s">
        <v>1592</v>
      </c>
      <c r="L436" s="12">
        <v>6</v>
      </c>
      <c r="M436" s="12">
        <v>5</v>
      </c>
      <c r="N436" s="9">
        <f t="shared" si="7"/>
        <v>1</v>
      </c>
      <c r="O436" s="9" t="s">
        <v>86</v>
      </c>
      <c r="P436" s="13" t="s">
        <v>1592</v>
      </c>
      <c r="Q436" s="14"/>
    </row>
    <row r="437" ht="58.5" spans="1:17">
      <c r="A437" s="8">
        <v>432</v>
      </c>
      <c r="B437" s="9" t="s">
        <v>223</v>
      </c>
      <c r="C437" s="9" t="s">
        <v>224</v>
      </c>
      <c r="D437" s="9" t="s">
        <v>281</v>
      </c>
      <c r="E437" s="9" t="s">
        <v>1566</v>
      </c>
      <c r="F437" s="9" t="s">
        <v>1593</v>
      </c>
      <c r="G437" s="9" t="s">
        <v>1594</v>
      </c>
      <c r="H437" s="9" t="s">
        <v>1593</v>
      </c>
      <c r="I437" s="9" t="s">
        <v>63</v>
      </c>
      <c r="J437" s="9" t="s">
        <v>429</v>
      </c>
      <c r="K437" s="13" t="s">
        <v>1595</v>
      </c>
      <c r="L437" s="12">
        <v>11</v>
      </c>
      <c r="M437" s="12">
        <v>10</v>
      </c>
      <c r="N437" s="9">
        <f t="shared" si="7"/>
        <v>1</v>
      </c>
      <c r="O437" s="9" t="s">
        <v>859</v>
      </c>
      <c r="P437" s="13" t="s">
        <v>1595</v>
      </c>
      <c r="Q437" s="14"/>
    </row>
    <row r="438" ht="87" spans="1:17">
      <c r="A438" s="8">
        <v>433</v>
      </c>
      <c r="B438" s="9" t="s">
        <v>223</v>
      </c>
      <c r="C438" s="9" t="s">
        <v>224</v>
      </c>
      <c r="D438" s="9" t="s">
        <v>281</v>
      </c>
      <c r="E438" s="9" t="s">
        <v>1566</v>
      </c>
      <c r="F438" s="9" t="s">
        <v>1593</v>
      </c>
      <c r="G438" s="9" t="s">
        <v>1596</v>
      </c>
      <c r="H438" s="9" t="s">
        <v>1593</v>
      </c>
      <c r="I438" s="9" t="s">
        <v>129</v>
      </c>
      <c r="J438" s="9" t="s">
        <v>84</v>
      </c>
      <c r="K438" s="13" t="s">
        <v>1597</v>
      </c>
      <c r="L438" s="12">
        <v>100.6</v>
      </c>
      <c r="M438" s="15" t="s">
        <v>45</v>
      </c>
      <c r="N438" s="9">
        <f t="shared" si="7"/>
        <v>0.599999999999994</v>
      </c>
      <c r="O438" s="9" t="s">
        <v>86</v>
      </c>
      <c r="P438" s="13" t="s">
        <v>1597</v>
      </c>
      <c r="Q438" s="14"/>
    </row>
    <row r="439" ht="72.75" spans="1:17">
      <c r="A439" s="8">
        <v>434</v>
      </c>
      <c r="B439" s="9" t="s">
        <v>223</v>
      </c>
      <c r="C439" s="9" t="s">
        <v>224</v>
      </c>
      <c r="D439" s="9" t="s">
        <v>281</v>
      </c>
      <c r="E439" s="9" t="s">
        <v>1566</v>
      </c>
      <c r="F439" s="9" t="s">
        <v>1593</v>
      </c>
      <c r="G439" s="9" t="s">
        <v>1598</v>
      </c>
      <c r="H439" s="9" t="s">
        <v>1593</v>
      </c>
      <c r="I439" s="9" t="s">
        <v>815</v>
      </c>
      <c r="J439" s="9" t="s">
        <v>84</v>
      </c>
      <c r="K439" s="13" t="s">
        <v>1599</v>
      </c>
      <c r="L439" s="12">
        <v>5</v>
      </c>
      <c r="M439" s="12">
        <v>5</v>
      </c>
      <c r="N439" s="9">
        <f t="shared" si="7"/>
        <v>0</v>
      </c>
      <c r="O439" s="9" t="s">
        <v>49</v>
      </c>
      <c r="P439" s="13" t="s">
        <v>1599</v>
      </c>
      <c r="Q439" s="14"/>
    </row>
    <row r="440" ht="29.25" spans="1:17">
      <c r="A440" s="8">
        <v>435</v>
      </c>
      <c r="B440" s="9" t="s">
        <v>223</v>
      </c>
      <c r="C440" s="9" t="s">
        <v>224</v>
      </c>
      <c r="D440" s="9" t="s">
        <v>281</v>
      </c>
      <c r="E440" s="9" t="s">
        <v>1566</v>
      </c>
      <c r="F440" s="9" t="s">
        <v>1600</v>
      </c>
      <c r="G440" s="9" t="s">
        <v>1601</v>
      </c>
      <c r="H440" s="9" t="s">
        <v>1600</v>
      </c>
      <c r="I440" s="9" t="s">
        <v>245</v>
      </c>
      <c r="J440" s="9" t="s">
        <v>84</v>
      </c>
      <c r="K440" s="13" t="s">
        <v>1602</v>
      </c>
      <c r="L440" s="12">
        <v>5</v>
      </c>
      <c r="M440" s="12">
        <v>5</v>
      </c>
      <c r="N440" s="9">
        <f t="shared" si="7"/>
        <v>0</v>
      </c>
      <c r="O440" s="9" t="s">
        <v>186</v>
      </c>
      <c r="P440" s="13" t="s">
        <v>1602</v>
      </c>
      <c r="Q440" s="14"/>
    </row>
    <row r="441" ht="102" spans="1:17">
      <c r="A441" s="8">
        <v>436</v>
      </c>
      <c r="B441" s="9" t="s">
        <v>223</v>
      </c>
      <c r="C441" s="9" t="s">
        <v>224</v>
      </c>
      <c r="D441" s="9" t="s">
        <v>326</v>
      </c>
      <c r="E441" s="9" t="s">
        <v>1566</v>
      </c>
      <c r="F441" s="9" t="s">
        <v>1570</v>
      </c>
      <c r="G441" s="9" t="s">
        <v>1603</v>
      </c>
      <c r="H441" s="9" t="s">
        <v>1570</v>
      </c>
      <c r="I441" s="9" t="s">
        <v>755</v>
      </c>
      <c r="J441" s="9" t="s">
        <v>84</v>
      </c>
      <c r="K441" s="13" t="s">
        <v>1604</v>
      </c>
      <c r="L441" s="12">
        <v>5</v>
      </c>
      <c r="M441" s="12">
        <v>5</v>
      </c>
      <c r="N441" s="9">
        <f t="shared" si="7"/>
        <v>0</v>
      </c>
      <c r="O441" s="9" t="s">
        <v>1605</v>
      </c>
      <c r="P441" s="13" t="s">
        <v>1604</v>
      </c>
      <c r="Q441" s="14"/>
    </row>
    <row r="442" ht="43.5" spans="1:17">
      <c r="A442" s="8">
        <v>437</v>
      </c>
      <c r="B442" s="9" t="s">
        <v>223</v>
      </c>
      <c r="C442" s="9" t="s">
        <v>224</v>
      </c>
      <c r="D442" s="9" t="s">
        <v>326</v>
      </c>
      <c r="E442" s="9" t="s">
        <v>1566</v>
      </c>
      <c r="F442" s="9" t="s">
        <v>1606</v>
      </c>
      <c r="G442" s="9" t="s">
        <v>1607</v>
      </c>
      <c r="H442" s="9" t="s">
        <v>1606</v>
      </c>
      <c r="I442" s="9" t="s">
        <v>245</v>
      </c>
      <c r="J442" s="9" t="s">
        <v>84</v>
      </c>
      <c r="K442" s="13" t="s">
        <v>1608</v>
      </c>
      <c r="L442" s="12">
        <v>5</v>
      </c>
      <c r="M442" s="12">
        <v>5</v>
      </c>
      <c r="N442" s="9">
        <f t="shared" si="7"/>
        <v>0</v>
      </c>
      <c r="O442" s="9" t="s">
        <v>1609</v>
      </c>
      <c r="P442" s="13" t="s">
        <v>1608</v>
      </c>
      <c r="Q442" s="14"/>
    </row>
    <row r="443" ht="43.5" spans="1:17">
      <c r="A443" s="8">
        <v>438</v>
      </c>
      <c r="B443" s="9" t="s">
        <v>223</v>
      </c>
      <c r="C443" s="9" t="s">
        <v>224</v>
      </c>
      <c r="D443" s="9" t="s">
        <v>326</v>
      </c>
      <c r="E443" s="9" t="s">
        <v>1566</v>
      </c>
      <c r="F443" s="9" t="s">
        <v>1574</v>
      </c>
      <c r="G443" s="9" t="s">
        <v>1610</v>
      </c>
      <c r="H443" s="9" t="s">
        <v>1574</v>
      </c>
      <c r="I443" s="9" t="s">
        <v>441</v>
      </c>
      <c r="J443" s="9" t="s">
        <v>84</v>
      </c>
      <c r="K443" s="13" t="s">
        <v>1611</v>
      </c>
      <c r="L443" s="12">
        <v>5</v>
      </c>
      <c r="M443" s="12">
        <v>5</v>
      </c>
      <c r="N443" s="9">
        <f t="shared" si="7"/>
        <v>0</v>
      </c>
      <c r="O443" s="9" t="s">
        <v>1612</v>
      </c>
      <c r="P443" s="13" t="s">
        <v>1611</v>
      </c>
      <c r="Q443" s="14"/>
    </row>
    <row r="444" ht="115.5" spans="1:17">
      <c r="A444" s="8">
        <v>439</v>
      </c>
      <c r="B444" s="9" t="s">
        <v>23</v>
      </c>
      <c r="C444" s="9" t="s">
        <v>24</v>
      </c>
      <c r="D444" s="9" t="s">
        <v>25</v>
      </c>
      <c r="E444" s="9" t="s">
        <v>1613</v>
      </c>
      <c r="F444" s="9" t="s">
        <v>1614</v>
      </c>
      <c r="G444" s="9" t="s">
        <v>1615</v>
      </c>
      <c r="H444" s="9" t="s">
        <v>1614</v>
      </c>
      <c r="I444" s="9" t="s">
        <v>1616</v>
      </c>
      <c r="J444" s="9" t="s">
        <v>345</v>
      </c>
      <c r="K444" s="13" t="s">
        <v>1617</v>
      </c>
      <c r="L444" s="12">
        <v>6</v>
      </c>
      <c r="M444" s="12">
        <v>5</v>
      </c>
      <c r="N444" s="9">
        <f t="shared" si="7"/>
        <v>1</v>
      </c>
      <c r="O444" s="9" t="s">
        <v>1618</v>
      </c>
      <c r="P444" s="13" t="s">
        <v>1617</v>
      </c>
      <c r="Q444" s="14"/>
    </row>
    <row r="445" ht="114.75" spans="1:17">
      <c r="A445" s="8">
        <v>440</v>
      </c>
      <c r="B445" s="9" t="s">
        <v>23</v>
      </c>
      <c r="C445" s="9" t="s">
        <v>166</v>
      </c>
      <c r="D445" s="9" t="s">
        <v>174</v>
      </c>
      <c r="E445" s="9" t="s">
        <v>1613</v>
      </c>
      <c r="F445" s="9" t="s">
        <v>1619</v>
      </c>
      <c r="G445" s="9" t="s">
        <v>1620</v>
      </c>
      <c r="H445" s="9" t="s">
        <v>1619</v>
      </c>
      <c r="I445" s="9" t="s">
        <v>79</v>
      </c>
      <c r="J445" s="9" t="s">
        <v>84</v>
      </c>
      <c r="K445" s="13" t="s">
        <v>1621</v>
      </c>
      <c r="L445" s="12">
        <v>61.6</v>
      </c>
      <c r="M445" s="12">
        <v>50</v>
      </c>
      <c r="N445" s="9">
        <f t="shared" si="7"/>
        <v>11.6</v>
      </c>
      <c r="O445" s="9" t="s">
        <v>1622</v>
      </c>
      <c r="P445" s="13" t="s">
        <v>1621</v>
      </c>
      <c r="Q445" s="14"/>
    </row>
    <row r="446" ht="102.75" spans="1:17">
      <c r="A446" s="8">
        <v>441</v>
      </c>
      <c r="B446" s="9" t="s">
        <v>23</v>
      </c>
      <c r="C446" s="9" t="s">
        <v>187</v>
      </c>
      <c r="D446" s="9" t="s">
        <v>188</v>
      </c>
      <c r="E446" s="9" t="s">
        <v>1613</v>
      </c>
      <c r="F446" s="9" t="s">
        <v>1619</v>
      </c>
      <c r="G446" s="9" t="s">
        <v>1623</v>
      </c>
      <c r="H446" s="9" t="s">
        <v>1619</v>
      </c>
      <c r="I446" s="9" t="s">
        <v>747</v>
      </c>
      <c r="J446" s="9" t="s">
        <v>84</v>
      </c>
      <c r="K446" s="13" t="s">
        <v>1624</v>
      </c>
      <c r="L446" s="12">
        <v>5</v>
      </c>
      <c r="M446" s="12">
        <v>5</v>
      </c>
      <c r="N446" s="9">
        <f t="shared" si="7"/>
        <v>0</v>
      </c>
      <c r="O446" s="9" t="s">
        <v>859</v>
      </c>
      <c r="P446" s="13" t="s">
        <v>1624</v>
      </c>
      <c r="Q446" s="14"/>
    </row>
    <row r="447" ht="59.25" spans="1:17">
      <c r="A447" s="8">
        <v>442</v>
      </c>
      <c r="B447" s="9" t="s">
        <v>223</v>
      </c>
      <c r="C447" s="9" t="s">
        <v>224</v>
      </c>
      <c r="D447" s="9" t="s">
        <v>225</v>
      </c>
      <c r="E447" s="9" t="s">
        <v>1613</v>
      </c>
      <c r="F447" s="9" t="s">
        <v>1625</v>
      </c>
      <c r="G447" s="9" t="s">
        <v>1626</v>
      </c>
      <c r="H447" s="9" t="s">
        <v>1625</v>
      </c>
      <c r="I447" s="9" t="s">
        <v>441</v>
      </c>
      <c r="J447" s="9" t="s">
        <v>84</v>
      </c>
      <c r="K447" s="13" t="s">
        <v>1627</v>
      </c>
      <c r="L447" s="12">
        <v>5.58</v>
      </c>
      <c r="M447" s="12">
        <v>5</v>
      </c>
      <c r="N447" s="9">
        <f t="shared" si="7"/>
        <v>0.58</v>
      </c>
      <c r="O447" s="9" t="s">
        <v>1628</v>
      </c>
      <c r="P447" s="13" t="s">
        <v>1627</v>
      </c>
      <c r="Q447" s="14"/>
    </row>
    <row r="448" ht="129.75" spans="1:17">
      <c r="A448" s="8">
        <v>443</v>
      </c>
      <c r="B448" s="9" t="s">
        <v>223</v>
      </c>
      <c r="C448" s="9" t="s">
        <v>224</v>
      </c>
      <c r="D448" s="9" t="s">
        <v>281</v>
      </c>
      <c r="E448" s="9" t="s">
        <v>1613</v>
      </c>
      <c r="F448" s="9" t="s">
        <v>1629</v>
      </c>
      <c r="G448" s="9" t="s">
        <v>1630</v>
      </c>
      <c r="H448" s="9" t="s">
        <v>1629</v>
      </c>
      <c r="I448" s="9" t="s">
        <v>34</v>
      </c>
      <c r="J448" s="9" t="s">
        <v>84</v>
      </c>
      <c r="K448" s="13" t="s">
        <v>1631</v>
      </c>
      <c r="L448" s="12">
        <v>40</v>
      </c>
      <c r="M448" s="12">
        <v>40</v>
      </c>
      <c r="N448" s="9">
        <f t="shared" si="7"/>
        <v>0</v>
      </c>
      <c r="O448" s="9" t="s">
        <v>1632</v>
      </c>
      <c r="P448" s="13" t="s">
        <v>1631</v>
      </c>
      <c r="Q448" s="14"/>
    </row>
    <row r="449" ht="73.5" spans="1:17">
      <c r="A449" s="8">
        <v>444</v>
      </c>
      <c r="B449" s="9" t="s">
        <v>223</v>
      </c>
      <c r="C449" s="9" t="s">
        <v>368</v>
      </c>
      <c r="D449" s="9" t="s">
        <v>369</v>
      </c>
      <c r="E449" s="9" t="s">
        <v>1613</v>
      </c>
      <c r="F449" s="9" t="s">
        <v>1633</v>
      </c>
      <c r="G449" s="9" t="s">
        <v>1634</v>
      </c>
      <c r="H449" s="9" t="s">
        <v>1633</v>
      </c>
      <c r="I449" s="9" t="s">
        <v>441</v>
      </c>
      <c r="J449" s="9" t="s">
        <v>84</v>
      </c>
      <c r="K449" s="13" t="s">
        <v>1635</v>
      </c>
      <c r="L449" s="12">
        <v>5</v>
      </c>
      <c r="M449" s="12">
        <v>5</v>
      </c>
      <c r="N449" s="9">
        <f t="shared" si="7"/>
        <v>0</v>
      </c>
      <c r="O449" s="9" t="s">
        <v>1636</v>
      </c>
      <c r="P449" s="13" t="s">
        <v>1635</v>
      </c>
      <c r="Q449" s="14"/>
    </row>
    <row r="450" ht="188.25" spans="1:17">
      <c r="A450" s="8">
        <v>445</v>
      </c>
      <c r="B450" s="9" t="s">
        <v>223</v>
      </c>
      <c r="C450" s="9" t="s">
        <v>368</v>
      </c>
      <c r="D450" s="9" t="s">
        <v>512</v>
      </c>
      <c r="E450" s="9" t="s">
        <v>1613</v>
      </c>
      <c r="F450" s="9" t="s">
        <v>1637</v>
      </c>
      <c r="G450" s="9" t="s">
        <v>1638</v>
      </c>
      <c r="H450" s="9" t="s">
        <v>1637</v>
      </c>
      <c r="I450" s="9" t="s">
        <v>245</v>
      </c>
      <c r="J450" s="9" t="s">
        <v>84</v>
      </c>
      <c r="K450" s="13" t="s">
        <v>1639</v>
      </c>
      <c r="L450" s="12">
        <v>5</v>
      </c>
      <c r="M450" s="12">
        <v>5</v>
      </c>
      <c r="N450" s="9">
        <f t="shared" si="7"/>
        <v>0</v>
      </c>
      <c r="O450" s="9" t="s">
        <v>1640</v>
      </c>
      <c r="P450" s="13" t="s">
        <v>1639</v>
      </c>
      <c r="Q450" s="14"/>
    </row>
    <row r="451" ht="129" spans="1:17">
      <c r="A451" s="8">
        <v>446</v>
      </c>
      <c r="B451" s="9" t="s">
        <v>223</v>
      </c>
      <c r="C451" s="9" t="s">
        <v>368</v>
      </c>
      <c r="D451" s="9" t="s">
        <v>512</v>
      </c>
      <c r="E451" s="9" t="s">
        <v>1613</v>
      </c>
      <c r="F451" s="9" t="s">
        <v>1641</v>
      </c>
      <c r="G451" s="9" t="s">
        <v>1642</v>
      </c>
      <c r="H451" s="9" t="s">
        <v>1641</v>
      </c>
      <c r="I451" s="9" t="s">
        <v>441</v>
      </c>
      <c r="J451" s="9" t="s">
        <v>84</v>
      </c>
      <c r="K451" s="13" t="s">
        <v>1643</v>
      </c>
      <c r="L451" s="12">
        <v>12.5</v>
      </c>
      <c r="M451" s="12">
        <v>5</v>
      </c>
      <c r="N451" s="9">
        <f t="shared" si="7"/>
        <v>7.5</v>
      </c>
      <c r="O451" s="9" t="s">
        <v>1644</v>
      </c>
      <c r="P451" s="13" t="s">
        <v>1643</v>
      </c>
      <c r="Q451" s="14"/>
    </row>
    <row r="452" ht="217.5" spans="1:17">
      <c r="A452" s="8">
        <v>447</v>
      </c>
      <c r="B452" s="9" t="s">
        <v>23</v>
      </c>
      <c r="C452" s="9" t="s">
        <v>24</v>
      </c>
      <c r="D452" s="9" t="s">
        <v>25</v>
      </c>
      <c r="E452" s="9" t="s">
        <v>1645</v>
      </c>
      <c r="F452" s="9" t="s">
        <v>1646</v>
      </c>
      <c r="G452" s="9" t="s">
        <v>1647</v>
      </c>
      <c r="H452" s="9" t="s">
        <v>1646</v>
      </c>
      <c r="I452" s="9" t="s">
        <v>79</v>
      </c>
      <c r="J452" s="9" t="s">
        <v>84</v>
      </c>
      <c r="K452" s="13" t="s">
        <v>1648</v>
      </c>
      <c r="L452" s="12">
        <v>68.26</v>
      </c>
      <c r="M452" s="12">
        <v>50</v>
      </c>
      <c r="N452" s="9">
        <f t="shared" ref="N452:N515" si="8">L452-M452</f>
        <v>18.26</v>
      </c>
      <c r="O452" s="9" t="s">
        <v>1649</v>
      </c>
      <c r="P452" s="13" t="s">
        <v>1648</v>
      </c>
      <c r="Q452" s="14"/>
    </row>
    <row r="453" ht="43.5" spans="1:17">
      <c r="A453" s="8">
        <v>448</v>
      </c>
      <c r="B453" s="9" t="s">
        <v>23</v>
      </c>
      <c r="C453" s="9" t="s">
        <v>24</v>
      </c>
      <c r="D453" s="9" t="s">
        <v>152</v>
      </c>
      <c r="E453" s="9" t="s">
        <v>1645</v>
      </c>
      <c r="F453" s="9" t="s">
        <v>1650</v>
      </c>
      <c r="G453" s="9" t="s">
        <v>1651</v>
      </c>
      <c r="H453" s="9" t="s">
        <v>1650</v>
      </c>
      <c r="I453" s="9" t="s">
        <v>211</v>
      </c>
      <c r="J453" s="9" t="s">
        <v>84</v>
      </c>
      <c r="K453" s="13" t="s">
        <v>1652</v>
      </c>
      <c r="L453" s="12">
        <v>14</v>
      </c>
      <c r="M453" s="12">
        <v>10</v>
      </c>
      <c r="N453" s="9">
        <f t="shared" si="8"/>
        <v>4</v>
      </c>
      <c r="O453" s="9" t="s">
        <v>1653</v>
      </c>
      <c r="P453" s="13" t="s">
        <v>1652</v>
      </c>
      <c r="Q453" s="14"/>
    </row>
    <row r="454" ht="115.5" spans="1:17">
      <c r="A454" s="8">
        <v>449</v>
      </c>
      <c r="B454" s="9" t="s">
        <v>23</v>
      </c>
      <c r="C454" s="9" t="s">
        <v>166</v>
      </c>
      <c r="D454" s="9" t="s">
        <v>174</v>
      </c>
      <c r="E454" s="9" t="s">
        <v>1645</v>
      </c>
      <c r="F454" s="9" t="s">
        <v>1654</v>
      </c>
      <c r="G454" s="9" t="s">
        <v>1655</v>
      </c>
      <c r="H454" s="9" t="s">
        <v>1654</v>
      </c>
      <c r="I454" s="9" t="s">
        <v>79</v>
      </c>
      <c r="J454" s="9" t="s">
        <v>108</v>
      </c>
      <c r="K454" s="13" t="s">
        <v>1656</v>
      </c>
      <c r="L454" s="12">
        <v>70</v>
      </c>
      <c r="M454" s="12">
        <v>70</v>
      </c>
      <c r="N454" s="9">
        <f t="shared" si="8"/>
        <v>0</v>
      </c>
      <c r="O454" s="9" t="s">
        <v>1622</v>
      </c>
      <c r="P454" s="13" t="s">
        <v>1656</v>
      </c>
      <c r="Q454" s="14"/>
    </row>
    <row r="455" ht="116.25" spans="1:17">
      <c r="A455" s="8">
        <v>450</v>
      </c>
      <c r="B455" s="9" t="s">
        <v>23</v>
      </c>
      <c r="C455" s="9" t="s">
        <v>166</v>
      </c>
      <c r="D455" s="9" t="s">
        <v>174</v>
      </c>
      <c r="E455" s="9" t="s">
        <v>1645</v>
      </c>
      <c r="F455" s="9" t="s">
        <v>1650</v>
      </c>
      <c r="G455" s="9" t="s">
        <v>1657</v>
      </c>
      <c r="H455" s="9" t="s">
        <v>1650</v>
      </c>
      <c r="I455" s="9" t="s">
        <v>79</v>
      </c>
      <c r="J455" s="9" t="s">
        <v>84</v>
      </c>
      <c r="K455" s="13" t="s">
        <v>1658</v>
      </c>
      <c r="L455" s="12">
        <v>246</v>
      </c>
      <c r="M455" s="12">
        <v>50</v>
      </c>
      <c r="N455" s="9">
        <f t="shared" si="8"/>
        <v>196</v>
      </c>
      <c r="O455" s="9" t="s">
        <v>1659</v>
      </c>
      <c r="P455" s="13" t="s">
        <v>1658</v>
      </c>
      <c r="Q455" s="14"/>
    </row>
    <row r="456" ht="58.5" spans="1:17">
      <c r="A456" s="8">
        <v>451</v>
      </c>
      <c r="B456" s="9" t="s">
        <v>23</v>
      </c>
      <c r="C456" s="9" t="s">
        <v>166</v>
      </c>
      <c r="D456" s="9" t="s">
        <v>174</v>
      </c>
      <c r="E456" s="9" t="s">
        <v>1645</v>
      </c>
      <c r="F456" s="9" t="s">
        <v>1654</v>
      </c>
      <c r="G456" s="9" t="s">
        <v>1660</v>
      </c>
      <c r="H456" s="9" t="s">
        <v>1654</v>
      </c>
      <c r="I456" s="9" t="s">
        <v>79</v>
      </c>
      <c r="J456" s="9" t="s">
        <v>650</v>
      </c>
      <c r="K456" s="13" t="s">
        <v>1661</v>
      </c>
      <c r="L456" s="12">
        <v>7</v>
      </c>
      <c r="M456" s="12">
        <v>5</v>
      </c>
      <c r="N456" s="9">
        <f t="shared" si="8"/>
        <v>2</v>
      </c>
      <c r="O456" s="9" t="s">
        <v>1622</v>
      </c>
      <c r="P456" s="13" t="s">
        <v>1661</v>
      </c>
      <c r="Q456" s="14"/>
    </row>
    <row r="457" ht="43.5" spans="1:17">
      <c r="A457" s="8">
        <v>452</v>
      </c>
      <c r="B457" s="9" t="s">
        <v>223</v>
      </c>
      <c r="C457" s="9" t="s">
        <v>224</v>
      </c>
      <c r="D457" s="9" t="s">
        <v>225</v>
      </c>
      <c r="E457" s="9" t="s">
        <v>1645</v>
      </c>
      <c r="F457" s="9" t="s">
        <v>1646</v>
      </c>
      <c r="G457" s="9" t="s">
        <v>1662</v>
      </c>
      <c r="H457" s="9" t="s">
        <v>1646</v>
      </c>
      <c r="I457" s="9" t="s">
        <v>79</v>
      </c>
      <c r="J457" s="9" t="s">
        <v>1663</v>
      </c>
      <c r="K457" s="13" t="s">
        <v>1664</v>
      </c>
      <c r="L457" s="12">
        <v>25</v>
      </c>
      <c r="M457" s="12">
        <v>25</v>
      </c>
      <c r="N457" s="9">
        <f t="shared" si="8"/>
        <v>0</v>
      </c>
      <c r="O457" s="9" t="s">
        <v>522</v>
      </c>
      <c r="P457" s="13" t="s">
        <v>1664</v>
      </c>
      <c r="Q457" s="14"/>
    </row>
    <row r="458" ht="72.75" spans="1:17">
      <c r="A458" s="8">
        <v>453</v>
      </c>
      <c r="B458" s="9" t="s">
        <v>223</v>
      </c>
      <c r="C458" s="9" t="s">
        <v>224</v>
      </c>
      <c r="D458" s="9" t="s">
        <v>225</v>
      </c>
      <c r="E458" s="9" t="s">
        <v>1645</v>
      </c>
      <c r="F458" s="9" t="s">
        <v>1646</v>
      </c>
      <c r="G458" s="9" t="s">
        <v>1665</v>
      </c>
      <c r="H458" s="9" t="s">
        <v>1646</v>
      </c>
      <c r="I458" s="9" t="s">
        <v>211</v>
      </c>
      <c r="J458" s="9" t="s">
        <v>84</v>
      </c>
      <c r="K458" s="13" t="s">
        <v>1666</v>
      </c>
      <c r="L458" s="12">
        <v>5</v>
      </c>
      <c r="M458" s="12">
        <v>5</v>
      </c>
      <c r="N458" s="9">
        <f t="shared" si="8"/>
        <v>0</v>
      </c>
      <c r="O458" s="9" t="s">
        <v>1609</v>
      </c>
      <c r="P458" s="13" t="s">
        <v>1666</v>
      </c>
      <c r="Q458" s="14"/>
    </row>
    <row r="459" ht="58.5" spans="1:17">
      <c r="A459" s="8">
        <v>454</v>
      </c>
      <c r="B459" s="9" t="s">
        <v>223</v>
      </c>
      <c r="C459" s="9" t="s">
        <v>224</v>
      </c>
      <c r="D459" s="9" t="s">
        <v>225</v>
      </c>
      <c r="E459" s="9" t="s">
        <v>1645</v>
      </c>
      <c r="F459" s="9" t="s">
        <v>1667</v>
      </c>
      <c r="G459" s="9" t="s">
        <v>1668</v>
      </c>
      <c r="H459" s="9" t="s">
        <v>1667</v>
      </c>
      <c r="I459" s="9" t="s">
        <v>211</v>
      </c>
      <c r="J459" s="9" t="s">
        <v>84</v>
      </c>
      <c r="K459" s="13" t="s">
        <v>1669</v>
      </c>
      <c r="L459" s="12">
        <v>5</v>
      </c>
      <c r="M459" s="12">
        <v>5</v>
      </c>
      <c r="N459" s="9">
        <f t="shared" si="8"/>
        <v>0</v>
      </c>
      <c r="O459" s="9" t="s">
        <v>1670</v>
      </c>
      <c r="P459" s="13" t="s">
        <v>1669</v>
      </c>
      <c r="Q459" s="14"/>
    </row>
    <row r="460" ht="44.25" spans="1:17">
      <c r="A460" s="8">
        <v>455</v>
      </c>
      <c r="B460" s="9" t="s">
        <v>223</v>
      </c>
      <c r="C460" s="9" t="s">
        <v>224</v>
      </c>
      <c r="D460" s="9" t="s">
        <v>225</v>
      </c>
      <c r="E460" s="9" t="s">
        <v>1645</v>
      </c>
      <c r="F460" s="9" t="s">
        <v>1671</v>
      </c>
      <c r="G460" s="9" t="s">
        <v>1672</v>
      </c>
      <c r="H460" s="9" t="s">
        <v>1671</v>
      </c>
      <c r="I460" s="9" t="s">
        <v>211</v>
      </c>
      <c r="J460" s="9" t="s">
        <v>84</v>
      </c>
      <c r="K460" s="13" t="s">
        <v>1673</v>
      </c>
      <c r="L460" s="12">
        <v>8</v>
      </c>
      <c r="M460" s="12">
        <v>5</v>
      </c>
      <c r="N460" s="9">
        <f t="shared" si="8"/>
        <v>3</v>
      </c>
      <c r="O460" s="9" t="s">
        <v>625</v>
      </c>
      <c r="P460" s="13" t="s">
        <v>1673</v>
      </c>
      <c r="Q460" s="14"/>
    </row>
    <row r="461" ht="59.25" spans="1:17">
      <c r="A461" s="8">
        <v>456</v>
      </c>
      <c r="B461" s="9" t="s">
        <v>223</v>
      </c>
      <c r="C461" s="9" t="s">
        <v>224</v>
      </c>
      <c r="D461" s="9" t="s">
        <v>225</v>
      </c>
      <c r="E461" s="9" t="s">
        <v>1645</v>
      </c>
      <c r="F461" s="9" t="s">
        <v>1674</v>
      </c>
      <c r="G461" s="9" t="s">
        <v>1675</v>
      </c>
      <c r="H461" s="9" t="s">
        <v>1674</v>
      </c>
      <c r="I461" s="9" t="s">
        <v>1676</v>
      </c>
      <c r="J461" s="9" t="s">
        <v>1677</v>
      </c>
      <c r="K461" s="13" t="s">
        <v>1678</v>
      </c>
      <c r="L461" s="12">
        <v>12.24</v>
      </c>
      <c r="M461" s="12">
        <v>10</v>
      </c>
      <c r="N461" s="9">
        <f t="shared" si="8"/>
        <v>2.24</v>
      </c>
      <c r="O461" s="9" t="s">
        <v>1679</v>
      </c>
      <c r="P461" s="13" t="s">
        <v>1678</v>
      </c>
      <c r="Q461" s="14"/>
    </row>
    <row r="462" ht="72.75" spans="1:17">
      <c r="A462" s="8">
        <v>457</v>
      </c>
      <c r="B462" s="9" t="s">
        <v>223</v>
      </c>
      <c r="C462" s="9" t="s">
        <v>224</v>
      </c>
      <c r="D462" s="9" t="s">
        <v>281</v>
      </c>
      <c r="E462" s="9" t="s">
        <v>1645</v>
      </c>
      <c r="F462" s="9" t="s">
        <v>1646</v>
      </c>
      <c r="G462" s="9" t="s">
        <v>1680</v>
      </c>
      <c r="H462" s="9" t="s">
        <v>1646</v>
      </c>
      <c r="I462" s="9" t="s">
        <v>79</v>
      </c>
      <c r="J462" s="9" t="s">
        <v>90</v>
      </c>
      <c r="K462" s="13" t="s">
        <v>1681</v>
      </c>
      <c r="L462" s="12">
        <v>25</v>
      </c>
      <c r="M462" s="12">
        <v>25</v>
      </c>
      <c r="N462" s="9">
        <f t="shared" si="8"/>
        <v>0</v>
      </c>
      <c r="O462" s="9" t="s">
        <v>854</v>
      </c>
      <c r="P462" s="13" t="s">
        <v>1681</v>
      </c>
      <c r="Q462" s="14"/>
    </row>
    <row r="463" ht="43.5" spans="1:17">
      <c r="A463" s="8">
        <v>458</v>
      </c>
      <c r="B463" s="9" t="s">
        <v>223</v>
      </c>
      <c r="C463" s="9" t="s">
        <v>224</v>
      </c>
      <c r="D463" s="9" t="s">
        <v>281</v>
      </c>
      <c r="E463" s="9" t="s">
        <v>1645</v>
      </c>
      <c r="F463" s="9" t="s">
        <v>1682</v>
      </c>
      <c r="G463" s="9" t="s">
        <v>1683</v>
      </c>
      <c r="H463" s="9" t="s">
        <v>1682</v>
      </c>
      <c r="I463" s="9" t="s">
        <v>79</v>
      </c>
      <c r="J463" s="9" t="s">
        <v>754</v>
      </c>
      <c r="K463" s="13" t="s">
        <v>1684</v>
      </c>
      <c r="L463" s="12">
        <v>47.8</v>
      </c>
      <c r="M463" s="12">
        <v>45</v>
      </c>
      <c r="N463" s="9">
        <f t="shared" si="8"/>
        <v>2.8</v>
      </c>
      <c r="O463" s="9" t="s">
        <v>1685</v>
      </c>
      <c r="P463" s="13" t="s">
        <v>1684</v>
      </c>
      <c r="Q463" s="14"/>
    </row>
    <row r="464" ht="57.75" spans="1:17">
      <c r="A464" s="8">
        <v>459</v>
      </c>
      <c r="B464" s="9" t="s">
        <v>223</v>
      </c>
      <c r="C464" s="9" t="s">
        <v>224</v>
      </c>
      <c r="D464" s="9" t="s">
        <v>326</v>
      </c>
      <c r="E464" s="9" t="s">
        <v>1645</v>
      </c>
      <c r="F464" s="9" t="s">
        <v>1682</v>
      </c>
      <c r="G464" s="9" t="s">
        <v>1686</v>
      </c>
      <c r="H464" s="9" t="s">
        <v>1682</v>
      </c>
      <c r="I464" s="9" t="s">
        <v>34</v>
      </c>
      <c r="J464" s="9" t="s">
        <v>1358</v>
      </c>
      <c r="K464" s="13" t="s">
        <v>1687</v>
      </c>
      <c r="L464" s="12">
        <v>85</v>
      </c>
      <c r="M464" s="12">
        <v>80</v>
      </c>
      <c r="N464" s="9">
        <f t="shared" si="8"/>
        <v>5</v>
      </c>
      <c r="O464" s="9" t="s">
        <v>1688</v>
      </c>
      <c r="P464" s="13" t="s">
        <v>1687</v>
      </c>
      <c r="Q464" s="14"/>
    </row>
    <row r="465" ht="57.75" spans="1:17">
      <c r="A465" s="8">
        <v>460</v>
      </c>
      <c r="B465" s="9" t="s">
        <v>223</v>
      </c>
      <c r="C465" s="9" t="s">
        <v>224</v>
      </c>
      <c r="D465" s="9" t="s">
        <v>337</v>
      </c>
      <c r="E465" s="9" t="s">
        <v>1645</v>
      </c>
      <c r="F465" s="9" t="s">
        <v>1654</v>
      </c>
      <c r="G465" s="9" t="s">
        <v>1689</v>
      </c>
      <c r="H465" s="9" t="s">
        <v>1654</v>
      </c>
      <c r="I465" s="9" t="s">
        <v>34</v>
      </c>
      <c r="J465" s="9" t="s">
        <v>30</v>
      </c>
      <c r="K465" s="13" t="s">
        <v>1690</v>
      </c>
      <c r="L465" s="12">
        <v>92</v>
      </c>
      <c r="M465" s="12">
        <v>90</v>
      </c>
      <c r="N465" s="9">
        <f t="shared" si="8"/>
        <v>2</v>
      </c>
      <c r="O465" s="9" t="s">
        <v>49</v>
      </c>
      <c r="P465" s="13" t="s">
        <v>1690</v>
      </c>
      <c r="Q465" s="14"/>
    </row>
    <row r="466" ht="43.5" spans="1:17">
      <c r="A466" s="8">
        <v>461</v>
      </c>
      <c r="B466" s="9" t="s">
        <v>223</v>
      </c>
      <c r="C466" s="9" t="s">
        <v>224</v>
      </c>
      <c r="D466" s="9" t="s">
        <v>337</v>
      </c>
      <c r="E466" s="9" t="s">
        <v>1645</v>
      </c>
      <c r="F466" s="9" t="s">
        <v>1646</v>
      </c>
      <c r="G466" s="9" t="s">
        <v>1691</v>
      </c>
      <c r="H466" s="9" t="s">
        <v>1646</v>
      </c>
      <c r="I466" s="9" t="s">
        <v>34</v>
      </c>
      <c r="J466" s="9" t="s">
        <v>1692</v>
      </c>
      <c r="K466" s="13" t="s">
        <v>1693</v>
      </c>
      <c r="L466" s="12">
        <v>80</v>
      </c>
      <c r="M466" s="12">
        <v>80</v>
      </c>
      <c r="N466" s="9">
        <f t="shared" si="8"/>
        <v>0</v>
      </c>
      <c r="O466" s="9" t="s">
        <v>1670</v>
      </c>
      <c r="P466" s="13" t="s">
        <v>1693</v>
      </c>
      <c r="Q466" s="14"/>
    </row>
    <row r="467" ht="74.25" spans="1:17">
      <c r="A467" s="8">
        <v>462</v>
      </c>
      <c r="B467" s="9" t="s">
        <v>223</v>
      </c>
      <c r="C467" s="9" t="s">
        <v>224</v>
      </c>
      <c r="D467" s="9" t="s">
        <v>337</v>
      </c>
      <c r="E467" s="9" t="s">
        <v>1645</v>
      </c>
      <c r="F467" s="9" t="s">
        <v>1646</v>
      </c>
      <c r="G467" s="9" t="s">
        <v>1694</v>
      </c>
      <c r="H467" s="9" t="s">
        <v>1646</v>
      </c>
      <c r="I467" s="9" t="s">
        <v>34</v>
      </c>
      <c r="J467" s="9" t="s">
        <v>84</v>
      </c>
      <c r="K467" s="13" t="s">
        <v>1695</v>
      </c>
      <c r="L467" s="12">
        <v>50</v>
      </c>
      <c r="M467" s="12">
        <v>50</v>
      </c>
      <c r="N467" s="9">
        <f t="shared" si="8"/>
        <v>0</v>
      </c>
      <c r="O467" s="9" t="s">
        <v>774</v>
      </c>
      <c r="P467" s="13" t="s">
        <v>1695</v>
      </c>
      <c r="Q467" s="14"/>
    </row>
    <row r="468" ht="57.75" spans="1:17">
      <c r="A468" s="8">
        <v>463</v>
      </c>
      <c r="B468" s="9" t="s">
        <v>223</v>
      </c>
      <c r="C468" s="9" t="s">
        <v>224</v>
      </c>
      <c r="D468" s="9" t="s">
        <v>337</v>
      </c>
      <c r="E468" s="9" t="s">
        <v>1645</v>
      </c>
      <c r="F468" s="9" t="s">
        <v>1682</v>
      </c>
      <c r="G468" s="9" t="s">
        <v>1696</v>
      </c>
      <c r="H468" s="9" t="s">
        <v>1682</v>
      </c>
      <c r="I468" s="9" t="s">
        <v>79</v>
      </c>
      <c r="J468" s="9" t="s">
        <v>104</v>
      </c>
      <c r="K468" s="13" t="s">
        <v>1697</v>
      </c>
      <c r="L468" s="12">
        <v>36.6</v>
      </c>
      <c r="M468" s="12">
        <v>35</v>
      </c>
      <c r="N468" s="9">
        <f t="shared" si="8"/>
        <v>1.6</v>
      </c>
      <c r="O468" s="9" t="s">
        <v>1698</v>
      </c>
      <c r="P468" s="13" t="s">
        <v>1697</v>
      </c>
      <c r="Q468" s="14"/>
    </row>
    <row r="469" ht="58.5" spans="1:17">
      <c r="A469" s="8">
        <v>464</v>
      </c>
      <c r="B469" s="9" t="s">
        <v>23</v>
      </c>
      <c r="C469" s="9" t="s">
        <v>24</v>
      </c>
      <c r="D469" s="9" t="s">
        <v>25</v>
      </c>
      <c r="E469" s="9" t="s">
        <v>1699</v>
      </c>
      <c r="F469" s="9" t="s">
        <v>1700</v>
      </c>
      <c r="G469" s="9" t="s">
        <v>1701</v>
      </c>
      <c r="H469" s="9" t="s">
        <v>1700</v>
      </c>
      <c r="I469" s="9" t="s">
        <v>1702</v>
      </c>
      <c r="J469" s="9" t="s">
        <v>856</v>
      </c>
      <c r="K469" s="13" t="s">
        <v>1703</v>
      </c>
      <c r="L469" s="12">
        <v>12</v>
      </c>
      <c r="M469" s="12">
        <v>12</v>
      </c>
      <c r="N469" s="9">
        <f t="shared" si="8"/>
        <v>0</v>
      </c>
      <c r="O469" s="9" t="s">
        <v>1704</v>
      </c>
      <c r="P469" s="13" t="s">
        <v>1703</v>
      </c>
      <c r="Q469" s="14"/>
    </row>
    <row r="470" ht="72.75" spans="1:17">
      <c r="A470" s="8">
        <v>465</v>
      </c>
      <c r="B470" s="9" t="s">
        <v>23</v>
      </c>
      <c r="C470" s="9" t="s">
        <v>24</v>
      </c>
      <c r="D470" s="9" t="s">
        <v>25</v>
      </c>
      <c r="E470" s="9" t="s">
        <v>1699</v>
      </c>
      <c r="F470" s="9" t="s">
        <v>1705</v>
      </c>
      <c r="G470" s="9" t="s">
        <v>1706</v>
      </c>
      <c r="H470" s="9" t="s">
        <v>1705</v>
      </c>
      <c r="I470" s="9" t="s">
        <v>79</v>
      </c>
      <c r="J470" s="9" t="s">
        <v>84</v>
      </c>
      <c r="K470" s="13" t="s">
        <v>1707</v>
      </c>
      <c r="L470" s="12">
        <v>60.5</v>
      </c>
      <c r="M470" s="12">
        <v>50</v>
      </c>
      <c r="N470" s="9">
        <f t="shared" si="8"/>
        <v>10.5</v>
      </c>
      <c r="O470" s="9" t="s">
        <v>1005</v>
      </c>
      <c r="P470" s="13" t="s">
        <v>1707</v>
      </c>
      <c r="Q470" s="14"/>
    </row>
    <row r="471" ht="72" spans="1:17">
      <c r="A471" s="8">
        <v>466</v>
      </c>
      <c r="B471" s="9" t="s">
        <v>23</v>
      </c>
      <c r="C471" s="9" t="s">
        <v>24</v>
      </c>
      <c r="D471" s="9" t="s">
        <v>152</v>
      </c>
      <c r="E471" s="9" t="s">
        <v>1699</v>
      </c>
      <c r="F471" s="9" t="s">
        <v>1700</v>
      </c>
      <c r="G471" s="9" t="s">
        <v>1708</v>
      </c>
      <c r="H471" s="9" t="s">
        <v>1700</v>
      </c>
      <c r="I471" s="9" t="s">
        <v>1663</v>
      </c>
      <c r="J471" s="9" t="s">
        <v>1135</v>
      </c>
      <c r="K471" s="13" t="s">
        <v>1709</v>
      </c>
      <c r="L471" s="12">
        <v>49.8</v>
      </c>
      <c r="M471" s="12">
        <v>49.8</v>
      </c>
      <c r="N471" s="9">
        <f t="shared" si="8"/>
        <v>0</v>
      </c>
      <c r="O471" s="9" t="s">
        <v>1704</v>
      </c>
      <c r="P471" s="13" t="s">
        <v>1709</v>
      </c>
      <c r="Q471" s="14"/>
    </row>
    <row r="472" ht="101.25" spans="1:17">
      <c r="A472" s="8">
        <v>467</v>
      </c>
      <c r="B472" s="9" t="s">
        <v>23</v>
      </c>
      <c r="C472" s="9" t="s">
        <v>24</v>
      </c>
      <c r="D472" s="9" t="s">
        <v>1710</v>
      </c>
      <c r="E472" s="9" t="s">
        <v>1699</v>
      </c>
      <c r="F472" s="9" t="s">
        <v>1711</v>
      </c>
      <c r="G472" s="9" t="s">
        <v>1712</v>
      </c>
      <c r="H472" s="9" t="s">
        <v>1711</v>
      </c>
      <c r="I472" s="9" t="s">
        <v>129</v>
      </c>
      <c r="J472" s="9" t="s">
        <v>84</v>
      </c>
      <c r="K472" s="13" t="s">
        <v>1713</v>
      </c>
      <c r="L472" s="12">
        <v>30</v>
      </c>
      <c r="M472" s="12">
        <v>30</v>
      </c>
      <c r="N472" s="9">
        <f t="shared" si="8"/>
        <v>0</v>
      </c>
      <c r="O472" s="9" t="s">
        <v>1714</v>
      </c>
      <c r="P472" s="13" t="s">
        <v>1713</v>
      </c>
      <c r="Q472" s="14"/>
    </row>
    <row r="473" ht="130.5" spans="1:17">
      <c r="A473" s="8">
        <v>468</v>
      </c>
      <c r="B473" s="9" t="s">
        <v>23</v>
      </c>
      <c r="C473" s="9" t="s">
        <v>24</v>
      </c>
      <c r="D473" s="9" t="s">
        <v>1710</v>
      </c>
      <c r="E473" s="9" t="s">
        <v>1699</v>
      </c>
      <c r="F473" s="9" t="s">
        <v>1700</v>
      </c>
      <c r="G473" s="9" t="s">
        <v>1715</v>
      </c>
      <c r="H473" s="9" t="s">
        <v>1700</v>
      </c>
      <c r="I473" s="9" t="s">
        <v>129</v>
      </c>
      <c r="J473" s="9" t="s">
        <v>84</v>
      </c>
      <c r="K473" s="13" t="s">
        <v>1716</v>
      </c>
      <c r="L473" s="12">
        <v>10</v>
      </c>
      <c r="M473" s="12">
        <v>10</v>
      </c>
      <c r="N473" s="9">
        <f t="shared" si="8"/>
        <v>0</v>
      </c>
      <c r="O473" s="9" t="s">
        <v>1704</v>
      </c>
      <c r="P473" s="13" t="s">
        <v>1716</v>
      </c>
      <c r="Q473" s="14"/>
    </row>
    <row r="474" ht="72.75" spans="1:17">
      <c r="A474" s="8">
        <v>469</v>
      </c>
      <c r="B474" s="9" t="s">
        <v>23</v>
      </c>
      <c r="C474" s="9" t="s">
        <v>166</v>
      </c>
      <c r="D474" s="9" t="s">
        <v>174</v>
      </c>
      <c r="E474" s="9" t="s">
        <v>1699</v>
      </c>
      <c r="F474" s="9" t="s">
        <v>1705</v>
      </c>
      <c r="G474" s="9" t="s">
        <v>1717</v>
      </c>
      <c r="H474" s="9" t="s">
        <v>1705</v>
      </c>
      <c r="I474" s="9" t="s">
        <v>129</v>
      </c>
      <c r="J474" s="9" t="s">
        <v>84</v>
      </c>
      <c r="K474" s="13" t="s">
        <v>1718</v>
      </c>
      <c r="L474" s="12">
        <v>100</v>
      </c>
      <c r="M474" s="12">
        <v>100</v>
      </c>
      <c r="N474" s="9">
        <f t="shared" si="8"/>
        <v>0</v>
      </c>
      <c r="O474" s="9" t="s">
        <v>1005</v>
      </c>
      <c r="P474" s="13" t="s">
        <v>1718</v>
      </c>
      <c r="Q474" s="14"/>
    </row>
    <row r="475" ht="43.5" spans="1:17">
      <c r="A475" s="8">
        <v>470</v>
      </c>
      <c r="B475" s="9" t="s">
        <v>23</v>
      </c>
      <c r="C475" s="9" t="s">
        <v>166</v>
      </c>
      <c r="D475" s="9" t="s">
        <v>174</v>
      </c>
      <c r="E475" s="9" t="s">
        <v>1699</v>
      </c>
      <c r="F475" s="9" t="s">
        <v>1705</v>
      </c>
      <c r="G475" s="9" t="s">
        <v>1719</v>
      </c>
      <c r="H475" s="9" t="s">
        <v>1705</v>
      </c>
      <c r="I475" s="9" t="s">
        <v>129</v>
      </c>
      <c r="J475" s="9" t="s">
        <v>84</v>
      </c>
      <c r="K475" s="13" t="s">
        <v>1720</v>
      </c>
      <c r="L475" s="12">
        <v>20</v>
      </c>
      <c r="M475" s="12">
        <v>20</v>
      </c>
      <c r="N475" s="9">
        <f t="shared" si="8"/>
        <v>0</v>
      </c>
      <c r="O475" s="9" t="s">
        <v>1005</v>
      </c>
      <c r="P475" s="13" t="s">
        <v>1720</v>
      </c>
      <c r="Q475" s="14"/>
    </row>
    <row r="476" ht="203.25" spans="1:17">
      <c r="A476" s="8">
        <v>471</v>
      </c>
      <c r="B476" s="9" t="s">
        <v>23</v>
      </c>
      <c r="C476" s="9" t="s">
        <v>187</v>
      </c>
      <c r="D476" s="9" t="s">
        <v>188</v>
      </c>
      <c r="E476" s="9" t="s">
        <v>1699</v>
      </c>
      <c r="F476" s="9" t="s">
        <v>1721</v>
      </c>
      <c r="G476" s="9" t="s">
        <v>1722</v>
      </c>
      <c r="H476" s="9" t="s">
        <v>1721</v>
      </c>
      <c r="I476" s="9" t="s">
        <v>441</v>
      </c>
      <c r="J476" s="9" t="s">
        <v>84</v>
      </c>
      <c r="K476" s="13" t="s">
        <v>1723</v>
      </c>
      <c r="L476" s="12">
        <v>5</v>
      </c>
      <c r="M476" s="12">
        <v>5</v>
      </c>
      <c r="N476" s="9">
        <f t="shared" si="8"/>
        <v>0</v>
      </c>
      <c r="O476" s="9" t="s">
        <v>1724</v>
      </c>
      <c r="P476" s="13" t="s">
        <v>1723</v>
      </c>
      <c r="Q476" s="14"/>
    </row>
    <row r="477" ht="174" spans="1:17">
      <c r="A477" s="8">
        <v>472</v>
      </c>
      <c r="B477" s="9" t="s">
        <v>223</v>
      </c>
      <c r="C477" s="9" t="s">
        <v>224</v>
      </c>
      <c r="D477" s="9" t="s">
        <v>225</v>
      </c>
      <c r="E477" s="9" t="s">
        <v>1699</v>
      </c>
      <c r="F477" s="9" t="s">
        <v>1700</v>
      </c>
      <c r="G477" s="9" t="s">
        <v>1725</v>
      </c>
      <c r="H477" s="9" t="s">
        <v>1700</v>
      </c>
      <c r="I477" s="9" t="s">
        <v>1702</v>
      </c>
      <c r="J477" s="9" t="s">
        <v>755</v>
      </c>
      <c r="K477" s="13" t="s">
        <v>1726</v>
      </c>
      <c r="L477" s="12">
        <v>34.2</v>
      </c>
      <c r="M477" s="12">
        <v>34.2</v>
      </c>
      <c r="N477" s="9">
        <f t="shared" si="8"/>
        <v>0</v>
      </c>
      <c r="O477" s="9" t="s">
        <v>1727</v>
      </c>
      <c r="P477" s="13" t="s">
        <v>1726</v>
      </c>
      <c r="Q477" s="14"/>
    </row>
    <row r="478" ht="130.5" spans="1:17">
      <c r="A478" s="8">
        <v>473</v>
      </c>
      <c r="B478" s="9" t="s">
        <v>223</v>
      </c>
      <c r="C478" s="9" t="s">
        <v>224</v>
      </c>
      <c r="D478" s="9" t="s">
        <v>225</v>
      </c>
      <c r="E478" s="9" t="s">
        <v>1699</v>
      </c>
      <c r="F478" s="9" t="s">
        <v>1728</v>
      </c>
      <c r="G478" s="9" t="s">
        <v>1729</v>
      </c>
      <c r="H478" s="9" t="s">
        <v>1728</v>
      </c>
      <c r="I478" s="9" t="s">
        <v>642</v>
      </c>
      <c r="J478" s="9" t="s">
        <v>84</v>
      </c>
      <c r="K478" s="13" t="s">
        <v>1730</v>
      </c>
      <c r="L478" s="12">
        <v>5</v>
      </c>
      <c r="M478" s="12">
        <v>5</v>
      </c>
      <c r="N478" s="9">
        <f t="shared" si="8"/>
        <v>0</v>
      </c>
      <c r="O478" s="9" t="s">
        <v>1731</v>
      </c>
      <c r="P478" s="13" t="s">
        <v>1730</v>
      </c>
      <c r="Q478" s="14"/>
    </row>
    <row r="479" ht="172.5" spans="1:17">
      <c r="A479" s="8">
        <v>474</v>
      </c>
      <c r="B479" s="9" t="s">
        <v>223</v>
      </c>
      <c r="C479" s="9" t="s">
        <v>224</v>
      </c>
      <c r="D479" s="9" t="s">
        <v>225</v>
      </c>
      <c r="E479" s="9" t="s">
        <v>1699</v>
      </c>
      <c r="F479" s="9" t="s">
        <v>1732</v>
      </c>
      <c r="G479" s="9" t="s">
        <v>1733</v>
      </c>
      <c r="H479" s="9" t="s">
        <v>1732</v>
      </c>
      <c r="I479" s="9" t="s">
        <v>642</v>
      </c>
      <c r="J479" s="9" t="s">
        <v>84</v>
      </c>
      <c r="K479" s="13" t="s">
        <v>1734</v>
      </c>
      <c r="L479" s="12">
        <v>5</v>
      </c>
      <c r="M479" s="12">
        <v>5</v>
      </c>
      <c r="N479" s="9">
        <f t="shared" si="8"/>
        <v>0</v>
      </c>
      <c r="O479" s="9" t="s">
        <v>1735</v>
      </c>
      <c r="P479" s="13" t="s">
        <v>1734</v>
      </c>
      <c r="Q479" s="14"/>
    </row>
    <row r="480" ht="72" spans="1:17">
      <c r="A480" s="8">
        <v>475</v>
      </c>
      <c r="B480" s="9" t="s">
        <v>223</v>
      </c>
      <c r="C480" s="9" t="s">
        <v>224</v>
      </c>
      <c r="D480" s="9" t="s">
        <v>225</v>
      </c>
      <c r="E480" s="9" t="s">
        <v>1699</v>
      </c>
      <c r="F480" s="9" t="s">
        <v>1700</v>
      </c>
      <c r="G480" s="9" t="s">
        <v>1736</v>
      </c>
      <c r="H480" s="9" t="s">
        <v>1700</v>
      </c>
      <c r="I480" s="9" t="s">
        <v>642</v>
      </c>
      <c r="J480" s="9" t="s">
        <v>84</v>
      </c>
      <c r="K480" s="13" t="s">
        <v>1737</v>
      </c>
      <c r="L480" s="12">
        <v>5</v>
      </c>
      <c r="M480" s="12">
        <v>5</v>
      </c>
      <c r="N480" s="9">
        <f t="shared" si="8"/>
        <v>0</v>
      </c>
      <c r="O480" s="9" t="s">
        <v>1738</v>
      </c>
      <c r="P480" s="13" t="s">
        <v>1737</v>
      </c>
      <c r="Q480" s="14"/>
    </row>
    <row r="481" ht="157.5" spans="1:17">
      <c r="A481" s="8">
        <v>476</v>
      </c>
      <c r="B481" s="9" t="s">
        <v>223</v>
      </c>
      <c r="C481" s="9" t="s">
        <v>224</v>
      </c>
      <c r="D481" s="9" t="s">
        <v>225</v>
      </c>
      <c r="E481" s="9" t="s">
        <v>1699</v>
      </c>
      <c r="F481" s="9" t="s">
        <v>1739</v>
      </c>
      <c r="G481" s="9" t="s">
        <v>1740</v>
      </c>
      <c r="H481" s="9" t="s">
        <v>1739</v>
      </c>
      <c r="I481" s="9" t="s">
        <v>628</v>
      </c>
      <c r="J481" s="9" t="s">
        <v>84</v>
      </c>
      <c r="K481" s="13" t="s">
        <v>1741</v>
      </c>
      <c r="L481" s="12">
        <v>5</v>
      </c>
      <c r="M481" s="12">
        <v>5</v>
      </c>
      <c r="N481" s="9">
        <f t="shared" si="8"/>
        <v>0</v>
      </c>
      <c r="O481" s="9" t="s">
        <v>1742</v>
      </c>
      <c r="P481" s="13" t="s">
        <v>1741</v>
      </c>
      <c r="Q481" s="14"/>
    </row>
    <row r="482" ht="115.5" spans="1:17">
      <c r="A482" s="8">
        <v>477</v>
      </c>
      <c r="B482" s="9" t="s">
        <v>223</v>
      </c>
      <c r="C482" s="9" t="s">
        <v>224</v>
      </c>
      <c r="D482" s="9" t="s">
        <v>225</v>
      </c>
      <c r="E482" s="9" t="s">
        <v>1699</v>
      </c>
      <c r="F482" s="9" t="s">
        <v>1743</v>
      </c>
      <c r="G482" s="9" t="s">
        <v>1744</v>
      </c>
      <c r="H482" s="9" t="s">
        <v>1743</v>
      </c>
      <c r="I482" s="9" t="s">
        <v>244</v>
      </c>
      <c r="J482" s="9" t="s">
        <v>84</v>
      </c>
      <c r="K482" s="13" t="s">
        <v>1745</v>
      </c>
      <c r="L482" s="12">
        <v>8</v>
      </c>
      <c r="M482" s="12">
        <v>5</v>
      </c>
      <c r="N482" s="9">
        <f t="shared" si="8"/>
        <v>3</v>
      </c>
      <c r="O482" s="9" t="s">
        <v>1746</v>
      </c>
      <c r="P482" s="13" t="s">
        <v>1745</v>
      </c>
      <c r="Q482" s="14"/>
    </row>
    <row r="483" ht="114.75" spans="1:17">
      <c r="A483" s="8">
        <v>478</v>
      </c>
      <c r="B483" s="9" t="s">
        <v>223</v>
      </c>
      <c r="C483" s="9" t="s">
        <v>224</v>
      </c>
      <c r="D483" s="9" t="s">
        <v>225</v>
      </c>
      <c r="E483" s="9" t="s">
        <v>1699</v>
      </c>
      <c r="F483" s="9" t="s">
        <v>1711</v>
      </c>
      <c r="G483" s="9" t="s">
        <v>1747</v>
      </c>
      <c r="H483" s="9" t="s">
        <v>1711</v>
      </c>
      <c r="I483" s="9" t="s">
        <v>441</v>
      </c>
      <c r="J483" s="9" t="s">
        <v>84</v>
      </c>
      <c r="K483" s="13" t="s">
        <v>1748</v>
      </c>
      <c r="L483" s="12">
        <v>5</v>
      </c>
      <c r="M483" s="12">
        <v>5</v>
      </c>
      <c r="N483" s="9">
        <f t="shared" si="8"/>
        <v>0</v>
      </c>
      <c r="O483" s="9" t="s">
        <v>1714</v>
      </c>
      <c r="P483" s="13" t="s">
        <v>1748</v>
      </c>
      <c r="Q483" s="14"/>
    </row>
    <row r="484" ht="315" spans="1:17">
      <c r="A484" s="8">
        <v>479</v>
      </c>
      <c r="B484" s="9" t="s">
        <v>223</v>
      </c>
      <c r="C484" s="9" t="s">
        <v>224</v>
      </c>
      <c r="D484" s="9" t="s">
        <v>225</v>
      </c>
      <c r="E484" s="9" t="s">
        <v>1699</v>
      </c>
      <c r="F484" s="9" t="s">
        <v>1749</v>
      </c>
      <c r="G484" s="9" t="s">
        <v>1750</v>
      </c>
      <c r="H484" s="9" t="s">
        <v>1749</v>
      </c>
      <c r="I484" s="9" t="s">
        <v>1751</v>
      </c>
      <c r="J484" s="9" t="s">
        <v>84</v>
      </c>
      <c r="K484" s="13" t="s">
        <v>1752</v>
      </c>
      <c r="L484" s="12">
        <v>5</v>
      </c>
      <c r="M484" s="12">
        <v>5</v>
      </c>
      <c r="N484" s="9">
        <f t="shared" si="8"/>
        <v>0</v>
      </c>
      <c r="O484" s="9" t="s">
        <v>1753</v>
      </c>
      <c r="P484" s="13" t="s">
        <v>1752</v>
      </c>
      <c r="Q484" s="14"/>
    </row>
    <row r="485" ht="72" spans="1:17">
      <c r="A485" s="8">
        <v>480</v>
      </c>
      <c r="B485" s="9" t="s">
        <v>223</v>
      </c>
      <c r="C485" s="9" t="s">
        <v>224</v>
      </c>
      <c r="D485" s="9" t="s">
        <v>225</v>
      </c>
      <c r="E485" s="9" t="s">
        <v>1699</v>
      </c>
      <c r="F485" s="9" t="s">
        <v>1721</v>
      </c>
      <c r="G485" s="9" t="s">
        <v>1754</v>
      </c>
      <c r="H485" s="9" t="s">
        <v>1721</v>
      </c>
      <c r="I485" s="9" t="s">
        <v>890</v>
      </c>
      <c r="J485" s="9" t="s">
        <v>84</v>
      </c>
      <c r="K485" s="13" t="s">
        <v>1755</v>
      </c>
      <c r="L485" s="12">
        <v>15</v>
      </c>
      <c r="M485" s="12">
        <v>5</v>
      </c>
      <c r="N485" s="9">
        <f t="shared" si="8"/>
        <v>10</v>
      </c>
      <c r="O485" s="9" t="s">
        <v>1753</v>
      </c>
      <c r="P485" s="13" t="s">
        <v>1755</v>
      </c>
      <c r="Q485" s="14"/>
    </row>
    <row r="486" ht="145.5" spans="1:17">
      <c r="A486" s="8">
        <v>481</v>
      </c>
      <c r="B486" s="9" t="s">
        <v>223</v>
      </c>
      <c r="C486" s="9" t="s">
        <v>224</v>
      </c>
      <c r="D486" s="9" t="s">
        <v>225</v>
      </c>
      <c r="E486" s="9" t="s">
        <v>1699</v>
      </c>
      <c r="F486" s="9" t="s">
        <v>1756</v>
      </c>
      <c r="G486" s="9" t="s">
        <v>1757</v>
      </c>
      <c r="H486" s="9" t="s">
        <v>1756</v>
      </c>
      <c r="I486" s="9" t="s">
        <v>650</v>
      </c>
      <c r="J486" s="9" t="s">
        <v>84</v>
      </c>
      <c r="K486" s="13" t="s">
        <v>1758</v>
      </c>
      <c r="L486" s="12">
        <v>23</v>
      </c>
      <c r="M486" s="12">
        <v>20</v>
      </c>
      <c r="N486" s="9">
        <f t="shared" si="8"/>
        <v>3</v>
      </c>
      <c r="O486" s="9" t="s">
        <v>1759</v>
      </c>
      <c r="P486" s="13" t="s">
        <v>1758</v>
      </c>
      <c r="Q486" s="14"/>
    </row>
    <row r="487" ht="72" spans="1:17">
      <c r="A487" s="8">
        <v>482</v>
      </c>
      <c r="B487" s="9" t="s">
        <v>223</v>
      </c>
      <c r="C487" s="9" t="s">
        <v>224</v>
      </c>
      <c r="D487" s="9" t="s">
        <v>326</v>
      </c>
      <c r="E487" s="9" t="s">
        <v>1699</v>
      </c>
      <c r="F487" s="9" t="s">
        <v>1760</v>
      </c>
      <c r="G487" s="9" t="s">
        <v>1761</v>
      </c>
      <c r="H487" s="9" t="s">
        <v>1760</v>
      </c>
      <c r="I487" s="9" t="s">
        <v>755</v>
      </c>
      <c r="J487" s="9" t="s">
        <v>84</v>
      </c>
      <c r="K487" s="13" t="s">
        <v>1762</v>
      </c>
      <c r="L487" s="12">
        <v>5</v>
      </c>
      <c r="M487" s="12">
        <v>5</v>
      </c>
      <c r="N487" s="9">
        <f t="shared" si="8"/>
        <v>0</v>
      </c>
      <c r="O487" s="9" t="s">
        <v>1763</v>
      </c>
      <c r="P487" s="13" t="s">
        <v>1762</v>
      </c>
      <c r="Q487" s="14"/>
    </row>
    <row r="488" ht="192" spans="1:17">
      <c r="A488" s="8">
        <v>483</v>
      </c>
      <c r="B488" s="9" t="s">
        <v>223</v>
      </c>
      <c r="C488" s="9" t="s">
        <v>224</v>
      </c>
      <c r="D488" s="9" t="s">
        <v>326</v>
      </c>
      <c r="E488" s="9" t="s">
        <v>1699</v>
      </c>
      <c r="F488" s="9" t="s">
        <v>1764</v>
      </c>
      <c r="G488" s="9" t="s">
        <v>1765</v>
      </c>
      <c r="H488" s="9" t="s">
        <v>1764</v>
      </c>
      <c r="I488" s="9" t="s">
        <v>650</v>
      </c>
      <c r="J488" s="9" t="s">
        <v>84</v>
      </c>
      <c r="K488" s="13" t="s">
        <v>1766</v>
      </c>
      <c r="L488" s="12">
        <v>6.55</v>
      </c>
      <c r="M488" s="12">
        <v>5</v>
      </c>
      <c r="N488" s="9">
        <f t="shared" si="8"/>
        <v>1.55</v>
      </c>
      <c r="O488" s="9" t="s">
        <v>1767</v>
      </c>
      <c r="P488" s="13" t="s">
        <v>1766</v>
      </c>
      <c r="Q488" s="14"/>
    </row>
    <row r="489" ht="409.5" spans="1:17">
      <c r="A489" s="8">
        <v>484</v>
      </c>
      <c r="B489" s="9" t="s">
        <v>223</v>
      </c>
      <c r="C489" s="9" t="s">
        <v>224</v>
      </c>
      <c r="D489" s="9" t="s">
        <v>326</v>
      </c>
      <c r="E489" s="9" t="s">
        <v>1699</v>
      </c>
      <c r="F489" s="9" t="s">
        <v>1728</v>
      </c>
      <c r="G489" s="9" t="s">
        <v>1768</v>
      </c>
      <c r="H489" s="9" t="s">
        <v>1728</v>
      </c>
      <c r="I489" s="9" t="s">
        <v>650</v>
      </c>
      <c r="J489" s="9" t="s">
        <v>84</v>
      </c>
      <c r="K489" s="13" t="s">
        <v>1769</v>
      </c>
      <c r="L489" s="12">
        <v>10</v>
      </c>
      <c r="M489" s="12">
        <v>10</v>
      </c>
      <c r="N489" s="9">
        <f t="shared" si="8"/>
        <v>0</v>
      </c>
      <c r="O489" s="9" t="s">
        <v>859</v>
      </c>
      <c r="P489" s="13" t="s">
        <v>1769</v>
      </c>
      <c r="Q489" s="14"/>
    </row>
    <row r="490" ht="87" spans="1:17">
      <c r="A490" s="8">
        <v>485</v>
      </c>
      <c r="B490" s="9" t="s">
        <v>223</v>
      </c>
      <c r="C490" s="9" t="s">
        <v>368</v>
      </c>
      <c r="D490" s="9" t="s">
        <v>369</v>
      </c>
      <c r="E490" s="9" t="s">
        <v>1699</v>
      </c>
      <c r="F490" s="9" t="s">
        <v>1700</v>
      </c>
      <c r="G490" s="9" t="s">
        <v>1770</v>
      </c>
      <c r="H490" s="9" t="s">
        <v>1700</v>
      </c>
      <c r="I490" s="9" t="s">
        <v>1771</v>
      </c>
      <c r="J490" s="9" t="s">
        <v>1771</v>
      </c>
      <c r="K490" s="13" t="s">
        <v>1772</v>
      </c>
      <c r="L490" s="12">
        <v>4</v>
      </c>
      <c r="M490" s="12">
        <v>4</v>
      </c>
      <c r="N490" s="9">
        <f t="shared" si="8"/>
        <v>0</v>
      </c>
      <c r="O490" s="9" t="s">
        <v>1773</v>
      </c>
      <c r="P490" s="13" t="s">
        <v>1772</v>
      </c>
      <c r="Q490" s="14"/>
    </row>
    <row r="491" ht="57.75" spans="1:17">
      <c r="A491" s="8">
        <v>486</v>
      </c>
      <c r="B491" s="9" t="s">
        <v>23</v>
      </c>
      <c r="C491" s="9" t="s">
        <v>166</v>
      </c>
      <c r="D491" s="9" t="s">
        <v>174</v>
      </c>
      <c r="E491" s="9" t="s">
        <v>1774</v>
      </c>
      <c r="F491" s="9" t="s">
        <v>1775</v>
      </c>
      <c r="G491" s="9" t="s">
        <v>1776</v>
      </c>
      <c r="H491" s="9" t="s">
        <v>1775</v>
      </c>
      <c r="I491" s="9" t="s">
        <v>79</v>
      </c>
      <c r="J491" s="9" t="s">
        <v>84</v>
      </c>
      <c r="K491" s="13" t="s">
        <v>1777</v>
      </c>
      <c r="L491" s="12">
        <v>150</v>
      </c>
      <c r="M491" s="12">
        <v>50</v>
      </c>
      <c r="N491" s="9">
        <f t="shared" si="8"/>
        <v>100</v>
      </c>
      <c r="O491" s="9" t="s">
        <v>1778</v>
      </c>
      <c r="P491" s="13" t="s">
        <v>1777</v>
      </c>
      <c r="Q491" s="14"/>
    </row>
    <row r="492" ht="101.25" spans="1:17">
      <c r="A492" s="8">
        <v>487</v>
      </c>
      <c r="B492" s="9" t="s">
        <v>223</v>
      </c>
      <c r="C492" s="9" t="s">
        <v>224</v>
      </c>
      <c r="D492" s="9" t="s">
        <v>225</v>
      </c>
      <c r="E492" s="9" t="s">
        <v>1774</v>
      </c>
      <c r="F492" s="9" t="s">
        <v>1779</v>
      </c>
      <c r="G492" s="9" t="s">
        <v>1780</v>
      </c>
      <c r="H492" s="9" t="s">
        <v>1779</v>
      </c>
      <c r="I492" s="9" t="s">
        <v>244</v>
      </c>
      <c r="J492" s="9" t="s">
        <v>1781</v>
      </c>
      <c r="K492" s="13" t="s">
        <v>1782</v>
      </c>
      <c r="L492" s="12">
        <v>6</v>
      </c>
      <c r="M492" s="12">
        <v>5</v>
      </c>
      <c r="N492" s="9">
        <f t="shared" si="8"/>
        <v>1</v>
      </c>
      <c r="O492" s="9" t="s">
        <v>1783</v>
      </c>
      <c r="P492" s="13" t="s">
        <v>1782</v>
      </c>
      <c r="Q492" s="14"/>
    </row>
    <row r="493" ht="132.75" spans="1:17">
      <c r="A493" s="8">
        <v>488</v>
      </c>
      <c r="B493" s="9" t="s">
        <v>223</v>
      </c>
      <c r="C493" s="9" t="s">
        <v>224</v>
      </c>
      <c r="D493" s="9" t="s">
        <v>225</v>
      </c>
      <c r="E493" s="9" t="s">
        <v>1774</v>
      </c>
      <c r="F493" s="9" t="s">
        <v>1784</v>
      </c>
      <c r="G493" s="9" t="s">
        <v>1785</v>
      </c>
      <c r="H493" s="9" t="s">
        <v>1784</v>
      </c>
      <c r="I493" s="9" t="s">
        <v>244</v>
      </c>
      <c r="J493" s="9" t="s">
        <v>1781</v>
      </c>
      <c r="K493" s="13" t="s">
        <v>1786</v>
      </c>
      <c r="L493" s="12">
        <v>7</v>
      </c>
      <c r="M493" s="12">
        <v>5</v>
      </c>
      <c r="N493" s="9">
        <f t="shared" si="8"/>
        <v>2</v>
      </c>
      <c r="O493" s="9" t="s">
        <v>1787</v>
      </c>
      <c r="P493" s="13" t="s">
        <v>1786</v>
      </c>
      <c r="Q493" s="14"/>
    </row>
    <row r="494" ht="72.75" spans="1:17">
      <c r="A494" s="8">
        <v>489</v>
      </c>
      <c r="B494" s="9" t="s">
        <v>223</v>
      </c>
      <c r="C494" s="9" t="s">
        <v>224</v>
      </c>
      <c r="D494" s="9" t="s">
        <v>225</v>
      </c>
      <c r="E494" s="9" t="s">
        <v>1774</v>
      </c>
      <c r="F494" s="9" t="s">
        <v>1775</v>
      </c>
      <c r="G494" s="9" t="s">
        <v>1788</v>
      </c>
      <c r="H494" s="9" t="s">
        <v>1775</v>
      </c>
      <c r="I494" s="9" t="s">
        <v>1789</v>
      </c>
      <c r="J494" s="9" t="s">
        <v>84</v>
      </c>
      <c r="K494" s="13" t="s">
        <v>1790</v>
      </c>
      <c r="L494" s="12">
        <v>6</v>
      </c>
      <c r="M494" s="12">
        <v>5</v>
      </c>
      <c r="N494" s="9">
        <f t="shared" si="8"/>
        <v>1</v>
      </c>
      <c r="O494" s="9" t="s">
        <v>1628</v>
      </c>
      <c r="P494" s="13" t="s">
        <v>1790</v>
      </c>
      <c r="Q494" s="14"/>
    </row>
    <row r="495" ht="117.75" spans="1:17">
      <c r="A495" s="8">
        <v>490</v>
      </c>
      <c r="B495" s="9" t="s">
        <v>223</v>
      </c>
      <c r="C495" s="9" t="s">
        <v>224</v>
      </c>
      <c r="D495" s="9" t="s">
        <v>225</v>
      </c>
      <c r="E495" s="9" t="s">
        <v>1774</v>
      </c>
      <c r="F495" s="9" t="s">
        <v>1791</v>
      </c>
      <c r="G495" s="9" t="s">
        <v>1792</v>
      </c>
      <c r="H495" s="9" t="s">
        <v>1791</v>
      </c>
      <c r="I495" s="9" t="s">
        <v>1789</v>
      </c>
      <c r="J495" s="9" t="s">
        <v>84</v>
      </c>
      <c r="K495" s="13" t="s">
        <v>1793</v>
      </c>
      <c r="L495" s="12">
        <v>10</v>
      </c>
      <c r="M495" s="12">
        <v>7</v>
      </c>
      <c r="N495" s="9">
        <f t="shared" si="8"/>
        <v>3</v>
      </c>
      <c r="O495" s="9" t="s">
        <v>1794</v>
      </c>
      <c r="P495" s="13" t="s">
        <v>1793</v>
      </c>
      <c r="Q495" s="14"/>
    </row>
    <row r="496" ht="57.75" spans="1:17">
      <c r="A496" s="8">
        <v>491</v>
      </c>
      <c r="B496" s="9" t="s">
        <v>223</v>
      </c>
      <c r="C496" s="9" t="s">
        <v>224</v>
      </c>
      <c r="D496" s="9" t="s">
        <v>281</v>
      </c>
      <c r="E496" s="9" t="s">
        <v>1774</v>
      </c>
      <c r="F496" s="9" t="s">
        <v>1795</v>
      </c>
      <c r="G496" s="9" t="s">
        <v>1796</v>
      </c>
      <c r="H496" s="9" t="s">
        <v>1795</v>
      </c>
      <c r="I496" s="9" t="s">
        <v>34</v>
      </c>
      <c r="J496" s="9" t="s">
        <v>1781</v>
      </c>
      <c r="K496" s="13" t="s">
        <v>1797</v>
      </c>
      <c r="L496" s="12">
        <v>80</v>
      </c>
      <c r="M496" s="12">
        <v>50</v>
      </c>
      <c r="N496" s="9">
        <f t="shared" si="8"/>
        <v>30</v>
      </c>
      <c r="O496" s="9" t="s">
        <v>539</v>
      </c>
      <c r="P496" s="13" t="s">
        <v>1797</v>
      </c>
      <c r="Q496" s="14"/>
    </row>
    <row r="497" ht="176.25" spans="1:17">
      <c r="A497" s="8">
        <v>492</v>
      </c>
      <c r="B497" s="9" t="s">
        <v>223</v>
      </c>
      <c r="C497" s="9" t="s">
        <v>224</v>
      </c>
      <c r="D497" s="9" t="s">
        <v>326</v>
      </c>
      <c r="E497" s="9" t="s">
        <v>1774</v>
      </c>
      <c r="F497" s="9" t="s">
        <v>1795</v>
      </c>
      <c r="G497" s="9" t="s">
        <v>1798</v>
      </c>
      <c r="H497" s="9" t="s">
        <v>1795</v>
      </c>
      <c r="I497" s="9" t="s">
        <v>244</v>
      </c>
      <c r="J497" s="9" t="s">
        <v>1781</v>
      </c>
      <c r="K497" s="13" t="s">
        <v>1799</v>
      </c>
      <c r="L497" s="12">
        <v>5.8</v>
      </c>
      <c r="M497" s="12">
        <v>5</v>
      </c>
      <c r="N497" s="9">
        <f t="shared" si="8"/>
        <v>0.8</v>
      </c>
      <c r="O497" s="9" t="s">
        <v>1800</v>
      </c>
      <c r="P497" s="13" t="s">
        <v>1799</v>
      </c>
      <c r="Q497" s="14"/>
    </row>
    <row r="498" ht="89.25" spans="1:17">
      <c r="A498" s="8">
        <v>493</v>
      </c>
      <c r="B498" s="9" t="s">
        <v>223</v>
      </c>
      <c r="C498" s="9" t="s">
        <v>224</v>
      </c>
      <c r="D498" s="9" t="s">
        <v>326</v>
      </c>
      <c r="E498" s="9" t="s">
        <v>1774</v>
      </c>
      <c r="F498" s="9" t="s">
        <v>1801</v>
      </c>
      <c r="G498" s="9" t="s">
        <v>1802</v>
      </c>
      <c r="H498" s="9" t="s">
        <v>1801</v>
      </c>
      <c r="I498" s="9" t="s">
        <v>244</v>
      </c>
      <c r="J498" s="9" t="s">
        <v>1781</v>
      </c>
      <c r="K498" s="13" t="s">
        <v>1803</v>
      </c>
      <c r="L498" s="12">
        <v>5</v>
      </c>
      <c r="M498" s="12">
        <v>5</v>
      </c>
      <c r="N498" s="9">
        <f t="shared" si="8"/>
        <v>0</v>
      </c>
      <c r="O498" s="9" t="s">
        <v>1804</v>
      </c>
      <c r="P498" s="13" t="s">
        <v>1803</v>
      </c>
      <c r="Q498" s="14"/>
    </row>
    <row r="499" ht="129.75" spans="1:17">
      <c r="A499" s="8">
        <v>494</v>
      </c>
      <c r="B499" s="9" t="s">
        <v>223</v>
      </c>
      <c r="C499" s="9" t="s">
        <v>224</v>
      </c>
      <c r="D499" s="9" t="s">
        <v>326</v>
      </c>
      <c r="E499" s="9" t="s">
        <v>1774</v>
      </c>
      <c r="F499" s="9" t="s">
        <v>1805</v>
      </c>
      <c r="G499" s="9" t="s">
        <v>1806</v>
      </c>
      <c r="H499" s="9" t="s">
        <v>1805</v>
      </c>
      <c r="I499" s="9" t="s">
        <v>650</v>
      </c>
      <c r="J499" s="9" t="s">
        <v>84</v>
      </c>
      <c r="K499" s="13" t="s">
        <v>1807</v>
      </c>
      <c r="L499" s="12">
        <v>8</v>
      </c>
      <c r="M499" s="12">
        <v>8</v>
      </c>
      <c r="N499" s="9">
        <f t="shared" si="8"/>
        <v>0</v>
      </c>
      <c r="O499" s="9" t="s">
        <v>1808</v>
      </c>
      <c r="P499" s="13" t="s">
        <v>1807</v>
      </c>
      <c r="Q499" s="14"/>
    </row>
    <row r="500" ht="101.25" spans="1:17">
      <c r="A500" s="8">
        <v>495</v>
      </c>
      <c r="B500" s="9" t="s">
        <v>223</v>
      </c>
      <c r="C500" s="9" t="s">
        <v>224</v>
      </c>
      <c r="D500" s="9" t="s">
        <v>326</v>
      </c>
      <c r="E500" s="9" t="s">
        <v>1774</v>
      </c>
      <c r="F500" s="9" t="s">
        <v>1809</v>
      </c>
      <c r="G500" s="9" t="s">
        <v>1810</v>
      </c>
      <c r="H500" s="9" t="s">
        <v>1809</v>
      </c>
      <c r="I500" s="9" t="s">
        <v>1789</v>
      </c>
      <c r="J500" s="9" t="s">
        <v>84</v>
      </c>
      <c r="K500" s="13" t="s">
        <v>1811</v>
      </c>
      <c r="L500" s="12">
        <v>5</v>
      </c>
      <c r="M500" s="12">
        <v>5</v>
      </c>
      <c r="N500" s="9">
        <f t="shared" si="8"/>
        <v>0</v>
      </c>
      <c r="O500" s="9" t="s">
        <v>1812</v>
      </c>
      <c r="P500" s="13" t="s">
        <v>1811</v>
      </c>
      <c r="Q500" s="14"/>
    </row>
    <row r="501" ht="409.5" spans="1:17">
      <c r="A501" s="8">
        <v>496</v>
      </c>
      <c r="B501" s="9" t="s">
        <v>223</v>
      </c>
      <c r="C501" s="9" t="s">
        <v>224</v>
      </c>
      <c r="D501" s="9" t="s">
        <v>326</v>
      </c>
      <c r="E501" s="9" t="s">
        <v>1774</v>
      </c>
      <c r="F501" s="9" t="s">
        <v>1813</v>
      </c>
      <c r="G501" s="9" t="s">
        <v>1814</v>
      </c>
      <c r="H501" s="9" t="s">
        <v>1813</v>
      </c>
      <c r="I501" s="9" t="s">
        <v>650</v>
      </c>
      <c r="J501" s="9" t="s">
        <v>84</v>
      </c>
      <c r="K501" s="13" t="s">
        <v>1815</v>
      </c>
      <c r="L501" s="12">
        <v>5</v>
      </c>
      <c r="M501" s="12">
        <v>5</v>
      </c>
      <c r="N501" s="9">
        <f t="shared" si="8"/>
        <v>0</v>
      </c>
      <c r="O501" s="9" t="s">
        <v>836</v>
      </c>
      <c r="P501" s="13" t="s">
        <v>1815</v>
      </c>
      <c r="Q501" s="14"/>
    </row>
    <row r="502" ht="87.75" spans="1:17">
      <c r="A502" s="8">
        <v>497</v>
      </c>
      <c r="B502" s="9" t="s">
        <v>23</v>
      </c>
      <c r="C502" s="9" t="s">
        <v>24</v>
      </c>
      <c r="D502" s="9" t="s">
        <v>25</v>
      </c>
      <c r="E502" s="9" t="s">
        <v>1816</v>
      </c>
      <c r="F502" s="9" t="s">
        <v>1817</v>
      </c>
      <c r="G502" s="9" t="s">
        <v>1818</v>
      </c>
      <c r="H502" s="9" t="s">
        <v>1817</v>
      </c>
      <c r="I502" s="9" t="s">
        <v>79</v>
      </c>
      <c r="J502" s="9" t="s">
        <v>84</v>
      </c>
      <c r="K502" s="13" t="s">
        <v>1819</v>
      </c>
      <c r="L502" s="12">
        <v>61.2</v>
      </c>
      <c r="M502" s="12">
        <v>50</v>
      </c>
      <c r="N502" s="9">
        <f t="shared" si="8"/>
        <v>11.2</v>
      </c>
      <c r="O502" s="9" t="s">
        <v>1820</v>
      </c>
      <c r="P502" s="13" t="s">
        <v>1819</v>
      </c>
      <c r="Q502" s="14"/>
    </row>
    <row r="503" ht="59.25" spans="1:17">
      <c r="A503" s="8">
        <v>498</v>
      </c>
      <c r="B503" s="9" t="s">
        <v>23</v>
      </c>
      <c r="C503" s="9" t="s">
        <v>24</v>
      </c>
      <c r="D503" s="9" t="s">
        <v>25</v>
      </c>
      <c r="E503" s="9" t="s">
        <v>1816</v>
      </c>
      <c r="F503" s="9" t="s">
        <v>1821</v>
      </c>
      <c r="G503" s="9" t="s">
        <v>1822</v>
      </c>
      <c r="H503" s="9" t="s">
        <v>1821</v>
      </c>
      <c r="I503" s="9" t="s">
        <v>441</v>
      </c>
      <c r="J503" s="9" t="s">
        <v>84</v>
      </c>
      <c r="K503" s="13" t="s">
        <v>1823</v>
      </c>
      <c r="L503" s="12">
        <v>10</v>
      </c>
      <c r="M503" s="12">
        <v>5</v>
      </c>
      <c r="N503" s="9">
        <f t="shared" si="8"/>
        <v>5</v>
      </c>
      <c r="O503" s="9" t="s">
        <v>1820</v>
      </c>
      <c r="P503" s="13" t="s">
        <v>1823</v>
      </c>
      <c r="Q503" s="14"/>
    </row>
    <row r="504" ht="177" spans="1:17">
      <c r="A504" s="8">
        <v>499</v>
      </c>
      <c r="B504" s="9" t="s">
        <v>223</v>
      </c>
      <c r="C504" s="9" t="s">
        <v>224</v>
      </c>
      <c r="D504" s="9" t="s">
        <v>225</v>
      </c>
      <c r="E504" s="9" t="s">
        <v>1816</v>
      </c>
      <c r="F504" s="9" t="s">
        <v>1824</v>
      </c>
      <c r="G504" s="9" t="s">
        <v>1825</v>
      </c>
      <c r="H504" s="9" t="s">
        <v>1824</v>
      </c>
      <c r="I504" s="9" t="s">
        <v>129</v>
      </c>
      <c r="J504" s="9" t="s">
        <v>789</v>
      </c>
      <c r="K504" s="13" t="s">
        <v>1826</v>
      </c>
      <c r="L504" s="12">
        <v>7</v>
      </c>
      <c r="M504" s="12">
        <v>5</v>
      </c>
      <c r="N504" s="9">
        <f t="shared" si="8"/>
        <v>2</v>
      </c>
      <c r="O504" s="9" t="s">
        <v>138</v>
      </c>
      <c r="P504" s="13" t="s">
        <v>1826</v>
      </c>
      <c r="Q504" s="14"/>
    </row>
    <row r="505" ht="73.5" spans="1:17">
      <c r="A505" s="8">
        <v>500</v>
      </c>
      <c r="B505" s="9" t="s">
        <v>223</v>
      </c>
      <c r="C505" s="9" t="s">
        <v>224</v>
      </c>
      <c r="D505" s="9" t="s">
        <v>225</v>
      </c>
      <c r="E505" s="9" t="s">
        <v>1816</v>
      </c>
      <c r="F505" s="9" t="s">
        <v>1827</v>
      </c>
      <c r="G505" s="9" t="s">
        <v>1828</v>
      </c>
      <c r="H505" s="9" t="s">
        <v>1827</v>
      </c>
      <c r="I505" s="9" t="s">
        <v>129</v>
      </c>
      <c r="J505" s="9" t="s">
        <v>789</v>
      </c>
      <c r="K505" s="13" t="s">
        <v>1829</v>
      </c>
      <c r="L505" s="12">
        <v>6</v>
      </c>
      <c r="M505" s="12">
        <v>5</v>
      </c>
      <c r="N505" s="9">
        <f t="shared" si="8"/>
        <v>1</v>
      </c>
      <c r="O505" s="9" t="s">
        <v>1830</v>
      </c>
      <c r="P505" s="13" t="s">
        <v>1829</v>
      </c>
      <c r="Q505" s="14"/>
    </row>
    <row r="506" ht="60" spans="1:17">
      <c r="A506" s="8">
        <v>501</v>
      </c>
      <c r="B506" s="9" t="s">
        <v>223</v>
      </c>
      <c r="C506" s="9" t="s">
        <v>224</v>
      </c>
      <c r="D506" s="9" t="s">
        <v>225</v>
      </c>
      <c r="E506" s="9" t="s">
        <v>1816</v>
      </c>
      <c r="F506" s="9" t="s">
        <v>1831</v>
      </c>
      <c r="G506" s="9" t="s">
        <v>1832</v>
      </c>
      <c r="H506" s="9" t="s">
        <v>1831</v>
      </c>
      <c r="I506" s="9" t="s">
        <v>129</v>
      </c>
      <c r="J506" s="9" t="s">
        <v>789</v>
      </c>
      <c r="K506" s="13" t="s">
        <v>1833</v>
      </c>
      <c r="L506" s="12">
        <v>7.5</v>
      </c>
      <c r="M506" s="12">
        <v>5</v>
      </c>
      <c r="N506" s="9">
        <f t="shared" si="8"/>
        <v>2.5</v>
      </c>
      <c r="O506" s="9" t="s">
        <v>1834</v>
      </c>
      <c r="P506" s="13" t="s">
        <v>1833</v>
      </c>
      <c r="Q506" s="14"/>
    </row>
    <row r="507" ht="59.25" spans="1:17">
      <c r="A507" s="8">
        <v>502</v>
      </c>
      <c r="B507" s="9" t="s">
        <v>223</v>
      </c>
      <c r="C507" s="9" t="s">
        <v>224</v>
      </c>
      <c r="D507" s="9" t="s">
        <v>225</v>
      </c>
      <c r="E507" s="9" t="s">
        <v>1816</v>
      </c>
      <c r="F507" s="9" t="s">
        <v>1827</v>
      </c>
      <c r="G507" s="9" t="s">
        <v>1835</v>
      </c>
      <c r="H507" s="9" t="s">
        <v>1827</v>
      </c>
      <c r="I507" s="9" t="s">
        <v>211</v>
      </c>
      <c r="J507" s="9" t="s">
        <v>84</v>
      </c>
      <c r="K507" s="13" t="s">
        <v>1836</v>
      </c>
      <c r="L507" s="12">
        <v>10</v>
      </c>
      <c r="M507" s="12">
        <v>5</v>
      </c>
      <c r="N507" s="9">
        <f t="shared" si="8"/>
        <v>5</v>
      </c>
      <c r="O507" s="9" t="s">
        <v>1837</v>
      </c>
      <c r="P507" s="13" t="s">
        <v>1836</v>
      </c>
      <c r="Q507" s="14"/>
    </row>
    <row r="508" ht="74.25" spans="1:17">
      <c r="A508" s="8">
        <v>503</v>
      </c>
      <c r="B508" s="9" t="s">
        <v>223</v>
      </c>
      <c r="C508" s="9" t="s">
        <v>224</v>
      </c>
      <c r="D508" s="9" t="s">
        <v>225</v>
      </c>
      <c r="E508" s="9" t="s">
        <v>1816</v>
      </c>
      <c r="F508" s="9" t="s">
        <v>1831</v>
      </c>
      <c r="G508" s="9" t="s">
        <v>1838</v>
      </c>
      <c r="H508" s="9" t="s">
        <v>1831</v>
      </c>
      <c r="I508" s="9" t="s">
        <v>211</v>
      </c>
      <c r="J508" s="9" t="s">
        <v>84</v>
      </c>
      <c r="K508" s="13" t="s">
        <v>1839</v>
      </c>
      <c r="L508" s="12">
        <v>6</v>
      </c>
      <c r="M508" s="12">
        <v>5</v>
      </c>
      <c r="N508" s="9">
        <f t="shared" si="8"/>
        <v>1</v>
      </c>
      <c r="O508" s="9" t="s">
        <v>1834</v>
      </c>
      <c r="P508" s="13" t="s">
        <v>1839</v>
      </c>
      <c r="Q508" s="14"/>
    </row>
    <row r="509" ht="73.5" spans="1:17">
      <c r="A509" s="8">
        <v>504</v>
      </c>
      <c r="B509" s="9" t="s">
        <v>223</v>
      </c>
      <c r="C509" s="9" t="s">
        <v>224</v>
      </c>
      <c r="D509" s="9" t="s">
        <v>225</v>
      </c>
      <c r="E509" s="9" t="s">
        <v>1816</v>
      </c>
      <c r="F509" s="9" t="s">
        <v>1840</v>
      </c>
      <c r="G509" s="9" t="s">
        <v>1841</v>
      </c>
      <c r="H509" s="9" t="s">
        <v>1840</v>
      </c>
      <c r="I509" s="9" t="s">
        <v>211</v>
      </c>
      <c r="J509" s="9" t="s">
        <v>84</v>
      </c>
      <c r="K509" s="13" t="s">
        <v>1842</v>
      </c>
      <c r="L509" s="12">
        <v>5</v>
      </c>
      <c r="M509" s="12">
        <v>5</v>
      </c>
      <c r="N509" s="9">
        <f t="shared" si="8"/>
        <v>0</v>
      </c>
      <c r="O509" s="9" t="s">
        <v>1843</v>
      </c>
      <c r="P509" s="13" t="s">
        <v>1842</v>
      </c>
      <c r="Q509" s="14"/>
    </row>
    <row r="510" ht="174.75" spans="1:17">
      <c r="A510" s="8">
        <v>505</v>
      </c>
      <c r="B510" s="9" t="s">
        <v>223</v>
      </c>
      <c r="C510" s="9" t="s">
        <v>224</v>
      </c>
      <c r="D510" s="9" t="s">
        <v>281</v>
      </c>
      <c r="E510" s="9" t="s">
        <v>1816</v>
      </c>
      <c r="F510" s="9" t="s">
        <v>1821</v>
      </c>
      <c r="G510" s="9" t="s">
        <v>1844</v>
      </c>
      <c r="H510" s="9" t="s">
        <v>1821</v>
      </c>
      <c r="I510" s="9" t="s">
        <v>303</v>
      </c>
      <c r="J510" s="9" t="s">
        <v>1845</v>
      </c>
      <c r="K510" s="13" t="s">
        <v>1846</v>
      </c>
      <c r="L510" s="12">
        <v>50</v>
      </c>
      <c r="M510" s="12">
        <v>40</v>
      </c>
      <c r="N510" s="9">
        <f t="shared" si="8"/>
        <v>10</v>
      </c>
      <c r="O510" s="9" t="s">
        <v>1847</v>
      </c>
      <c r="P510" s="13" t="s">
        <v>1846</v>
      </c>
      <c r="Q510" s="14"/>
    </row>
    <row r="511" ht="73.5" spans="1:17">
      <c r="A511" s="8">
        <v>506</v>
      </c>
      <c r="B511" s="9" t="s">
        <v>223</v>
      </c>
      <c r="C511" s="9" t="s">
        <v>224</v>
      </c>
      <c r="D511" s="9" t="s">
        <v>326</v>
      </c>
      <c r="E511" s="9" t="s">
        <v>1816</v>
      </c>
      <c r="F511" s="9" t="s">
        <v>1816</v>
      </c>
      <c r="G511" s="9" t="s">
        <v>1848</v>
      </c>
      <c r="H511" s="9" t="s">
        <v>1816</v>
      </c>
      <c r="I511" s="9" t="s">
        <v>303</v>
      </c>
      <c r="J511" s="9" t="s">
        <v>84</v>
      </c>
      <c r="K511" s="13" t="s">
        <v>1849</v>
      </c>
      <c r="L511" s="12">
        <v>8</v>
      </c>
      <c r="M511" s="12">
        <v>5</v>
      </c>
      <c r="N511" s="9">
        <f t="shared" si="8"/>
        <v>3</v>
      </c>
      <c r="O511" s="9" t="s">
        <v>86</v>
      </c>
      <c r="P511" s="13" t="s">
        <v>1849</v>
      </c>
      <c r="Q511" s="14"/>
    </row>
    <row r="512" ht="43.5" spans="1:17">
      <c r="A512" s="8">
        <v>507</v>
      </c>
      <c r="B512" s="9" t="s">
        <v>23</v>
      </c>
      <c r="C512" s="9" t="s">
        <v>24</v>
      </c>
      <c r="D512" s="9" t="s">
        <v>25</v>
      </c>
      <c r="E512" s="9" t="s">
        <v>1850</v>
      </c>
      <c r="F512" s="9" t="s">
        <v>1850</v>
      </c>
      <c r="G512" s="9" t="s">
        <v>1851</v>
      </c>
      <c r="H512" s="9" t="s">
        <v>1850</v>
      </c>
      <c r="I512" s="9" t="s">
        <v>34</v>
      </c>
      <c r="J512" s="9" t="s">
        <v>1852</v>
      </c>
      <c r="K512" s="13" t="s">
        <v>1853</v>
      </c>
      <c r="L512" s="12">
        <v>50</v>
      </c>
      <c r="M512" s="12">
        <v>10</v>
      </c>
      <c r="N512" s="9">
        <f t="shared" si="8"/>
        <v>40</v>
      </c>
      <c r="O512" s="9" t="s">
        <v>92</v>
      </c>
      <c r="P512" s="13" t="s">
        <v>1853</v>
      </c>
      <c r="Q512" s="14"/>
    </row>
    <row r="513" ht="43.5" spans="1:17">
      <c r="A513" s="8">
        <v>508</v>
      </c>
      <c r="B513" s="9" t="s">
        <v>23</v>
      </c>
      <c r="C513" s="9" t="s">
        <v>166</v>
      </c>
      <c r="D513" s="9" t="s">
        <v>167</v>
      </c>
      <c r="E513" s="9" t="s">
        <v>1850</v>
      </c>
      <c r="F513" s="9" t="s">
        <v>1854</v>
      </c>
      <c r="G513" s="9" t="s">
        <v>1855</v>
      </c>
      <c r="H513" s="9" t="s">
        <v>1854</v>
      </c>
      <c r="I513" s="9" t="s">
        <v>79</v>
      </c>
      <c r="J513" s="9" t="s">
        <v>84</v>
      </c>
      <c r="K513" s="13" t="s">
        <v>1856</v>
      </c>
      <c r="L513" s="12">
        <v>58.4</v>
      </c>
      <c r="M513" s="12">
        <v>50</v>
      </c>
      <c r="N513" s="9">
        <f t="shared" si="8"/>
        <v>8.4</v>
      </c>
      <c r="O513" s="9" t="s">
        <v>1857</v>
      </c>
      <c r="P513" s="13" t="s">
        <v>1856</v>
      </c>
      <c r="Q513" s="14"/>
    </row>
    <row r="514" ht="57.75" spans="1:17">
      <c r="A514" s="8">
        <v>509</v>
      </c>
      <c r="B514" s="9" t="s">
        <v>223</v>
      </c>
      <c r="C514" s="9" t="s">
        <v>224</v>
      </c>
      <c r="D514" s="9" t="s">
        <v>225</v>
      </c>
      <c r="E514" s="9" t="s">
        <v>1850</v>
      </c>
      <c r="F514" s="9" t="s">
        <v>1858</v>
      </c>
      <c r="G514" s="9" t="s">
        <v>1859</v>
      </c>
      <c r="H514" s="9" t="s">
        <v>1858</v>
      </c>
      <c r="I514" s="9" t="s">
        <v>795</v>
      </c>
      <c r="J514" s="9" t="s">
        <v>84</v>
      </c>
      <c r="K514" s="13" t="s">
        <v>1860</v>
      </c>
      <c r="L514" s="12">
        <v>22</v>
      </c>
      <c r="M514" s="12">
        <v>5</v>
      </c>
      <c r="N514" s="9">
        <f t="shared" si="8"/>
        <v>17</v>
      </c>
      <c r="O514" s="9" t="s">
        <v>1861</v>
      </c>
      <c r="P514" s="13" t="s">
        <v>1860</v>
      </c>
      <c r="Q514" s="14"/>
    </row>
    <row r="515" ht="72.75" spans="1:17">
      <c r="A515" s="8">
        <v>510</v>
      </c>
      <c r="B515" s="9" t="s">
        <v>223</v>
      </c>
      <c r="C515" s="9" t="s">
        <v>224</v>
      </c>
      <c r="D515" s="9" t="s">
        <v>225</v>
      </c>
      <c r="E515" s="9" t="s">
        <v>1850</v>
      </c>
      <c r="F515" s="9" t="s">
        <v>1862</v>
      </c>
      <c r="G515" s="9" t="s">
        <v>1863</v>
      </c>
      <c r="H515" s="9" t="s">
        <v>1862</v>
      </c>
      <c r="I515" s="9" t="s">
        <v>838</v>
      </c>
      <c r="J515" s="9" t="s">
        <v>84</v>
      </c>
      <c r="K515" s="13" t="s">
        <v>1864</v>
      </c>
      <c r="L515" s="12">
        <v>5</v>
      </c>
      <c r="M515" s="12">
        <v>10</v>
      </c>
      <c r="N515" s="9">
        <f t="shared" si="8"/>
        <v>-5</v>
      </c>
      <c r="O515" s="9" t="s">
        <v>1865</v>
      </c>
      <c r="P515" s="13" t="s">
        <v>1864</v>
      </c>
      <c r="Q515" s="14"/>
    </row>
    <row r="516" ht="57.75" spans="1:17">
      <c r="A516" s="8">
        <v>511</v>
      </c>
      <c r="B516" s="9" t="s">
        <v>223</v>
      </c>
      <c r="C516" s="9" t="s">
        <v>224</v>
      </c>
      <c r="D516" s="9" t="s">
        <v>225</v>
      </c>
      <c r="E516" s="9" t="s">
        <v>1850</v>
      </c>
      <c r="F516" s="9" t="s">
        <v>1858</v>
      </c>
      <c r="G516" s="9" t="s">
        <v>1866</v>
      </c>
      <c r="H516" s="9" t="s">
        <v>1858</v>
      </c>
      <c r="I516" s="9" t="s">
        <v>795</v>
      </c>
      <c r="J516" s="9" t="s">
        <v>84</v>
      </c>
      <c r="K516" s="13" t="s">
        <v>1860</v>
      </c>
      <c r="L516" s="12">
        <v>5</v>
      </c>
      <c r="M516" s="12">
        <v>10</v>
      </c>
      <c r="N516" s="9">
        <f t="shared" ref="N516:N579" si="9">L516-M516</f>
        <v>-5</v>
      </c>
      <c r="O516" s="9" t="s">
        <v>1861</v>
      </c>
      <c r="P516" s="13" t="s">
        <v>1860</v>
      </c>
      <c r="Q516" s="14"/>
    </row>
    <row r="517" ht="87.75" spans="1:17">
      <c r="A517" s="8">
        <v>512</v>
      </c>
      <c r="B517" s="9" t="s">
        <v>223</v>
      </c>
      <c r="C517" s="9" t="s">
        <v>224</v>
      </c>
      <c r="D517" s="9" t="s">
        <v>225</v>
      </c>
      <c r="E517" s="9" t="s">
        <v>1850</v>
      </c>
      <c r="F517" s="9" t="s">
        <v>1867</v>
      </c>
      <c r="G517" s="9" t="s">
        <v>1868</v>
      </c>
      <c r="H517" s="9" t="s">
        <v>1867</v>
      </c>
      <c r="I517" s="9" t="s">
        <v>1869</v>
      </c>
      <c r="J517" s="9" t="s">
        <v>84</v>
      </c>
      <c r="K517" s="13" t="s">
        <v>1870</v>
      </c>
      <c r="L517" s="12">
        <v>5</v>
      </c>
      <c r="M517" s="12">
        <v>10</v>
      </c>
      <c r="N517" s="9">
        <f t="shared" si="9"/>
        <v>-5</v>
      </c>
      <c r="O517" s="9" t="s">
        <v>1871</v>
      </c>
      <c r="P517" s="13" t="s">
        <v>1870</v>
      </c>
      <c r="Q517" s="14"/>
    </row>
    <row r="518" ht="87.75" spans="1:17">
      <c r="A518" s="8">
        <v>513</v>
      </c>
      <c r="B518" s="9" t="s">
        <v>223</v>
      </c>
      <c r="C518" s="9" t="s">
        <v>224</v>
      </c>
      <c r="D518" s="9" t="s">
        <v>225</v>
      </c>
      <c r="E518" s="9" t="s">
        <v>1850</v>
      </c>
      <c r="F518" s="9" t="s">
        <v>1872</v>
      </c>
      <c r="G518" s="9" t="s">
        <v>1873</v>
      </c>
      <c r="H518" s="9" t="s">
        <v>1872</v>
      </c>
      <c r="I518" s="9" t="s">
        <v>650</v>
      </c>
      <c r="J518" s="9" t="s">
        <v>84</v>
      </c>
      <c r="K518" s="13" t="s">
        <v>1874</v>
      </c>
      <c r="L518" s="12">
        <v>10</v>
      </c>
      <c r="M518" s="12">
        <v>20</v>
      </c>
      <c r="N518" s="9">
        <f t="shared" si="9"/>
        <v>-10</v>
      </c>
      <c r="O518" s="9" t="s">
        <v>1875</v>
      </c>
      <c r="P518" s="13" t="s">
        <v>1874</v>
      </c>
      <c r="Q518" s="14"/>
    </row>
    <row r="519" ht="88.5" spans="1:17">
      <c r="A519" s="8">
        <v>514</v>
      </c>
      <c r="B519" s="9" t="s">
        <v>223</v>
      </c>
      <c r="C519" s="9" t="s">
        <v>224</v>
      </c>
      <c r="D519" s="9" t="s">
        <v>225</v>
      </c>
      <c r="E519" s="9" t="s">
        <v>1850</v>
      </c>
      <c r="F519" s="9" t="s">
        <v>1876</v>
      </c>
      <c r="G519" s="9" t="s">
        <v>1877</v>
      </c>
      <c r="H519" s="9" t="s">
        <v>1876</v>
      </c>
      <c r="I519" s="9" t="s">
        <v>441</v>
      </c>
      <c r="J519" s="9" t="s">
        <v>84</v>
      </c>
      <c r="K519" s="13" t="s">
        <v>1878</v>
      </c>
      <c r="L519" s="12">
        <v>5</v>
      </c>
      <c r="M519" s="12">
        <v>10</v>
      </c>
      <c r="N519" s="9">
        <f t="shared" si="9"/>
        <v>-5</v>
      </c>
      <c r="O519" s="9" t="s">
        <v>1879</v>
      </c>
      <c r="P519" s="13" t="s">
        <v>1878</v>
      </c>
      <c r="Q519" s="14"/>
    </row>
    <row r="520" ht="74.25" spans="1:17">
      <c r="A520" s="8">
        <v>515</v>
      </c>
      <c r="B520" s="9" t="s">
        <v>223</v>
      </c>
      <c r="C520" s="9" t="s">
        <v>224</v>
      </c>
      <c r="D520" s="9" t="s">
        <v>225</v>
      </c>
      <c r="E520" s="9" t="s">
        <v>1850</v>
      </c>
      <c r="F520" s="9" t="s">
        <v>1876</v>
      </c>
      <c r="G520" s="9" t="s">
        <v>1880</v>
      </c>
      <c r="H520" s="9" t="s">
        <v>1876</v>
      </c>
      <c r="I520" s="9" t="s">
        <v>918</v>
      </c>
      <c r="J520" s="9" t="s">
        <v>84</v>
      </c>
      <c r="K520" s="13" t="s">
        <v>1881</v>
      </c>
      <c r="L520" s="12">
        <v>5.5</v>
      </c>
      <c r="M520" s="12">
        <v>10</v>
      </c>
      <c r="N520" s="9">
        <f t="shared" si="9"/>
        <v>-4.5</v>
      </c>
      <c r="O520" s="9" t="s">
        <v>1879</v>
      </c>
      <c r="P520" s="13" t="s">
        <v>1881</v>
      </c>
      <c r="Q520" s="14"/>
    </row>
    <row r="521" ht="174.75" spans="1:17">
      <c r="A521" s="8">
        <v>516</v>
      </c>
      <c r="B521" s="9" t="s">
        <v>223</v>
      </c>
      <c r="C521" s="9" t="s">
        <v>224</v>
      </c>
      <c r="D521" s="9" t="s">
        <v>281</v>
      </c>
      <c r="E521" s="9" t="s">
        <v>1850</v>
      </c>
      <c r="F521" s="9" t="s">
        <v>1850</v>
      </c>
      <c r="G521" s="9" t="s">
        <v>1882</v>
      </c>
      <c r="H521" s="9" t="s">
        <v>1850</v>
      </c>
      <c r="I521" s="9" t="s">
        <v>34</v>
      </c>
      <c r="J521" s="9" t="s">
        <v>84</v>
      </c>
      <c r="K521" s="13" t="s">
        <v>1883</v>
      </c>
      <c r="L521" s="12">
        <v>22</v>
      </c>
      <c r="M521" s="12">
        <v>20</v>
      </c>
      <c r="N521" s="9">
        <f t="shared" si="9"/>
        <v>2</v>
      </c>
      <c r="O521" s="9" t="s">
        <v>1865</v>
      </c>
      <c r="P521" s="13" t="s">
        <v>1883</v>
      </c>
      <c r="Q521" s="14"/>
    </row>
    <row r="522" ht="117" spans="1:17">
      <c r="A522" s="8">
        <v>517</v>
      </c>
      <c r="B522" s="9" t="s">
        <v>223</v>
      </c>
      <c r="C522" s="9" t="s">
        <v>224</v>
      </c>
      <c r="D522" s="9" t="s">
        <v>281</v>
      </c>
      <c r="E522" s="9" t="s">
        <v>1850</v>
      </c>
      <c r="F522" s="9" t="s">
        <v>1850</v>
      </c>
      <c r="G522" s="9" t="s">
        <v>1884</v>
      </c>
      <c r="H522" s="9" t="s">
        <v>1850</v>
      </c>
      <c r="I522" s="9" t="s">
        <v>148</v>
      </c>
      <c r="J522" s="9" t="s">
        <v>84</v>
      </c>
      <c r="K522" s="13" t="s">
        <v>1885</v>
      </c>
      <c r="L522" s="12">
        <v>10.5</v>
      </c>
      <c r="M522" s="12">
        <v>10</v>
      </c>
      <c r="N522" s="9">
        <f t="shared" si="9"/>
        <v>0.5</v>
      </c>
      <c r="O522" s="9" t="s">
        <v>138</v>
      </c>
      <c r="P522" s="13" t="s">
        <v>1885</v>
      </c>
      <c r="Q522" s="14"/>
    </row>
    <row r="523" ht="88.5" spans="1:17">
      <c r="A523" s="8">
        <v>518</v>
      </c>
      <c r="B523" s="9" t="s">
        <v>223</v>
      </c>
      <c r="C523" s="9" t="s">
        <v>224</v>
      </c>
      <c r="D523" s="9" t="s">
        <v>281</v>
      </c>
      <c r="E523" s="9" t="s">
        <v>1850</v>
      </c>
      <c r="F523" s="9" t="s">
        <v>1886</v>
      </c>
      <c r="G523" s="9" t="s">
        <v>1887</v>
      </c>
      <c r="H523" s="9" t="s">
        <v>1886</v>
      </c>
      <c r="I523" s="9" t="s">
        <v>960</v>
      </c>
      <c r="J523" s="9" t="s">
        <v>84</v>
      </c>
      <c r="K523" s="13" t="s">
        <v>1888</v>
      </c>
      <c r="L523" s="12">
        <v>20</v>
      </c>
      <c r="M523" s="12">
        <v>30</v>
      </c>
      <c r="N523" s="9">
        <f t="shared" si="9"/>
        <v>-10</v>
      </c>
      <c r="O523" s="9" t="s">
        <v>1889</v>
      </c>
      <c r="P523" s="13" t="s">
        <v>1888</v>
      </c>
      <c r="Q523" s="14"/>
    </row>
    <row r="524" ht="59.25" spans="1:17">
      <c r="A524" s="8">
        <v>519</v>
      </c>
      <c r="B524" s="9" t="s">
        <v>223</v>
      </c>
      <c r="C524" s="9" t="s">
        <v>224</v>
      </c>
      <c r="D524" s="9" t="s">
        <v>281</v>
      </c>
      <c r="E524" s="9" t="s">
        <v>1850</v>
      </c>
      <c r="F524" s="9" t="s">
        <v>1890</v>
      </c>
      <c r="G524" s="9" t="s">
        <v>1891</v>
      </c>
      <c r="H524" s="9" t="s">
        <v>1890</v>
      </c>
      <c r="I524" s="9" t="s">
        <v>441</v>
      </c>
      <c r="J524" s="9" t="s">
        <v>84</v>
      </c>
      <c r="K524" s="13" t="s">
        <v>1892</v>
      </c>
      <c r="L524" s="12">
        <v>5</v>
      </c>
      <c r="M524" s="12">
        <v>10</v>
      </c>
      <c r="N524" s="9">
        <f t="shared" si="9"/>
        <v>-5</v>
      </c>
      <c r="O524" s="9" t="s">
        <v>171</v>
      </c>
      <c r="P524" s="13" t="s">
        <v>1892</v>
      </c>
      <c r="Q524" s="14"/>
    </row>
    <row r="525" ht="103.5" spans="1:17">
      <c r="A525" s="8">
        <v>520</v>
      </c>
      <c r="B525" s="9" t="s">
        <v>223</v>
      </c>
      <c r="C525" s="9" t="s">
        <v>224</v>
      </c>
      <c r="D525" s="9" t="s">
        <v>337</v>
      </c>
      <c r="E525" s="9" t="s">
        <v>1850</v>
      </c>
      <c r="F525" s="9" t="s">
        <v>1850</v>
      </c>
      <c r="G525" s="9" t="s">
        <v>1893</v>
      </c>
      <c r="H525" s="9" t="s">
        <v>1850</v>
      </c>
      <c r="I525" s="9" t="s">
        <v>34</v>
      </c>
      <c r="J525" s="9" t="s">
        <v>410</v>
      </c>
      <c r="K525" s="13" t="s">
        <v>1894</v>
      </c>
      <c r="L525" s="12">
        <v>55</v>
      </c>
      <c r="M525" s="12">
        <v>50</v>
      </c>
      <c r="N525" s="9">
        <f t="shared" si="9"/>
        <v>5</v>
      </c>
      <c r="O525" s="9" t="s">
        <v>1895</v>
      </c>
      <c r="P525" s="13" t="s">
        <v>1894</v>
      </c>
      <c r="Q525" s="14"/>
    </row>
    <row r="526" ht="117.75" spans="1:17">
      <c r="A526" s="8">
        <v>521</v>
      </c>
      <c r="B526" s="9" t="s">
        <v>223</v>
      </c>
      <c r="C526" s="9" t="s">
        <v>224</v>
      </c>
      <c r="D526" s="9" t="s">
        <v>337</v>
      </c>
      <c r="E526" s="9" t="s">
        <v>1850</v>
      </c>
      <c r="F526" s="9" t="s">
        <v>1896</v>
      </c>
      <c r="G526" s="9" t="s">
        <v>1897</v>
      </c>
      <c r="H526" s="9" t="s">
        <v>1896</v>
      </c>
      <c r="I526" s="9" t="s">
        <v>441</v>
      </c>
      <c r="J526" s="9" t="s">
        <v>84</v>
      </c>
      <c r="K526" s="13" t="s">
        <v>1898</v>
      </c>
      <c r="L526" s="12">
        <v>5</v>
      </c>
      <c r="M526" s="12">
        <v>10</v>
      </c>
      <c r="N526" s="9">
        <f t="shared" si="9"/>
        <v>-5</v>
      </c>
      <c r="O526" s="9" t="s">
        <v>1899</v>
      </c>
      <c r="P526" s="13" t="s">
        <v>1898</v>
      </c>
      <c r="Q526" s="14"/>
    </row>
    <row r="527" ht="129.75" spans="1:17">
      <c r="A527" s="8">
        <v>522</v>
      </c>
      <c r="B527" s="9" t="s">
        <v>23</v>
      </c>
      <c r="C527" s="9" t="s">
        <v>24</v>
      </c>
      <c r="D527" s="9" t="s">
        <v>25</v>
      </c>
      <c r="E527" s="9" t="s">
        <v>1900</v>
      </c>
      <c r="F527" s="9" t="s">
        <v>1900</v>
      </c>
      <c r="G527" s="9" t="s">
        <v>1901</v>
      </c>
      <c r="H527" s="9" t="s">
        <v>1900</v>
      </c>
      <c r="I527" s="9" t="s">
        <v>58</v>
      </c>
      <c r="J527" s="9" t="s">
        <v>1902</v>
      </c>
      <c r="K527" s="13" t="s">
        <v>1903</v>
      </c>
      <c r="L527" s="12">
        <v>11</v>
      </c>
      <c r="M527" s="12">
        <v>10</v>
      </c>
      <c r="N527" s="9">
        <f t="shared" si="9"/>
        <v>1</v>
      </c>
      <c r="O527" s="9" t="s">
        <v>609</v>
      </c>
      <c r="P527" s="13" t="s">
        <v>1903</v>
      </c>
      <c r="Q527" s="14"/>
    </row>
    <row r="528" ht="129.75" spans="1:17">
      <c r="A528" s="8">
        <v>523</v>
      </c>
      <c r="B528" s="9" t="s">
        <v>23</v>
      </c>
      <c r="C528" s="9" t="s">
        <v>24</v>
      </c>
      <c r="D528" s="9" t="s">
        <v>25</v>
      </c>
      <c r="E528" s="9" t="s">
        <v>1900</v>
      </c>
      <c r="F528" s="9" t="s">
        <v>1900</v>
      </c>
      <c r="G528" s="9" t="s">
        <v>1904</v>
      </c>
      <c r="H528" s="9" t="s">
        <v>1900</v>
      </c>
      <c r="I528" s="9" t="s">
        <v>34</v>
      </c>
      <c r="J528" s="9" t="s">
        <v>84</v>
      </c>
      <c r="K528" s="13" t="s">
        <v>1905</v>
      </c>
      <c r="L528" s="12">
        <v>30</v>
      </c>
      <c r="M528" s="12">
        <v>5</v>
      </c>
      <c r="N528" s="9">
        <f t="shared" si="9"/>
        <v>25</v>
      </c>
      <c r="O528" s="9" t="s">
        <v>774</v>
      </c>
      <c r="P528" s="13" t="s">
        <v>1905</v>
      </c>
      <c r="Q528" s="14"/>
    </row>
    <row r="529" ht="43.5" spans="1:17">
      <c r="A529" s="8">
        <v>524</v>
      </c>
      <c r="B529" s="9" t="s">
        <v>23</v>
      </c>
      <c r="C529" s="9" t="s">
        <v>24</v>
      </c>
      <c r="D529" s="9" t="s">
        <v>25</v>
      </c>
      <c r="E529" s="9" t="s">
        <v>1900</v>
      </c>
      <c r="F529" s="9" t="s">
        <v>1900</v>
      </c>
      <c r="G529" s="9" t="s">
        <v>1906</v>
      </c>
      <c r="H529" s="9" t="s">
        <v>1900</v>
      </c>
      <c r="I529" s="9" t="s">
        <v>79</v>
      </c>
      <c r="J529" s="9" t="s">
        <v>84</v>
      </c>
      <c r="K529" s="13" t="s">
        <v>1907</v>
      </c>
      <c r="L529" s="12">
        <v>8</v>
      </c>
      <c r="M529" s="12">
        <v>5</v>
      </c>
      <c r="N529" s="9">
        <f t="shared" si="9"/>
        <v>3</v>
      </c>
      <c r="O529" s="9" t="s">
        <v>598</v>
      </c>
      <c r="P529" s="13" t="s">
        <v>1907</v>
      </c>
      <c r="Q529" s="14"/>
    </row>
    <row r="530" ht="86.25" spans="1:17">
      <c r="A530" s="8">
        <v>525</v>
      </c>
      <c r="B530" s="9" t="s">
        <v>23</v>
      </c>
      <c r="C530" s="9" t="s">
        <v>24</v>
      </c>
      <c r="D530" s="9" t="s">
        <v>152</v>
      </c>
      <c r="E530" s="9" t="s">
        <v>1900</v>
      </c>
      <c r="F530" s="9" t="s">
        <v>1900</v>
      </c>
      <c r="G530" s="9" t="s">
        <v>1908</v>
      </c>
      <c r="H530" s="9" t="s">
        <v>1900</v>
      </c>
      <c r="I530" s="9" t="s">
        <v>34</v>
      </c>
      <c r="J530" s="9" t="s">
        <v>1909</v>
      </c>
      <c r="K530" s="13" t="s">
        <v>1910</v>
      </c>
      <c r="L530" s="12">
        <v>7</v>
      </c>
      <c r="M530" s="12">
        <v>5</v>
      </c>
      <c r="N530" s="9">
        <f t="shared" si="9"/>
        <v>2</v>
      </c>
      <c r="O530" s="9" t="s">
        <v>66</v>
      </c>
      <c r="P530" s="13" t="s">
        <v>1910</v>
      </c>
      <c r="Q530" s="14"/>
    </row>
    <row r="531" ht="175.5" spans="1:17">
      <c r="A531" s="8">
        <v>526</v>
      </c>
      <c r="B531" s="9" t="s">
        <v>223</v>
      </c>
      <c r="C531" s="9" t="s">
        <v>224</v>
      </c>
      <c r="D531" s="9" t="s">
        <v>225</v>
      </c>
      <c r="E531" s="9" t="s">
        <v>1900</v>
      </c>
      <c r="F531" s="9" t="s">
        <v>1900</v>
      </c>
      <c r="G531" s="9" t="s">
        <v>1911</v>
      </c>
      <c r="H531" s="9" t="s">
        <v>1900</v>
      </c>
      <c r="I531" s="9" t="s">
        <v>815</v>
      </c>
      <c r="J531" s="9" t="s">
        <v>84</v>
      </c>
      <c r="K531" s="13" t="s">
        <v>1912</v>
      </c>
      <c r="L531" s="12">
        <v>19.8</v>
      </c>
      <c r="M531" s="12">
        <v>5</v>
      </c>
      <c r="N531" s="9">
        <f t="shared" si="9"/>
        <v>14.8</v>
      </c>
      <c r="O531" s="9" t="s">
        <v>1913</v>
      </c>
      <c r="P531" s="13" t="s">
        <v>1912</v>
      </c>
      <c r="Q531" s="14"/>
    </row>
    <row r="532" ht="86.25" spans="1:17">
      <c r="A532" s="8">
        <v>527</v>
      </c>
      <c r="B532" s="9" t="s">
        <v>223</v>
      </c>
      <c r="C532" s="9" t="s">
        <v>224</v>
      </c>
      <c r="D532" s="9" t="s">
        <v>225</v>
      </c>
      <c r="E532" s="9" t="s">
        <v>1900</v>
      </c>
      <c r="F532" s="9" t="s">
        <v>1900</v>
      </c>
      <c r="G532" s="9" t="s">
        <v>1914</v>
      </c>
      <c r="H532" s="9" t="s">
        <v>1900</v>
      </c>
      <c r="I532" s="9" t="s">
        <v>1915</v>
      </c>
      <c r="J532" s="9" t="s">
        <v>84</v>
      </c>
      <c r="K532" s="13" t="s">
        <v>1916</v>
      </c>
      <c r="L532" s="12">
        <v>5</v>
      </c>
      <c r="M532" s="12">
        <v>5</v>
      </c>
      <c r="N532" s="9">
        <f t="shared" si="9"/>
        <v>0</v>
      </c>
      <c r="O532" s="9" t="s">
        <v>1917</v>
      </c>
      <c r="P532" s="13" t="s">
        <v>1916</v>
      </c>
      <c r="Q532" s="14"/>
    </row>
    <row r="533" ht="57.75" spans="1:17">
      <c r="A533" s="8">
        <v>528</v>
      </c>
      <c r="B533" s="9" t="s">
        <v>223</v>
      </c>
      <c r="C533" s="9" t="s">
        <v>224</v>
      </c>
      <c r="D533" s="9" t="s">
        <v>225</v>
      </c>
      <c r="E533" s="9" t="s">
        <v>1900</v>
      </c>
      <c r="F533" s="9" t="s">
        <v>1900</v>
      </c>
      <c r="G533" s="9" t="s">
        <v>1918</v>
      </c>
      <c r="H533" s="9" t="s">
        <v>1900</v>
      </c>
      <c r="I533" s="9" t="s">
        <v>838</v>
      </c>
      <c r="J533" s="9" t="s">
        <v>84</v>
      </c>
      <c r="K533" s="13" t="s">
        <v>1919</v>
      </c>
      <c r="L533" s="12">
        <v>5</v>
      </c>
      <c r="M533" s="12">
        <v>5</v>
      </c>
      <c r="N533" s="9">
        <f t="shared" si="9"/>
        <v>0</v>
      </c>
      <c r="O533" s="9" t="s">
        <v>1920</v>
      </c>
      <c r="P533" s="13" t="s">
        <v>1919</v>
      </c>
      <c r="Q533" s="14"/>
    </row>
    <row r="534" ht="203.25" spans="1:17">
      <c r="A534" s="8">
        <v>529</v>
      </c>
      <c r="B534" s="9" t="s">
        <v>223</v>
      </c>
      <c r="C534" s="9" t="s">
        <v>224</v>
      </c>
      <c r="D534" s="9" t="s">
        <v>225</v>
      </c>
      <c r="E534" s="9" t="s">
        <v>1900</v>
      </c>
      <c r="F534" s="9" t="s">
        <v>1900</v>
      </c>
      <c r="G534" s="9" t="s">
        <v>1921</v>
      </c>
      <c r="H534" s="9" t="s">
        <v>1900</v>
      </c>
      <c r="I534" s="9" t="s">
        <v>1277</v>
      </c>
      <c r="J534" s="9" t="s">
        <v>84</v>
      </c>
      <c r="K534" s="13" t="s">
        <v>1922</v>
      </c>
      <c r="L534" s="12">
        <v>12.68</v>
      </c>
      <c r="M534" s="12">
        <v>5</v>
      </c>
      <c r="N534" s="9">
        <f t="shared" si="9"/>
        <v>7.68</v>
      </c>
      <c r="O534" s="9" t="s">
        <v>1923</v>
      </c>
      <c r="P534" s="13" t="s">
        <v>1922</v>
      </c>
      <c r="Q534" s="14"/>
    </row>
    <row r="535" ht="72" spans="1:17">
      <c r="A535" s="8">
        <v>530</v>
      </c>
      <c r="B535" s="9" t="s">
        <v>223</v>
      </c>
      <c r="C535" s="9" t="s">
        <v>224</v>
      </c>
      <c r="D535" s="9" t="s">
        <v>225</v>
      </c>
      <c r="E535" s="9" t="s">
        <v>1900</v>
      </c>
      <c r="F535" s="9" t="s">
        <v>1900</v>
      </c>
      <c r="G535" s="9" t="s">
        <v>1924</v>
      </c>
      <c r="H535" s="9" t="s">
        <v>1900</v>
      </c>
      <c r="I535" s="9" t="s">
        <v>441</v>
      </c>
      <c r="J535" s="9" t="s">
        <v>84</v>
      </c>
      <c r="K535" s="13" t="s">
        <v>1925</v>
      </c>
      <c r="L535" s="12">
        <v>5</v>
      </c>
      <c r="M535" s="12">
        <v>5</v>
      </c>
      <c r="N535" s="9">
        <f t="shared" si="9"/>
        <v>0</v>
      </c>
      <c r="O535" s="9" t="s">
        <v>1926</v>
      </c>
      <c r="P535" s="13" t="s">
        <v>1925</v>
      </c>
      <c r="Q535" s="14"/>
    </row>
    <row r="536" ht="332.25" spans="1:17">
      <c r="A536" s="8">
        <v>531</v>
      </c>
      <c r="B536" s="9" t="s">
        <v>223</v>
      </c>
      <c r="C536" s="9" t="s">
        <v>224</v>
      </c>
      <c r="D536" s="9" t="s">
        <v>225</v>
      </c>
      <c r="E536" s="9" t="s">
        <v>1900</v>
      </c>
      <c r="F536" s="9" t="s">
        <v>1900</v>
      </c>
      <c r="G536" s="9" t="s">
        <v>1927</v>
      </c>
      <c r="H536" s="9" t="s">
        <v>1900</v>
      </c>
      <c r="I536" s="9" t="s">
        <v>710</v>
      </c>
      <c r="J536" s="9" t="s">
        <v>84</v>
      </c>
      <c r="K536" s="13" t="s">
        <v>1928</v>
      </c>
      <c r="L536" s="12">
        <v>18.2</v>
      </c>
      <c r="M536" s="12">
        <v>5</v>
      </c>
      <c r="N536" s="9">
        <f t="shared" si="9"/>
        <v>13.2</v>
      </c>
      <c r="O536" s="9" t="s">
        <v>1929</v>
      </c>
      <c r="P536" s="13" t="s">
        <v>1928</v>
      </c>
      <c r="Q536" s="14"/>
    </row>
    <row r="537" ht="409.5" spans="1:17">
      <c r="A537" s="8">
        <v>532</v>
      </c>
      <c r="B537" s="9" t="s">
        <v>223</v>
      </c>
      <c r="C537" s="9" t="s">
        <v>224</v>
      </c>
      <c r="D537" s="9" t="s">
        <v>225</v>
      </c>
      <c r="E537" s="9" t="s">
        <v>1900</v>
      </c>
      <c r="F537" s="9" t="s">
        <v>1900</v>
      </c>
      <c r="G537" s="9" t="s">
        <v>1930</v>
      </c>
      <c r="H537" s="9" t="s">
        <v>1900</v>
      </c>
      <c r="I537" s="9" t="s">
        <v>710</v>
      </c>
      <c r="J537" s="9" t="s">
        <v>84</v>
      </c>
      <c r="K537" s="13" t="s">
        <v>1931</v>
      </c>
      <c r="L537" s="12">
        <v>12.19</v>
      </c>
      <c r="M537" s="12">
        <v>10</v>
      </c>
      <c r="N537" s="9">
        <f t="shared" si="9"/>
        <v>2.19</v>
      </c>
      <c r="O537" s="9" t="s">
        <v>1932</v>
      </c>
      <c r="P537" s="13" t="s">
        <v>1931</v>
      </c>
      <c r="Q537" s="14"/>
    </row>
    <row r="538" ht="73.5" spans="1:17">
      <c r="A538" s="8">
        <v>533</v>
      </c>
      <c r="B538" s="9" t="s">
        <v>223</v>
      </c>
      <c r="C538" s="9" t="s">
        <v>224</v>
      </c>
      <c r="D538" s="9" t="s">
        <v>281</v>
      </c>
      <c r="E538" s="9" t="s">
        <v>1900</v>
      </c>
      <c r="F538" s="9" t="s">
        <v>1900</v>
      </c>
      <c r="G538" s="9" t="s">
        <v>1933</v>
      </c>
      <c r="H538" s="9" t="s">
        <v>1900</v>
      </c>
      <c r="I538" s="9" t="s">
        <v>290</v>
      </c>
      <c r="J538" s="9" t="s">
        <v>176</v>
      </c>
      <c r="K538" s="13" t="s">
        <v>1934</v>
      </c>
      <c r="L538" s="12">
        <v>12</v>
      </c>
      <c r="M538" s="12">
        <v>5</v>
      </c>
      <c r="N538" s="9">
        <f t="shared" si="9"/>
        <v>7</v>
      </c>
      <c r="O538" s="9" t="s">
        <v>1935</v>
      </c>
      <c r="P538" s="13" t="s">
        <v>1934</v>
      </c>
      <c r="Q538" s="14"/>
    </row>
    <row r="539" ht="161.25" spans="1:17">
      <c r="A539" s="8">
        <v>534</v>
      </c>
      <c r="B539" s="9" t="s">
        <v>223</v>
      </c>
      <c r="C539" s="9" t="s">
        <v>224</v>
      </c>
      <c r="D539" s="9" t="s">
        <v>281</v>
      </c>
      <c r="E539" s="9" t="s">
        <v>1900</v>
      </c>
      <c r="F539" s="9" t="s">
        <v>1900</v>
      </c>
      <c r="G539" s="9" t="s">
        <v>1936</v>
      </c>
      <c r="H539" s="9" t="s">
        <v>1900</v>
      </c>
      <c r="I539" s="9" t="s">
        <v>79</v>
      </c>
      <c r="J539" s="9" t="s">
        <v>84</v>
      </c>
      <c r="K539" s="13" t="s">
        <v>1937</v>
      </c>
      <c r="L539" s="12">
        <v>19</v>
      </c>
      <c r="M539" s="12">
        <v>15</v>
      </c>
      <c r="N539" s="9">
        <f t="shared" si="9"/>
        <v>4</v>
      </c>
      <c r="O539" s="9" t="s">
        <v>812</v>
      </c>
      <c r="P539" s="13" t="s">
        <v>1937</v>
      </c>
      <c r="Q539" s="14"/>
    </row>
    <row r="540" ht="191.25" spans="1:17">
      <c r="A540" s="8">
        <v>535</v>
      </c>
      <c r="B540" s="9" t="s">
        <v>223</v>
      </c>
      <c r="C540" s="9" t="s">
        <v>224</v>
      </c>
      <c r="D540" s="9" t="s">
        <v>281</v>
      </c>
      <c r="E540" s="9" t="s">
        <v>1900</v>
      </c>
      <c r="F540" s="9" t="s">
        <v>1900</v>
      </c>
      <c r="G540" s="9" t="s">
        <v>1938</v>
      </c>
      <c r="H540" s="9" t="s">
        <v>1900</v>
      </c>
      <c r="I540" s="9" t="s">
        <v>129</v>
      </c>
      <c r="J540" s="9" t="s">
        <v>84</v>
      </c>
      <c r="K540" s="13" t="s">
        <v>1939</v>
      </c>
      <c r="L540" s="12">
        <v>14</v>
      </c>
      <c r="M540" s="12">
        <v>14</v>
      </c>
      <c r="N540" s="9">
        <f t="shared" si="9"/>
        <v>0</v>
      </c>
      <c r="O540" s="9" t="s">
        <v>1940</v>
      </c>
      <c r="P540" s="13" t="s">
        <v>1939</v>
      </c>
      <c r="Q540" s="14"/>
    </row>
    <row r="541" ht="117" spans="1:17">
      <c r="A541" s="8">
        <v>536</v>
      </c>
      <c r="B541" s="9" t="s">
        <v>223</v>
      </c>
      <c r="C541" s="9" t="s">
        <v>224</v>
      </c>
      <c r="D541" s="9" t="s">
        <v>326</v>
      </c>
      <c r="E541" s="9" t="s">
        <v>1900</v>
      </c>
      <c r="F541" s="9" t="s">
        <v>1900</v>
      </c>
      <c r="G541" s="9" t="s">
        <v>1941</v>
      </c>
      <c r="H541" s="9" t="s">
        <v>1900</v>
      </c>
      <c r="I541" s="9" t="s">
        <v>129</v>
      </c>
      <c r="J541" s="9" t="s">
        <v>84</v>
      </c>
      <c r="K541" s="13" t="s">
        <v>1942</v>
      </c>
      <c r="L541" s="12">
        <v>27.5</v>
      </c>
      <c r="M541" s="12">
        <v>27.5</v>
      </c>
      <c r="N541" s="9">
        <f t="shared" si="9"/>
        <v>0</v>
      </c>
      <c r="O541" s="9" t="s">
        <v>1940</v>
      </c>
      <c r="P541" s="13" t="s">
        <v>1942</v>
      </c>
      <c r="Q541" s="14"/>
    </row>
    <row r="542" ht="233.25" spans="1:17">
      <c r="A542" s="8">
        <v>537</v>
      </c>
      <c r="B542" s="9" t="s">
        <v>223</v>
      </c>
      <c r="C542" s="9" t="s">
        <v>224</v>
      </c>
      <c r="D542" s="9" t="s">
        <v>326</v>
      </c>
      <c r="E542" s="9" t="s">
        <v>1900</v>
      </c>
      <c r="F542" s="9" t="s">
        <v>1900</v>
      </c>
      <c r="G542" s="9" t="s">
        <v>1943</v>
      </c>
      <c r="H542" s="9" t="s">
        <v>1900</v>
      </c>
      <c r="I542" s="9" t="s">
        <v>129</v>
      </c>
      <c r="J542" s="9" t="s">
        <v>84</v>
      </c>
      <c r="K542" s="13" t="s">
        <v>1944</v>
      </c>
      <c r="L542" s="12">
        <v>49.5</v>
      </c>
      <c r="M542" s="12">
        <v>47.7</v>
      </c>
      <c r="N542" s="9">
        <f t="shared" si="9"/>
        <v>1.8</v>
      </c>
      <c r="O542" s="9" t="s">
        <v>1940</v>
      </c>
      <c r="P542" s="13" t="s">
        <v>1944</v>
      </c>
      <c r="Q542" s="14"/>
    </row>
    <row r="543" ht="72" spans="1:17">
      <c r="A543" s="8">
        <v>538</v>
      </c>
      <c r="B543" s="9" t="s">
        <v>223</v>
      </c>
      <c r="C543" s="9" t="s">
        <v>224</v>
      </c>
      <c r="D543" s="9" t="s">
        <v>326</v>
      </c>
      <c r="E543" s="9" t="s">
        <v>1900</v>
      </c>
      <c r="F543" s="9" t="s">
        <v>1900</v>
      </c>
      <c r="G543" s="9" t="s">
        <v>1945</v>
      </c>
      <c r="H543" s="9" t="s">
        <v>1900</v>
      </c>
      <c r="I543" s="9" t="s">
        <v>211</v>
      </c>
      <c r="J543" s="9" t="s">
        <v>84</v>
      </c>
      <c r="K543" s="13" t="s">
        <v>1946</v>
      </c>
      <c r="L543" s="12">
        <v>5</v>
      </c>
      <c r="M543" s="12">
        <v>5</v>
      </c>
      <c r="N543" s="9">
        <f t="shared" si="9"/>
        <v>0</v>
      </c>
      <c r="O543" s="9" t="s">
        <v>989</v>
      </c>
      <c r="P543" s="13" t="s">
        <v>1946</v>
      </c>
      <c r="Q543" s="14"/>
    </row>
    <row r="544" ht="43.5" spans="1:17">
      <c r="A544" s="8">
        <v>539</v>
      </c>
      <c r="B544" s="9" t="s">
        <v>223</v>
      </c>
      <c r="C544" s="9" t="s">
        <v>224</v>
      </c>
      <c r="D544" s="9" t="s">
        <v>326</v>
      </c>
      <c r="E544" s="9" t="s">
        <v>1900</v>
      </c>
      <c r="F544" s="9" t="s">
        <v>1900</v>
      </c>
      <c r="G544" s="9" t="s">
        <v>1947</v>
      </c>
      <c r="H544" s="9" t="s">
        <v>1900</v>
      </c>
      <c r="I544" s="9" t="s">
        <v>441</v>
      </c>
      <c r="J544" s="9" t="s">
        <v>84</v>
      </c>
      <c r="K544" s="13" t="s">
        <v>1948</v>
      </c>
      <c r="L544" s="12">
        <v>12</v>
      </c>
      <c r="M544" s="12">
        <v>5</v>
      </c>
      <c r="N544" s="9">
        <f t="shared" si="9"/>
        <v>7</v>
      </c>
      <c r="O544" s="9" t="s">
        <v>1949</v>
      </c>
      <c r="P544" s="13" t="s">
        <v>1948</v>
      </c>
      <c r="Q544" s="14"/>
    </row>
    <row r="545" ht="218.25" spans="1:17">
      <c r="A545" s="8">
        <v>540</v>
      </c>
      <c r="B545" s="9" t="s">
        <v>223</v>
      </c>
      <c r="C545" s="9" t="s">
        <v>224</v>
      </c>
      <c r="D545" s="9" t="s">
        <v>326</v>
      </c>
      <c r="E545" s="9" t="s">
        <v>1900</v>
      </c>
      <c r="F545" s="9" t="s">
        <v>1900</v>
      </c>
      <c r="G545" s="9" t="s">
        <v>1950</v>
      </c>
      <c r="H545" s="9" t="s">
        <v>1900</v>
      </c>
      <c r="I545" s="9" t="s">
        <v>1951</v>
      </c>
      <c r="J545" s="9" t="s">
        <v>84</v>
      </c>
      <c r="K545" s="13" t="s">
        <v>1952</v>
      </c>
      <c r="L545" s="12">
        <v>31</v>
      </c>
      <c r="M545" s="12">
        <v>30</v>
      </c>
      <c r="N545" s="9">
        <f t="shared" si="9"/>
        <v>1</v>
      </c>
      <c r="O545" s="9" t="s">
        <v>1953</v>
      </c>
      <c r="P545" s="13" t="s">
        <v>1952</v>
      </c>
      <c r="Q545" s="14"/>
    </row>
    <row r="546" ht="332.25" spans="1:17">
      <c r="A546" s="8">
        <v>541</v>
      </c>
      <c r="B546" s="9" t="s">
        <v>223</v>
      </c>
      <c r="C546" s="9" t="s">
        <v>224</v>
      </c>
      <c r="D546" s="9" t="s">
        <v>326</v>
      </c>
      <c r="E546" s="9" t="s">
        <v>1900</v>
      </c>
      <c r="F546" s="9" t="s">
        <v>1900</v>
      </c>
      <c r="G546" s="9" t="s">
        <v>1954</v>
      </c>
      <c r="H546" s="9" t="s">
        <v>1900</v>
      </c>
      <c r="I546" s="9" t="s">
        <v>710</v>
      </c>
      <c r="J546" s="9" t="s">
        <v>84</v>
      </c>
      <c r="K546" s="13" t="s">
        <v>1955</v>
      </c>
      <c r="L546" s="12">
        <v>8.5</v>
      </c>
      <c r="M546" s="12">
        <v>5</v>
      </c>
      <c r="N546" s="9">
        <f t="shared" si="9"/>
        <v>3.5</v>
      </c>
      <c r="O546" s="9" t="s">
        <v>1956</v>
      </c>
      <c r="P546" s="13" t="s">
        <v>1955</v>
      </c>
      <c r="Q546" s="14"/>
    </row>
    <row r="547" ht="158.25" spans="1:17">
      <c r="A547" s="8">
        <v>542</v>
      </c>
      <c r="B547" s="9" t="s">
        <v>223</v>
      </c>
      <c r="C547" s="9" t="s">
        <v>224</v>
      </c>
      <c r="D547" s="9" t="s">
        <v>326</v>
      </c>
      <c r="E547" s="9" t="s">
        <v>1900</v>
      </c>
      <c r="F547" s="9" t="s">
        <v>1900</v>
      </c>
      <c r="G547" s="9" t="s">
        <v>1957</v>
      </c>
      <c r="H547" s="9" t="s">
        <v>1900</v>
      </c>
      <c r="I547" s="9" t="s">
        <v>710</v>
      </c>
      <c r="J547" s="9" t="s">
        <v>84</v>
      </c>
      <c r="K547" s="13" t="s">
        <v>1958</v>
      </c>
      <c r="L547" s="12">
        <v>12</v>
      </c>
      <c r="M547" s="12">
        <v>5</v>
      </c>
      <c r="N547" s="9">
        <f t="shared" si="9"/>
        <v>7</v>
      </c>
      <c r="O547" s="9" t="s">
        <v>1959</v>
      </c>
      <c r="P547" s="13" t="s">
        <v>1958</v>
      </c>
      <c r="Q547" s="14"/>
    </row>
    <row r="548" ht="263.25" spans="1:17">
      <c r="A548" s="8">
        <v>543</v>
      </c>
      <c r="B548" s="9" t="s">
        <v>223</v>
      </c>
      <c r="C548" s="9" t="s">
        <v>224</v>
      </c>
      <c r="D548" s="9" t="s">
        <v>326</v>
      </c>
      <c r="E548" s="9" t="s">
        <v>1900</v>
      </c>
      <c r="F548" s="9" t="s">
        <v>1900</v>
      </c>
      <c r="G548" s="9" t="s">
        <v>1960</v>
      </c>
      <c r="H548" s="9" t="s">
        <v>1900</v>
      </c>
      <c r="I548" s="9" t="s">
        <v>710</v>
      </c>
      <c r="J548" s="9" t="s">
        <v>84</v>
      </c>
      <c r="K548" s="13" t="s">
        <v>1961</v>
      </c>
      <c r="L548" s="12">
        <v>6.96</v>
      </c>
      <c r="M548" s="12">
        <v>5</v>
      </c>
      <c r="N548" s="9">
        <f t="shared" si="9"/>
        <v>1.96</v>
      </c>
      <c r="O548" s="9" t="s">
        <v>1962</v>
      </c>
      <c r="P548" s="13" t="s">
        <v>1961</v>
      </c>
      <c r="Q548" s="14"/>
    </row>
    <row r="549" ht="87" spans="1:17">
      <c r="A549" s="8">
        <v>544</v>
      </c>
      <c r="B549" s="9" t="s">
        <v>223</v>
      </c>
      <c r="C549" s="9" t="s">
        <v>224</v>
      </c>
      <c r="D549" s="9" t="s">
        <v>337</v>
      </c>
      <c r="E549" s="9" t="s">
        <v>1900</v>
      </c>
      <c r="F549" s="9" t="s">
        <v>1900</v>
      </c>
      <c r="G549" s="9" t="s">
        <v>1963</v>
      </c>
      <c r="H549" s="9" t="s">
        <v>1900</v>
      </c>
      <c r="I549" s="9" t="s">
        <v>129</v>
      </c>
      <c r="J549" s="9" t="s">
        <v>84</v>
      </c>
      <c r="K549" s="13" t="s">
        <v>1964</v>
      </c>
      <c r="L549" s="12">
        <v>10.8</v>
      </c>
      <c r="M549" s="12">
        <v>10.8</v>
      </c>
      <c r="N549" s="9">
        <f t="shared" si="9"/>
        <v>0</v>
      </c>
      <c r="O549" s="9" t="s">
        <v>1940</v>
      </c>
      <c r="P549" s="13" t="s">
        <v>1964</v>
      </c>
      <c r="Q549" s="14"/>
    </row>
    <row r="550" ht="117" spans="1:17">
      <c r="A550" s="8">
        <v>545</v>
      </c>
      <c r="B550" s="9" t="s">
        <v>23</v>
      </c>
      <c r="C550" s="9" t="s">
        <v>24</v>
      </c>
      <c r="D550" s="9" t="s">
        <v>25</v>
      </c>
      <c r="E550" s="9" t="s">
        <v>1965</v>
      </c>
      <c r="F550" s="9" t="s">
        <v>1966</v>
      </c>
      <c r="G550" s="9" t="s">
        <v>1967</v>
      </c>
      <c r="H550" s="9" t="s">
        <v>1966</v>
      </c>
      <c r="I550" s="9" t="s">
        <v>728</v>
      </c>
      <c r="J550" s="9" t="s">
        <v>1090</v>
      </c>
      <c r="K550" s="13" t="s">
        <v>1968</v>
      </c>
      <c r="L550" s="12">
        <v>11</v>
      </c>
      <c r="M550" s="12">
        <v>10</v>
      </c>
      <c r="N550" s="9">
        <f t="shared" si="9"/>
        <v>1</v>
      </c>
      <c r="O550" s="9" t="s">
        <v>522</v>
      </c>
      <c r="P550" s="13" t="s">
        <v>1968</v>
      </c>
      <c r="Q550" s="14"/>
    </row>
    <row r="551" ht="117" spans="1:17">
      <c r="A551" s="8">
        <v>546</v>
      </c>
      <c r="B551" s="9" t="s">
        <v>23</v>
      </c>
      <c r="C551" s="9" t="s">
        <v>24</v>
      </c>
      <c r="D551" s="9" t="s">
        <v>25</v>
      </c>
      <c r="E551" s="9" t="s">
        <v>1965</v>
      </c>
      <c r="F551" s="9" t="s">
        <v>1969</v>
      </c>
      <c r="G551" s="9" t="s">
        <v>1970</v>
      </c>
      <c r="H551" s="9" t="s">
        <v>1969</v>
      </c>
      <c r="I551" s="9" t="s">
        <v>450</v>
      </c>
      <c r="J551" s="9" t="s">
        <v>721</v>
      </c>
      <c r="K551" s="13" t="s">
        <v>1971</v>
      </c>
      <c r="L551" s="12">
        <v>11</v>
      </c>
      <c r="M551" s="12">
        <v>10</v>
      </c>
      <c r="N551" s="9">
        <f t="shared" si="9"/>
        <v>1</v>
      </c>
      <c r="O551" s="9" t="s">
        <v>1972</v>
      </c>
      <c r="P551" s="13" t="s">
        <v>1971</v>
      </c>
      <c r="Q551" s="14"/>
    </row>
    <row r="552" ht="102.75" spans="1:17">
      <c r="A552" s="8">
        <v>547</v>
      </c>
      <c r="B552" s="9" t="s">
        <v>23</v>
      </c>
      <c r="C552" s="9" t="s">
        <v>24</v>
      </c>
      <c r="D552" s="9" t="s">
        <v>25</v>
      </c>
      <c r="E552" s="9" t="s">
        <v>1965</v>
      </c>
      <c r="F552" s="9" t="s">
        <v>1973</v>
      </c>
      <c r="G552" s="9" t="s">
        <v>1974</v>
      </c>
      <c r="H552" s="9" t="s">
        <v>1973</v>
      </c>
      <c r="I552" s="9" t="s">
        <v>58</v>
      </c>
      <c r="J552" s="9" t="s">
        <v>1975</v>
      </c>
      <c r="K552" s="13" t="s">
        <v>1976</v>
      </c>
      <c r="L552" s="12">
        <v>6</v>
      </c>
      <c r="M552" s="12">
        <v>5</v>
      </c>
      <c r="N552" s="9">
        <f t="shared" si="9"/>
        <v>1</v>
      </c>
      <c r="O552" s="9" t="s">
        <v>144</v>
      </c>
      <c r="P552" s="13" t="s">
        <v>1976</v>
      </c>
      <c r="Q552" s="14"/>
    </row>
    <row r="553" ht="117" spans="1:17">
      <c r="A553" s="8">
        <v>548</v>
      </c>
      <c r="B553" s="9" t="s">
        <v>23</v>
      </c>
      <c r="C553" s="9" t="s">
        <v>166</v>
      </c>
      <c r="D553" s="9" t="s">
        <v>167</v>
      </c>
      <c r="E553" s="9" t="s">
        <v>1965</v>
      </c>
      <c r="F553" s="9" t="s">
        <v>1969</v>
      </c>
      <c r="G553" s="9" t="s">
        <v>1977</v>
      </c>
      <c r="H553" s="9" t="s">
        <v>1969</v>
      </c>
      <c r="I553" s="9" t="s">
        <v>79</v>
      </c>
      <c r="J553" s="9" t="s">
        <v>84</v>
      </c>
      <c r="K553" s="13" t="s">
        <v>1978</v>
      </c>
      <c r="L553" s="12">
        <v>62</v>
      </c>
      <c r="M553" s="12">
        <v>50</v>
      </c>
      <c r="N553" s="9">
        <f t="shared" si="9"/>
        <v>12</v>
      </c>
      <c r="O553" s="9" t="s">
        <v>1979</v>
      </c>
      <c r="P553" s="13" t="s">
        <v>1978</v>
      </c>
      <c r="Q553" s="14"/>
    </row>
    <row r="554" ht="231.75" spans="1:17">
      <c r="A554" s="8">
        <v>549</v>
      </c>
      <c r="B554" s="9" t="s">
        <v>23</v>
      </c>
      <c r="C554" s="9" t="s">
        <v>187</v>
      </c>
      <c r="D554" s="9" t="s">
        <v>188</v>
      </c>
      <c r="E554" s="9" t="s">
        <v>1965</v>
      </c>
      <c r="F554" s="9" t="s">
        <v>1980</v>
      </c>
      <c r="G554" s="9" t="s">
        <v>1981</v>
      </c>
      <c r="H554" s="9" t="s">
        <v>1980</v>
      </c>
      <c r="I554" s="9" t="s">
        <v>904</v>
      </c>
      <c r="J554" s="9" t="s">
        <v>84</v>
      </c>
      <c r="K554" s="13" t="s">
        <v>1982</v>
      </c>
      <c r="L554" s="12">
        <v>10</v>
      </c>
      <c r="M554" s="12">
        <v>10</v>
      </c>
      <c r="N554" s="9">
        <f t="shared" si="9"/>
        <v>0</v>
      </c>
      <c r="O554" s="9" t="s">
        <v>1983</v>
      </c>
      <c r="P554" s="13" t="s">
        <v>1982</v>
      </c>
      <c r="Q554" s="14"/>
    </row>
    <row r="555" ht="100.5" spans="1:17">
      <c r="A555" s="8">
        <v>550</v>
      </c>
      <c r="B555" s="9" t="s">
        <v>23</v>
      </c>
      <c r="C555" s="9" t="s">
        <v>187</v>
      </c>
      <c r="D555" s="9" t="s">
        <v>1984</v>
      </c>
      <c r="E555" s="9" t="s">
        <v>1965</v>
      </c>
      <c r="F555" s="9" t="s">
        <v>1980</v>
      </c>
      <c r="G555" s="9" t="s">
        <v>1985</v>
      </c>
      <c r="H555" s="9" t="s">
        <v>1980</v>
      </c>
      <c r="I555" s="9" t="s">
        <v>129</v>
      </c>
      <c r="J555" s="9" t="s">
        <v>84</v>
      </c>
      <c r="K555" s="13" t="s">
        <v>1986</v>
      </c>
      <c r="L555" s="12">
        <v>27</v>
      </c>
      <c r="M555" s="12">
        <v>25</v>
      </c>
      <c r="N555" s="9">
        <f t="shared" si="9"/>
        <v>2</v>
      </c>
      <c r="O555" s="9" t="s">
        <v>1987</v>
      </c>
      <c r="P555" s="13" t="s">
        <v>1986</v>
      </c>
      <c r="Q555" s="14"/>
    </row>
    <row r="556" ht="29.25" spans="1:17">
      <c r="A556" s="8">
        <v>551</v>
      </c>
      <c r="B556" s="9" t="s">
        <v>23</v>
      </c>
      <c r="C556" s="9" t="s">
        <v>187</v>
      </c>
      <c r="D556" s="9" t="s">
        <v>1984</v>
      </c>
      <c r="E556" s="9" t="s">
        <v>1965</v>
      </c>
      <c r="F556" s="9" t="s">
        <v>1980</v>
      </c>
      <c r="G556" s="9" t="s">
        <v>1988</v>
      </c>
      <c r="H556" s="9" t="s">
        <v>1980</v>
      </c>
      <c r="I556" s="9" t="s">
        <v>129</v>
      </c>
      <c r="J556" s="9" t="s">
        <v>84</v>
      </c>
      <c r="K556" s="13" t="s">
        <v>1989</v>
      </c>
      <c r="L556" s="12">
        <v>36</v>
      </c>
      <c r="M556" s="12">
        <v>33</v>
      </c>
      <c r="N556" s="9">
        <f t="shared" si="9"/>
        <v>3</v>
      </c>
      <c r="O556" s="9" t="s">
        <v>1670</v>
      </c>
      <c r="P556" s="13" t="s">
        <v>1989</v>
      </c>
      <c r="Q556" s="14"/>
    </row>
    <row r="557" ht="102" spans="1:17">
      <c r="A557" s="8">
        <v>552</v>
      </c>
      <c r="B557" s="9" t="s">
        <v>223</v>
      </c>
      <c r="C557" s="9" t="s">
        <v>224</v>
      </c>
      <c r="D557" s="9" t="s">
        <v>225</v>
      </c>
      <c r="E557" s="9" t="s">
        <v>1965</v>
      </c>
      <c r="F557" s="9" t="s">
        <v>1990</v>
      </c>
      <c r="G557" s="9" t="s">
        <v>1991</v>
      </c>
      <c r="H557" s="9" t="s">
        <v>1990</v>
      </c>
      <c r="I557" s="9" t="s">
        <v>862</v>
      </c>
      <c r="J557" s="9" t="s">
        <v>863</v>
      </c>
      <c r="K557" s="13" t="s">
        <v>1992</v>
      </c>
      <c r="L557" s="12">
        <v>40</v>
      </c>
      <c r="M557" s="12">
        <v>0</v>
      </c>
      <c r="N557" s="9">
        <f t="shared" si="9"/>
        <v>40</v>
      </c>
      <c r="O557" s="9" t="s">
        <v>1993</v>
      </c>
      <c r="P557" s="13" t="s">
        <v>1992</v>
      </c>
      <c r="Q557" s="14"/>
    </row>
    <row r="558" ht="44.25" spans="1:17">
      <c r="A558" s="8">
        <v>553</v>
      </c>
      <c r="B558" s="9" t="s">
        <v>223</v>
      </c>
      <c r="C558" s="9" t="s">
        <v>224</v>
      </c>
      <c r="D558" s="9" t="s">
        <v>225</v>
      </c>
      <c r="E558" s="9" t="s">
        <v>1965</v>
      </c>
      <c r="F558" s="9" t="s">
        <v>1980</v>
      </c>
      <c r="G558" s="9" t="s">
        <v>1994</v>
      </c>
      <c r="H558" s="9" t="s">
        <v>1980</v>
      </c>
      <c r="I558" s="9" t="s">
        <v>129</v>
      </c>
      <c r="J558" s="9" t="s">
        <v>84</v>
      </c>
      <c r="K558" s="13" t="s">
        <v>1995</v>
      </c>
      <c r="L558" s="12">
        <v>11</v>
      </c>
      <c r="M558" s="12">
        <v>10</v>
      </c>
      <c r="N558" s="9">
        <f t="shared" si="9"/>
        <v>1</v>
      </c>
      <c r="O558" s="9" t="s">
        <v>423</v>
      </c>
      <c r="P558" s="13" t="s">
        <v>1995</v>
      </c>
      <c r="Q558" s="14"/>
    </row>
    <row r="559" ht="72.75" spans="1:17">
      <c r="A559" s="8">
        <v>554</v>
      </c>
      <c r="B559" s="9" t="s">
        <v>223</v>
      </c>
      <c r="C559" s="9" t="s">
        <v>224</v>
      </c>
      <c r="D559" s="9" t="s">
        <v>225</v>
      </c>
      <c r="E559" s="9" t="s">
        <v>1965</v>
      </c>
      <c r="F559" s="9" t="s">
        <v>1980</v>
      </c>
      <c r="G559" s="9" t="s">
        <v>1996</v>
      </c>
      <c r="H559" s="9" t="s">
        <v>1980</v>
      </c>
      <c r="I559" s="9" t="s">
        <v>129</v>
      </c>
      <c r="J559" s="9" t="s">
        <v>84</v>
      </c>
      <c r="K559" s="13" t="s">
        <v>1997</v>
      </c>
      <c r="L559" s="12">
        <v>18</v>
      </c>
      <c r="M559" s="12">
        <v>12</v>
      </c>
      <c r="N559" s="9">
        <f t="shared" si="9"/>
        <v>6</v>
      </c>
      <c r="O559" s="9" t="s">
        <v>1998</v>
      </c>
      <c r="P559" s="13" t="s">
        <v>1997</v>
      </c>
      <c r="Q559" s="14"/>
    </row>
    <row r="560" ht="44.25" spans="1:17">
      <c r="A560" s="8">
        <v>555</v>
      </c>
      <c r="B560" s="9" t="s">
        <v>223</v>
      </c>
      <c r="C560" s="9" t="s">
        <v>224</v>
      </c>
      <c r="D560" s="9" t="s">
        <v>225</v>
      </c>
      <c r="E560" s="9" t="s">
        <v>1965</v>
      </c>
      <c r="F560" s="9" t="s">
        <v>1980</v>
      </c>
      <c r="G560" s="9" t="s">
        <v>1999</v>
      </c>
      <c r="H560" s="9" t="s">
        <v>1980</v>
      </c>
      <c r="I560" s="9" t="s">
        <v>129</v>
      </c>
      <c r="J560" s="9" t="s">
        <v>84</v>
      </c>
      <c r="K560" s="13" t="s">
        <v>2000</v>
      </c>
      <c r="L560" s="12">
        <v>23</v>
      </c>
      <c r="M560" s="12">
        <v>20</v>
      </c>
      <c r="N560" s="9">
        <f t="shared" si="9"/>
        <v>3</v>
      </c>
      <c r="O560" s="9" t="s">
        <v>1121</v>
      </c>
      <c r="P560" s="13" t="s">
        <v>2000</v>
      </c>
      <c r="Q560" s="14"/>
    </row>
    <row r="561" ht="73.5" spans="1:17">
      <c r="A561" s="8">
        <v>556</v>
      </c>
      <c r="B561" s="9" t="s">
        <v>223</v>
      </c>
      <c r="C561" s="9" t="s">
        <v>224</v>
      </c>
      <c r="D561" s="9" t="s">
        <v>225</v>
      </c>
      <c r="E561" s="9" t="s">
        <v>1965</v>
      </c>
      <c r="F561" s="9" t="s">
        <v>1966</v>
      </c>
      <c r="G561" s="9" t="s">
        <v>2001</v>
      </c>
      <c r="H561" s="9" t="s">
        <v>1966</v>
      </c>
      <c r="I561" s="9" t="s">
        <v>1438</v>
      </c>
      <c r="J561" s="9" t="s">
        <v>84</v>
      </c>
      <c r="K561" s="13" t="s">
        <v>2002</v>
      </c>
      <c r="L561" s="12">
        <v>5</v>
      </c>
      <c r="M561" s="12">
        <v>5</v>
      </c>
      <c r="N561" s="9">
        <f t="shared" si="9"/>
        <v>0</v>
      </c>
      <c r="O561" s="9" t="s">
        <v>2003</v>
      </c>
      <c r="P561" s="13" t="s">
        <v>2002</v>
      </c>
      <c r="Q561" s="14"/>
    </row>
    <row r="562" ht="60" spans="1:17">
      <c r="A562" s="8">
        <v>557</v>
      </c>
      <c r="B562" s="9" t="s">
        <v>223</v>
      </c>
      <c r="C562" s="9" t="s">
        <v>224</v>
      </c>
      <c r="D562" s="9" t="s">
        <v>225</v>
      </c>
      <c r="E562" s="9" t="s">
        <v>1965</v>
      </c>
      <c r="F562" s="9" t="s">
        <v>1973</v>
      </c>
      <c r="G562" s="9" t="s">
        <v>2004</v>
      </c>
      <c r="H562" s="9" t="s">
        <v>1973</v>
      </c>
      <c r="I562" s="9" t="s">
        <v>1063</v>
      </c>
      <c r="J562" s="9" t="s">
        <v>84</v>
      </c>
      <c r="K562" s="13" t="s">
        <v>2005</v>
      </c>
      <c r="L562" s="12">
        <v>6</v>
      </c>
      <c r="M562" s="12">
        <v>5</v>
      </c>
      <c r="N562" s="9">
        <f t="shared" si="9"/>
        <v>1</v>
      </c>
      <c r="O562" s="9" t="s">
        <v>2006</v>
      </c>
      <c r="P562" s="13" t="s">
        <v>2005</v>
      </c>
      <c r="Q562" s="14"/>
    </row>
    <row r="563" ht="234.75" spans="1:17">
      <c r="A563" s="8">
        <v>558</v>
      </c>
      <c r="B563" s="9" t="s">
        <v>223</v>
      </c>
      <c r="C563" s="9" t="s">
        <v>224</v>
      </c>
      <c r="D563" s="9" t="s">
        <v>225</v>
      </c>
      <c r="E563" s="9" t="s">
        <v>1965</v>
      </c>
      <c r="F563" s="9" t="s">
        <v>1990</v>
      </c>
      <c r="G563" s="9" t="s">
        <v>2007</v>
      </c>
      <c r="H563" s="9" t="s">
        <v>1990</v>
      </c>
      <c r="I563" s="9" t="s">
        <v>1063</v>
      </c>
      <c r="J563" s="9" t="s">
        <v>84</v>
      </c>
      <c r="K563" s="13" t="s">
        <v>2008</v>
      </c>
      <c r="L563" s="12">
        <v>35</v>
      </c>
      <c r="M563" s="12">
        <v>10</v>
      </c>
      <c r="N563" s="9">
        <f t="shared" si="9"/>
        <v>25</v>
      </c>
      <c r="O563" s="9" t="s">
        <v>1993</v>
      </c>
      <c r="P563" s="13" t="s">
        <v>2008</v>
      </c>
      <c r="Q563" s="14"/>
    </row>
    <row r="564" ht="74.25" spans="1:17">
      <c r="A564" s="8">
        <v>559</v>
      </c>
      <c r="B564" s="9" t="s">
        <v>223</v>
      </c>
      <c r="C564" s="9" t="s">
        <v>224</v>
      </c>
      <c r="D564" s="9" t="s">
        <v>225</v>
      </c>
      <c r="E564" s="9" t="s">
        <v>1965</v>
      </c>
      <c r="F564" s="9" t="s">
        <v>1980</v>
      </c>
      <c r="G564" s="9" t="s">
        <v>2009</v>
      </c>
      <c r="H564" s="9" t="s">
        <v>1980</v>
      </c>
      <c r="I564" s="9" t="s">
        <v>1915</v>
      </c>
      <c r="J564" s="9" t="s">
        <v>84</v>
      </c>
      <c r="K564" s="13" t="s">
        <v>2010</v>
      </c>
      <c r="L564" s="12">
        <v>10</v>
      </c>
      <c r="M564" s="12">
        <v>10</v>
      </c>
      <c r="N564" s="9">
        <f t="shared" si="9"/>
        <v>0</v>
      </c>
      <c r="O564" s="9" t="s">
        <v>718</v>
      </c>
      <c r="P564" s="13" t="s">
        <v>2010</v>
      </c>
      <c r="Q564" s="14"/>
    </row>
    <row r="565" ht="191.25" spans="1:17">
      <c r="A565" s="8">
        <v>560</v>
      </c>
      <c r="B565" s="9" t="s">
        <v>223</v>
      </c>
      <c r="C565" s="9" t="s">
        <v>224</v>
      </c>
      <c r="D565" s="9" t="s">
        <v>281</v>
      </c>
      <c r="E565" s="9" t="s">
        <v>1965</v>
      </c>
      <c r="F565" s="9" t="s">
        <v>1990</v>
      </c>
      <c r="G565" s="9" t="s">
        <v>2011</v>
      </c>
      <c r="H565" s="9" t="s">
        <v>1990</v>
      </c>
      <c r="I565" s="9" t="s">
        <v>29</v>
      </c>
      <c r="J565" s="9" t="s">
        <v>84</v>
      </c>
      <c r="K565" s="13" t="s">
        <v>2012</v>
      </c>
      <c r="L565" s="12">
        <v>57</v>
      </c>
      <c r="M565" s="12">
        <v>40</v>
      </c>
      <c r="N565" s="9">
        <f t="shared" si="9"/>
        <v>17</v>
      </c>
      <c r="O565" s="9" t="s">
        <v>1727</v>
      </c>
      <c r="P565" s="13" t="s">
        <v>2012</v>
      </c>
      <c r="Q565" s="14"/>
    </row>
    <row r="566" ht="192.75" spans="1:17">
      <c r="A566" s="8">
        <v>561</v>
      </c>
      <c r="B566" s="9" t="s">
        <v>223</v>
      </c>
      <c r="C566" s="9" t="s">
        <v>224</v>
      </c>
      <c r="D566" s="9" t="s">
        <v>281</v>
      </c>
      <c r="E566" s="9" t="s">
        <v>1965</v>
      </c>
      <c r="F566" s="9" t="s">
        <v>2013</v>
      </c>
      <c r="G566" s="9" t="s">
        <v>2014</v>
      </c>
      <c r="H566" s="9" t="s">
        <v>2013</v>
      </c>
      <c r="I566" s="9" t="s">
        <v>34</v>
      </c>
      <c r="J566" s="9" t="s">
        <v>84</v>
      </c>
      <c r="K566" s="13" t="s">
        <v>2015</v>
      </c>
      <c r="L566" s="12">
        <v>50</v>
      </c>
      <c r="M566" s="12">
        <v>40</v>
      </c>
      <c r="N566" s="9">
        <f t="shared" si="9"/>
        <v>10</v>
      </c>
      <c r="O566" s="9" t="s">
        <v>353</v>
      </c>
      <c r="P566" s="13" t="s">
        <v>2015</v>
      </c>
      <c r="Q566" s="14"/>
    </row>
    <row r="567" ht="59.25" spans="1:17">
      <c r="A567" s="8">
        <v>562</v>
      </c>
      <c r="B567" s="9" t="s">
        <v>223</v>
      </c>
      <c r="C567" s="9" t="s">
        <v>368</v>
      </c>
      <c r="D567" s="9" t="s">
        <v>1160</v>
      </c>
      <c r="E567" s="9" t="s">
        <v>1965</v>
      </c>
      <c r="F567" s="9" t="s">
        <v>2016</v>
      </c>
      <c r="G567" s="9" t="s">
        <v>2017</v>
      </c>
      <c r="H567" s="9" t="s">
        <v>2016</v>
      </c>
      <c r="I567" s="9" t="s">
        <v>904</v>
      </c>
      <c r="J567" s="9" t="s">
        <v>84</v>
      </c>
      <c r="K567" s="13" t="s">
        <v>2018</v>
      </c>
      <c r="L567" s="12">
        <v>5</v>
      </c>
      <c r="M567" s="12">
        <v>5</v>
      </c>
      <c r="N567" s="9">
        <f t="shared" si="9"/>
        <v>0</v>
      </c>
      <c r="O567" s="9" t="s">
        <v>2019</v>
      </c>
      <c r="P567" s="13" t="s">
        <v>2018</v>
      </c>
      <c r="Q567" s="14"/>
    </row>
    <row r="568" ht="43.5" spans="1:17">
      <c r="A568" s="8">
        <v>563</v>
      </c>
      <c r="B568" s="9" t="s">
        <v>23</v>
      </c>
      <c r="C568" s="9" t="s">
        <v>24</v>
      </c>
      <c r="D568" s="9" t="s">
        <v>25</v>
      </c>
      <c r="E568" s="9" t="s">
        <v>2020</v>
      </c>
      <c r="F568" s="9" t="s">
        <v>2021</v>
      </c>
      <c r="G568" s="9" t="s">
        <v>2022</v>
      </c>
      <c r="H568" s="9" t="s">
        <v>2021</v>
      </c>
      <c r="I568" s="9" t="s">
        <v>34</v>
      </c>
      <c r="J568" s="9" t="s">
        <v>2023</v>
      </c>
      <c r="K568" s="13" t="s">
        <v>2024</v>
      </c>
      <c r="L568" s="12">
        <v>20</v>
      </c>
      <c r="M568" s="12">
        <v>15</v>
      </c>
      <c r="N568" s="9">
        <f t="shared" si="9"/>
        <v>5</v>
      </c>
      <c r="O568" s="9" t="s">
        <v>2025</v>
      </c>
      <c r="P568" s="13" t="s">
        <v>2024</v>
      </c>
      <c r="Q568" s="14"/>
    </row>
    <row r="569" ht="86.25" spans="1:17">
      <c r="A569" s="8">
        <v>564</v>
      </c>
      <c r="B569" s="9" t="s">
        <v>23</v>
      </c>
      <c r="C569" s="9" t="s">
        <v>166</v>
      </c>
      <c r="D569" s="9" t="s">
        <v>174</v>
      </c>
      <c r="E569" s="9" t="s">
        <v>2020</v>
      </c>
      <c r="F569" s="9" t="s">
        <v>2026</v>
      </c>
      <c r="G569" s="9" t="s">
        <v>2027</v>
      </c>
      <c r="H569" s="9" t="s">
        <v>2026</v>
      </c>
      <c r="I569" s="9" t="s">
        <v>79</v>
      </c>
      <c r="J569" s="9" t="s">
        <v>1441</v>
      </c>
      <c r="K569" s="13" t="s">
        <v>2028</v>
      </c>
      <c r="L569" s="12">
        <v>70</v>
      </c>
      <c r="M569" s="12">
        <v>50</v>
      </c>
      <c r="N569" s="9">
        <f t="shared" si="9"/>
        <v>20</v>
      </c>
      <c r="O569" s="9" t="s">
        <v>898</v>
      </c>
      <c r="P569" s="13" t="s">
        <v>2028</v>
      </c>
      <c r="Q569" s="14"/>
    </row>
    <row r="570" ht="116.25" spans="1:17">
      <c r="A570" s="8">
        <v>565</v>
      </c>
      <c r="B570" s="9" t="s">
        <v>223</v>
      </c>
      <c r="C570" s="9" t="s">
        <v>224</v>
      </c>
      <c r="D570" s="9" t="s">
        <v>225</v>
      </c>
      <c r="E570" s="9" t="s">
        <v>2020</v>
      </c>
      <c r="F570" s="9" t="s">
        <v>2029</v>
      </c>
      <c r="G570" s="9" t="s">
        <v>2030</v>
      </c>
      <c r="H570" s="9" t="s">
        <v>2029</v>
      </c>
      <c r="I570" s="9" t="s">
        <v>462</v>
      </c>
      <c r="J570" s="9" t="s">
        <v>84</v>
      </c>
      <c r="K570" s="13" t="s">
        <v>2031</v>
      </c>
      <c r="L570" s="12">
        <v>30</v>
      </c>
      <c r="M570" s="12">
        <v>30</v>
      </c>
      <c r="N570" s="9">
        <f t="shared" si="9"/>
        <v>0</v>
      </c>
      <c r="O570" s="9" t="s">
        <v>883</v>
      </c>
      <c r="P570" s="13" t="s">
        <v>2031</v>
      </c>
      <c r="Q570" s="14"/>
    </row>
    <row r="571" ht="29.25" spans="1:17">
      <c r="A571" s="8">
        <v>566</v>
      </c>
      <c r="B571" s="9" t="s">
        <v>223</v>
      </c>
      <c r="C571" s="9" t="s">
        <v>224</v>
      </c>
      <c r="D571" s="9" t="s">
        <v>281</v>
      </c>
      <c r="E571" s="9" t="s">
        <v>2020</v>
      </c>
      <c r="F571" s="9" t="s">
        <v>2032</v>
      </c>
      <c r="G571" s="9" t="s">
        <v>2033</v>
      </c>
      <c r="H571" s="9" t="s">
        <v>2032</v>
      </c>
      <c r="I571" s="9" t="s">
        <v>79</v>
      </c>
      <c r="J571" s="9" t="s">
        <v>84</v>
      </c>
      <c r="K571" s="13" t="s">
        <v>2034</v>
      </c>
      <c r="L571" s="12">
        <v>10</v>
      </c>
      <c r="M571" s="12">
        <v>5</v>
      </c>
      <c r="N571" s="9">
        <f t="shared" si="9"/>
        <v>5</v>
      </c>
      <c r="O571" s="9" t="s">
        <v>2035</v>
      </c>
      <c r="P571" s="13" t="s">
        <v>2034</v>
      </c>
      <c r="Q571" s="14"/>
    </row>
    <row r="572" ht="59.25" spans="1:17">
      <c r="A572" s="8">
        <v>567</v>
      </c>
      <c r="B572" s="9" t="s">
        <v>223</v>
      </c>
      <c r="C572" s="9" t="s">
        <v>224</v>
      </c>
      <c r="D572" s="9" t="s">
        <v>281</v>
      </c>
      <c r="E572" s="9" t="s">
        <v>2020</v>
      </c>
      <c r="F572" s="9" t="s">
        <v>2029</v>
      </c>
      <c r="G572" s="9" t="s">
        <v>2036</v>
      </c>
      <c r="H572" s="9" t="s">
        <v>2029</v>
      </c>
      <c r="I572" s="9" t="s">
        <v>34</v>
      </c>
      <c r="J572" s="9" t="s">
        <v>84</v>
      </c>
      <c r="K572" s="13" t="s">
        <v>2037</v>
      </c>
      <c r="L572" s="12">
        <v>10</v>
      </c>
      <c r="M572" s="12">
        <v>10</v>
      </c>
      <c r="N572" s="9">
        <f t="shared" si="9"/>
        <v>0</v>
      </c>
      <c r="O572" s="9" t="s">
        <v>2038</v>
      </c>
      <c r="P572" s="13" t="s">
        <v>2037</v>
      </c>
      <c r="Q572" s="14"/>
    </row>
    <row r="573" ht="73.5" spans="1:17">
      <c r="A573" s="8">
        <v>568</v>
      </c>
      <c r="B573" s="9" t="s">
        <v>223</v>
      </c>
      <c r="C573" s="9" t="s">
        <v>224</v>
      </c>
      <c r="D573" s="9" t="s">
        <v>281</v>
      </c>
      <c r="E573" s="9" t="s">
        <v>2020</v>
      </c>
      <c r="F573" s="9" t="s">
        <v>2029</v>
      </c>
      <c r="G573" s="9" t="s">
        <v>2039</v>
      </c>
      <c r="H573" s="9" t="s">
        <v>2029</v>
      </c>
      <c r="I573" s="9" t="s">
        <v>34</v>
      </c>
      <c r="J573" s="9" t="s">
        <v>84</v>
      </c>
      <c r="K573" s="13" t="s">
        <v>2040</v>
      </c>
      <c r="L573" s="12">
        <v>30</v>
      </c>
      <c r="M573" s="12">
        <v>30</v>
      </c>
      <c r="N573" s="9">
        <f t="shared" si="9"/>
        <v>0</v>
      </c>
      <c r="O573" s="9" t="s">
        <v>1962</v>
      </c>
      <c r="P573" s="13" t="s">
        <v>2040</v>
      </c>
      <c r="Q573" s="14"/>
    </row>
    <row r="574" ht="73.5" spans="1:17">
      <c r="A574" s="8">
        <v>569</v>
      </c>
      <c r="B574" s="9" t="s">
        <v>223</v>
      </c>
      <c r="C574" s="9" t="s">
        <v>224</v>
      </c>
      <c r="D574" s="9" t="s">
        <v>281</v>
      </c>
      <c r="E574" s="9" t="s">
        <v>2020</v>
      </c>
      <c r="F574" s="9" t="s">
        <v>2041</v>
      </c>
      <c r="G574" s="9" t="s">
        <v>2042</v>
      </c>
      <c r="H574" s="9" t="s">
        <v>2041</v>
      </c>
      <c r="I574" s="9" t="s">
        <v>34</v>
      </c>
      <c r="J574" s="9" t="s">
        <v>1441</v>
      </c>
      <c r="K574" s="13" t="s">
        <v>2043</v>
      </c>
      <c r="L574" s="12">
        <v>5</v>
      </c>
      <c r="M574" s="12">
        <v>5</v>
      </c>
      <c r="N574" s="9">
        <f t="shared" si="9"/>
        <v>0</v>
      </c>
      <c r="O574" s="9" t="s">
        <v>2044</v>
      </c>
      <c r="P574" s="13" t="s">
        <v>2043</v>
      </c>
      <c r="Q574" s="14"/>
    </row>
    <row r="575" ht="29.25" spans="1:17">
      <c r="A575" s="8">
        <v>570</v>
      </c>
      <c r="B575" s="9" t="s">
        <v>223</v>
      </c>
      <c r="C575" s="9" t="s">
        <v>224</v>
      </c>
      <c r="D575" s="9" t="s">
        <v>281</v>
      </c>
      <c r="E575" s="9" t="s">
        <v>2020</v>
      </c>
      <c r="F575" s="9" t="s">
        <v>2045</v>
      </c>
      <c r="G575" s="9" t="s">
        <v>2046</v>
      </c>
      <c r="H575" s="9" t="s">
        <v>2045</v>
      </c>
      <c r="I575" s="9" t="s">
        <v>34</v>
      </c>
      <c r="J575" s="9" t="s">
        <v>84</v>
      </c>
      <c r="K575" s="13" t="s">
        <v>2047</v>
      </c>
      <c r="L575" s="12">
        <v>5</v>
      </c>
      <c r="M575" s="12">
        <v>5</v>
      </c>
      <c r="N575" s="9">
        <f t="shared" si="9"/>
        <v>0</v>
      </c>
      <c r="O575" s="9" t="s">
        <v>1323</v>
      </c>
      <c r="P575" s="13" t="s">
        <v>2047</v>
      </c>
      <c r="Q575" s="14"/>
    </row>
    <row r="576" ht="72" spans="1:17">
      <c r="A576" s="8">
        <v>571</v>
      </c>
      <c r="B576" s="9" t="s">
        <v>223</v>
      </c>
      <c r="C576" s="9" t="s">
        <v>224</v>
      </c>
      <c r="D576" s="9" t="s">
        <v>281</v>
      </c>
      <c r="E576" s="9" t="s">
        <v>2020</v>
      </c>
      <c r="F576" s="9" t="s">
        <v>2048</v>
      </c>
      <c r="G576" s="9" t="s">
        <v>2049</v>
      </c>
      <c r="H576" s="9" t="s">
        <v>2048</v>
      </c>
      <c r="I576" s="9" t="s">
        <v>79</v>
      </c>
      <c r="J576" s="9" t="s">
        <v>84</v>
      </c>
      <c r="K576" s="13" t="s">
        <v>2050</v>
      </c>
      <c r="L576" s="12">
        <v>5</v>
      </c>
      <c r="M576" s="12">
        <v>5</v>
      </c>
      <c r="N576" s="9">
        <f t="shared" si="9"/>
        <v>0</v>
      </c>
      <c r="O576" s="9" t="s">
        <v>2051</v>
      </c>
      <c r="P576" s="13" t="s">
        <v>2050</v>
      </c>
      <c r="Q576" s="14"/>
    </row>
    <row r="577" ht="74.25" spans="1:17">
      <c r="A577" s="8">
        <v>572</v>
      </c>
      <c r="B577" s="9" t="s">
        <v>223</v>
      </c>
      <c r="C577" s="9" t="s">
        <v>224</v>
      </c>
      <c r="D577" s="9" t="s">
        <v>281</v>
      </c>
      <c r="E577" s="9" t="s">
        <v>2020</v>
      </c>
      <c r="F577" s="9" t="s">
        <v>2029</v>
      </c>
      <c r="G577" s="9" t="s">
        <v>2052</v>
      </c>
      <c r="H577" s="9" t="s">
        <v>2029</v>
      </c>
      <c r="I577" s="9" t="s">
        <v>441</v>
      </c>
      <c r="J577" s="9" t="s">
        <v>84</v>
      </c>
      <c r="K577" s="13" t="s">
        <v>2053</v>
      </c>
      <c r="L577" s="12">
        <v>5</v>
      </c>
      <c r="M577" s="12">
        <v>5</v>
      </c>
      <c r="N577" s="9">
        <f t="shared" si="9"/>
        <v>0</v>
      </c>
      <c r="O577" s="9" t="s">
        <v>2054</v>
      </c>
      <c r="P577" s="13" t="s">
        <v>2053</v>
      </c>
      <c r="Q577" s="14"/>
    </row>
    <row r="578" ht="87" spans="1:17">
      <c r="A578" s="8">
        <v>573</v>
      </c>
      <c r="B578" s="9" t="s">
        <v>223</v>
      </c>
      <c r="C578" s="9" t="s">
        <v>224</v>
      </c>
      <c r="D578" s="9" t="s">
        <v>326</v>
      </c>
      <c r="E578" s="9" t="s">
        <v>2020</v>
      </c>
      <c r="F578" s="9" t="s">
        <v>2029</v>
      </c>
      <c r="G578" s="9" t="s">
        <v>2055</v>
      </c>
      <c r="H578" s="9" t="s">
        <v>2029</v>
      </c>
      <c r="I578" s="9" t="s">
        <v>129</v>
      </c>
      <c r="J578" s="9" t="s">
        <v>84</v>
      </c>
      <c r="K578" s="13" t="s">
        <v>2056</v>
      </c>
      <c r="L578" s="12">
        <v>20</v>
      </c>
      <c r="M578" s="12">
        <v>20</v>
      </c>
      <c r="N578" s="9">
        <f t="shared" si="9"/>
        <v>0</v>
      </c>
      <c r="O578" s="9" t="s">
        <v>2057</v>
      </c>
      <c r="P578" s="13" t="s">
        <v>2056</v>
      </c>
      <c r="Q578" s="14"/>
    </row>
    <row r="579" ht="178.5" spans="1:17">
      <c r="A579" s="8">
        <v>574</v>
      </c>
      <c r="B579" s="9" t="s">
        <v>223</v>
      </c>
      <c r="C579" s="9" t="s">
        <v>224</v>
      </c>
      <c r="D579" s="9" t="s">
        <v>326</v>
      </c>
      <c r="E579" s="9" t="s">
        <v>2020</v>
      </c>
      <c r="F579" s="9" t="s">
        <v>2058</v>
      </c>
      <c r="G579" s="9" t="s">
        <v>2059</v>
      </c>
      <c r="H579" s="9" t="s">
        <v>2058</v>
      </c>
      <c r="I579" s="9" t="s">
        <v>129</v>
      </c>
      <c r="J579" s="9" t="s">
        <v>84</v>
      </c>
      <c r="K579" s="13" t="s">
        <v>2060</v>
      </c>
      <c r="L579" s="12">
        <v>20</v>
      </c>
      <c r="M579" s="12">
        <v>20</v>
      </c>
      <c r="N579" s="9">
        <f t="shared" si="9"/>
        <v>0</v>
      </c>
      <c r="O579" s="9" t="s">
        <v>2061</v>
      </c>
      <c r="P579" s="13" t="s">
        <v>2060</v>
      </c>
      <c r="Q579" s="14"/>
    </row>
    <row r="580" ht="73.5" spans="1:17">
      <c r="A580" s="8">
        <v>575</v>
      </c>
      <c r="B580" s="9" t="s">
        <v>223</v>
      </c>
      <c r="C580" s="9" t="s">
        <v>224</v>
      </c>
      <c r="D580" s="9" t="s">
        <v>326</v>
      </c>
      <c r="E580" s="9" t="s">
        <v>2020</v>
      </c>
      <c r="F580" s="9" t="s">
        <v>2062</v>
      </c>
      <c r="G580" s="9" t="s">
        <v>2063</v>
      </c>
      <c r="H580" s="9" t="s">
        <v>2062</v>
      </c>
      <c r="I580" s="9" t="s">
        <v>462</v>
      </c>
      <c r="J580" s="9" t="s">
        <v>84</v>
      </c>
      <c r="K580" s="13" t="s">
        <v>2064</v>
      </c>
      <c r="L580" s="12">
        <v>7</v>
      </c>
      <c r="M580" s="12">
        <v>5</v>
      </c>
      <c r="N580" s="9">
        <f>L580-M580</f>
        <v>2</v>
      </c>
      <c r="O580" s="9" t="s">
        <v>2065</v>
      </c>
      <c r="P580" s="13" t="s">
        <v>2064</v>
      </c>
      <c r="Q580" s="14"/>
    </row>
    <row r="581" ht="132" spans="1:17">
      <c r="A581" s="8">
        <v>576</v>
      </c>
      <c r="B581" s="9" t="s">
        <v>223</v>
      </c>
      <c r="C581" s="9" t="s">
        <v>224</v>
      </c>
      <c r="D581" s="9" t="s">
        <v>337</v>
      </c>
      <c r="E581" s="9" t="s">
        <v>2020</v>
      </c>
      <c r="F581" s="9" t="s">
        <v>2058</v>
      </c>
      <c r="G581" s="9" t="s">
        <v>2066</v>
      </c>
      <c r="H581" s="9" t="s">
        <v>2058</v>
      </c>
      <c r="I581" s="9" t="s">
        <v>462</v>
      </c>
      <c r="J581" s="9" t="s">
        <v>84</v>
      </c>
      <c r="K581" s="13" t="s">
        <v>2067</v>
      </c>
      <c r="L581" s="12">
        <v>20</v>
      </c>
      <c r="M581" s="12">
        <v>10</v>
      </c>
      <c r="N581" s="9">
        <f>L581-M581</f>
        <v>10</v>
      </c>
      <c r="O581" s="9" t="s">
        <v>2068</v>
      </c>
      <c r="P581" s="13" t="s">
        <v>2067</v>
      </c>
      <c r="Q581" s="14"/>
    </row>
    <row r="582" ht="73.5" spans="1:17">
      <c r="A582" s="8">
        <v>577</v>
      </c>
      <c r="B582" s="9" t="s">
        <v>223</v>
      </c>
      <c r="C582" s="9" t="s">
        <v>224</v>
      </c>
      <c r="D582" s="9" t="s">
        <v>337</v>
      </c>
      <c r="E582" s="9" t="s">
        <v>2020</v>
      </c>
      <c r="F582" s="9" t="s">
        <v>2041</v>
      </c>
      <c r="G582" s="9" t="s">
        <v>2069</v>
      </c>
      <c r="H582" s="9" t="s">
        <v>2041</v>
      </c>
      <c r="I582" s="9" t="s">
        <v>462</v>
      </c>
      <c r="J582" s="9" t="s">
        <v>84</v>
      </c>
      <c r="K582" s="13" t="s">
        <v>2070</v>
      </c>
      <c r="L582" s="12">
        <v>5</v>
      </c>
      <c r="M582" s="12">
        <v>5</v>
      </c>
      <c r="N582" s="9">
        <f>L582-M582</f>
        <v>0</v>
      </c>
      <c r="O582" s="9" t="s">
        <v>49</v>
      </c>
      <c r="P582" s="13" t="s">
        <v>2070</v>
      </c>
      <c r="Q582" s="14"/>
    </row>
    <row r="583" ht="59.25" spans="1:17">
      <c r="A583" s="8">
        <v>578</v>
      </c>
      <c r="B583" s="9" t="s">
        <v>223</v>
      </c>
      <c r="C583" s="9" t="s">
        <v>224</v>
      </c>
      <c r="D583" s="9" t="s">
        <v>337</v>
      </c>
      <c r="E583" s="9" t="s">
        <v>2020</v>
      </c>
      <c r="F583" s="9" t="s">
        <v>2071</v>
      </c>
      <c r="G583" s="9" t="s">
        <v>2072</v>
      </c>
      <c r="H583" s="9" t="s">
        <v>2071</v>
      </c>
      <c r="I583" s="9" t="s">
        <v>462</v>
      </c>
      <c r="J583" s="9" t="s">
        <v>84</v>
      </c>
      <c r="K583" s="13" t="s">
        <v>2073</v>
      </c>
      <c r="L583" s="12">
        <v>7</v>
      </c>
      <c r="M583" s="12">
        <v>5</v>
      </c>
      <c r="N583" s="9">
        <f>L583-M583</f>
        <v>2</v>
      </c>
      <c r="O583" s="9" t="s">
        <v>2074</v>
      </c>
      <c r="P583" s="13" t="s">
        <v>2073</v>
      </c>
      <c r="Q583" s="14"/>
    </row>
  </sheetData>
  <mergeCells count="15">
    <mergeCell ref="A1:Q1"/>
    <mergeCell ref="A2:Q2"/>
    <mergeCell ref="B3:D3"/>
    <mergeCell ref="I3:J3"/>
    <mergeCell ref="M3:N3"/>
    <mergeCell ref="A3:A4"/>
    <mergeCell ref="E3:E4"/>
    <mergeCell ref="F3:F4"/>
    <mergeCell ref="G3:G4"/>
    <mergeCell ref="H3:H4"/>
    <mergeCell ref="K3:K4"/>
    <mergeCell ref="L3:L4"/>
    <mergeCell ref="O3:O4"/>
    <mergeCell ref="P3:P4"/>
    <mergeCell ref="Q3:Q4"/>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山九</cp:lastModifiedBy>
  <dcterms:created xsi:type="dcterms:W3CDTF">2025-12-24T23:05:00Z</dcterms:created>
  <dcterms:modified xsi:type="dcterms:W3CDTF">2025-12-24T16:52:20Z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8EEC4AED08D889FBC8904B6979219DFE_41</vt:lpwstr>
  </property>
  <property fmtid="{D5CDD505-2E9C-101B-9397-08002B2CF9AE}" pid="3" name="KSOProductBuildVer">
    <vt:lpwstr>2052-12.8.2.1119</vt:lpwstr>
  </property>
</Properties>
</file>