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Sheet1" sheetId="1" r:id="rId1"/>
    <sheet name="公示表" sheetId="3" r:id="rId2"/>
  </sheets>
  <definedNames>
    <definedName name="_xlnm._FilterDatabase" localSheetId="0" hidden="1">Sheet1!$A$2:$O$294</definedName>
    <definedName name="_xlnm._FilterDatabase" localSheetId="1" hidden="1">公示表!$A$2:$M$294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<sst xmlns="http://schemas.openxmlformats.org/spreadsheetml/2006/main" count="5206" uniqueCount="1608">
  <si>
    <t>亦工亦农人员信息统计表</t>
  </si>
  <si>
    <t>序号</t>
  </si>
  <si>
    <t>合同姓名</t>
  </si>
  <si>
    <t>姓名</t>
  </si>
  <si>
    <t>联系方式</t>
  </si>
  <si>
    <t>身份证号码</t>
  </si>
  <si>
    <t>原户籍所在地</t>
  </si>
  <si>
    <t>现户籍所在地</t>
  </si>
  <si>
    <t>工作时间</t>
  </si>
  <si>
    <t>补偿时间</t>
  </si>
  <si>
    <t>补偿金额</t>
  </si>
  <si>
    <t>开户银行</t>
  </si>
  <si>
    <t>银行账号</t>
  </si>
  <si>
    <t>备注</t>
  </si>
  <si>
    <t>彭科民</t>
  </si>
  <si>
    <t>彭青芝</t>
  </si>
  <si>
    <t>43232619760427092X</t>
  </si>
  <si>
    <t>小淹</t>
  </si>
  <si>
    <t>安化县公路建设养护中心</t>
  </si>
  <si>
    <t>1980.8-1983.8</t>
  </si>
  <si>
    <t>3年</t>
  </si>
  <si>
    <t>中国建设银行</t>
  </si>
  <si>
    <t>6217003010104261292</t>
  </si>
  <si>
    <t>已去世、女儿代领</t>
  </si>
  <si>
    <t>胡和平</t>
  </si>
  <si>
    <t>432326196110055731</t>
  </si>
  <si>
    <t>洞市</t>
  </si>
  <si>
    <t>1979.3-1985.3</t>
  </si>
  <si>
    <t>6年</t>
  </si>
  <si>
    <t>3010329980100330326</t>
  </si>
  <si>
    <t>张浩龙</t>
  </si>
  <si>
    <t>43232619600504001X</t>
  </si>
  <si>
    <t>高明</t>
  </si>
  <si>
    <t>安化县交通运输局</t>
  </si>
  <si>
    <t>1979.4-1985.4</t>
  </si>
  <si>
    <t>6217003010000082610</t>
  </si>
  <si>
    <t>夏学良</t>
  </si>
  <si>
    <t>432326195609184394</t>
  </si>
  <si>
    <t>羊角</t>
  </si>
  <si>
    <t>1979.4-1990.4</t>
  </si>
  <si>
    <t>11年</t>
  </si>
  <si>
    <t>6214673010001767397</t>
  </si>
  <si>
    <t>杨飞跃</t>
  </si>
  <si>
    <t>杨平辉</t>
  </si>
  <si>
    <t>432326197409294520</t>
  </si>
  <si>
    <t>1987.4-1990.4</t>
  </si>
  <si>
    <t>6217003010104046982</t>
  </si>
  <si>
    <t>已去世、妻子代领</t>
  </si>
  <si>
    <t>伍德训</t>
  </si>
  <si>
    <t>伍德舜</t>
  </si>
  <si>
    <t>432326196611190018</t>
  </si>
  <si>
    <t>杨林</t>
  </si>
  <si>
    <t>6214673010000602439</t>
  </si>
  <si>
    <t>伍德训为曾用名</t>
  </si>
  <si>
    <t>李必清</t>
  </si>
  <si>
    <t>李泌清</t>
  </si>
  <si>
    <t>432326194811090477</t>
  </si>
  <si>
    <t>浮清</t>
  </si>
  <si>
    <t>1979.4-1982.4</t>
  </si>
  <si>
    <t>湖南省农村信用社联合社</t>
  </si>
  <si>
    <t>6230901007056245519</t>
  </si>
  <si>
    <t>李必清为曾用名</t>
  </si>
  <si>
    <t>黄建斌</t>
  </si>
  <si>
    <t>432326196102174677</t>
  </si>
  <si>
    <t>三洲</t>
  </si>
  <si>
    <t>6214673010000601894</t>
  </si>
  <si>
    <t>谌青顺</t>
  </si>
  <si>
    <t>432326196009100016</t>
  </si>
  <si>
    <t>1980.9-1985.4</t>
  </si>
  <si>
    <t>4年7个月</t>
  </si>
  <si>
    <t>6217003010104169859</t>
  </si>
  <si>
    <t>林浩东</t>
  </si>
  <si>
    <t>432326196905180093</t>
  </si>
  <si>
    <t>东桥</t>
  </si>
  <si>
    <t>6217003010102908373</t>
  </si>
  <si>
    <t>何爱容</t>
  </si>
  <si>
    <t>432326195608120049</t>
  </si>
  <si>
    <t>龙塘</t>
  </si>
  <si>
    <t>6230901007056468483</t>
  </si>
  <si>
    <t>贺纲强</t>
  </si>
  <si>
    <t>贺刚强</t>
  </si>
  <si>
    <t>430923196912170012</t>
  </si>
  <si>
    <t>木子</t>
  </si>
  <si>
    <t>1987.3-1990.3</t>
  </si>
  <si>
    <t>6227003010310094346</t>
  </si>
  <si>
    <t>贺纲强为曾用名</t>
  </si>
  <si>
    <t>谭毅</t>
  </si>
  <si>
    <t>43232619681007241X</t>
  </si>
  <si>
    <t>田心</t>
  </si>
  <si>
    <t>6217003010104260757</t>
  </si>
  <si>
    <t>黄谷红</t>
  </si>
  <si>
    <t>432401195811104026</t>
  </si>
  <si>
    <t>常德市武陵永安东水岸</t>
  </si>
  <si>
    <t>6214673000004796048</t>
  </si>
  <si>
    <t>高建国</t>
  </si>
  <si>
    <t>陈鹤初</t>
  </si>
  <si>
    <t>430722195805200106</t>
  </si>
  <si>
    <t>常德市武陵区丹阳健民花园</t>
  </si>
  <si>
    <t>6214673000000400272</t>
  </si>
  <si>
    <t>何放军</t>
  </si>
  <si>
    <t>432326195501190768</t>
  </si>
  <si>
    <t>长塘</t>
  </si>
  <si>
    <t>大福镇和平街</t>
  </si>
  <si>
    <t>6214673010000607693</t>
  </si>
  <si>
    <t>孟献荣</t>
  </si>
  <si>
    <t>432326196805060772</t>
  </si>
  <si>
    <t>大福</t>
  </si>
  <si>
    <t>大福镇戴家村</t>
  </si>
  <si>
    <t>中国邮政储蓄银行</t>
  </si>
  <si>
    <t>6217995610010178934</t>
  </si>
  <si>
    <t>张卫星</t>
  </si>
  <si>
    <t>432326195809100773</t>
  </si>
  <si>
    <t>大福镇大福坪村</t>
  </si>
  <si>
    <t>6217995610014808403</t>
  </si>
  <si>
    <t>李义然</t>
  </si>
  <si>
    <t>李毅连</t>
  </si>
  <si>
    <t>43232619560730409X</t>
  </si>
  <si>
    <t>新桥</t>
  </si>
  <si>
    <t>大福镇黄镇村</t>
  </si>
  <si>
    <t>605616021200020396</t>
  </si>
  <si>
    <t>李义然为曾用名</t>
  </si>
  <si>
    <t>周平军</t>
  </si>
  <si>
    <t>孟昀亮</t>
  </si>
  <si>
    <t>430923198505072019</t>
  </si>
  <si>
    <t>大荣</t>
  </si>
  <si>
    <t>大福镇孟家
村</t>
  </si>
  <si>
    <t>6230901818117044208</t>
  </si>
  <si>
    <t>已去世、儿子代领</t>
  </si>
  <si>
    <t>田次良</t>
  </si>
  <si>
    <t>432326195504060774</t>
  </si>
  <si>
    <t>大福镇石坪村</t>
  </si>
  <si>
    <t>1979.3-1990.3</t>
  </si>
  <si>
    <t>6221805610003299129</t>
  </si>
  <si>
    <t>谌正华</t>
  </si>
  <si>
    <t>432326196301290101</t>
  </si>
  <si>
    <t>东坪镇泥埠桥社区</t>
  </si>
  <si>
    <t>4367423017040164115</t>
  </si>
  <si>
    <t>王风动</t>
  </si>
  <si>
    <t>432326195609221079</t>
  </si>
  <si>
    <t>江南</t>
  </si>
  <si>
    <t>东坪镇建设社区</t>
  </si>
  <si>
    <t>1979.3-1985.4</t>
  </si>
  <si>
    <t>6230901807050866248</t>
  </si>
  <si>
    <t>陈文中</t>
  </si>
  <si>
    <t>陈小阳</t>
  </si>
  <si>
    <t>432326195708260137</t>
  </si>
  <si>
    <t>城关</t>
  </si>
  <si>
    <t>东坪镇酉州村</t>
  </si>
  <si>
    <t>6230901060047969937</t>
  </si>
  <si>
    <t>陈文中为曾用名</t>
  </si>
  <si>
    <t>董百年</t>
  </si>
  <si>
    <t>432326195707183774</t>
  </si>
  <si>
    <t>东坪镇沿江路附68号</t>
  </si>
  <si>
    <t>6217995610009750768</t>
  </si>
  <si>
    <t>谌晓珍</t>
  </si>
  <si>
    <t>432326195102030054</t>
  </si>
  <si>
    <t>6230901060047970554</t>
  </si>
  <si>
    <t>吴电勇</t>
  </si>
  <si>
    <t>432326195608270071</t>
  </si>
  <si>
    <t>6230901007053345551</t>
  </si>
  <si>
    <t>谌礼明</t>
  </si>
  <si>
    <t>432326195905150033</t>
  </si>
  <si>
    <t>湖南省农村商业银行</t>
  </si>
  <si>
    <t>81012600014716179</t>
  </si>
  <si>
    <t>王汉云</t>
  </si>
  <si>
    <t>王斌芝</t>
  </si>
  <si>
    <t>432326196611190069</t>
  </si>
  <si>
    <t>6230901060047974432</t>
  </si>
  <si>
    <t>罗礼政</t>
  </si>
  <si>
    <t>罗亚雄</t>
  </si>
  <si>
    <t>430923198305180015</t>
  </si>
  <si>
    <t>81012600014558597</t>
  </si>
  <si>
    <t>罗付其</t>
  </si>
  <si>
    <t>罗金辉</t>
  </si>
  <si>
    <t>430923198212300030</t>
  </si>
  <si>
    <t>6217995610001673893</t>
  </si>
  <si>
    <t>何满锋</t>
  </si>
  <si>
    <t>黄金娥</t>
  </si>
  <si>
    <t>432326196507075001</t>
  </si>
  <si>
    <t>东坪镇龙塘乡</t>
  </si>
  <si>
    <t>1987.4-1988.12</t>
  </si>
  <si>
    <t>1年8个月</t>
  </si>
  <si>
    <t>81012600008297664</t>
  </si>
  <si>
    <t>妻子代领、本人联系方式：19020549235</t>
  </si>
  <si>
    <t>陶桂梅</t>
  </si>
  <si>
    <t>陶桂枚</t>
  </si>
  <si>
    <t>432326195308125729</t>
  </si>
  <si>
    <t>东坪镇萸江路</t>
  </si>
  <si>
    <t>6230901007056369665</t>
  </si>
  <si>
    <t>魏海献</t>
  </si>
  <si>
    <t>魏献</t>
  </si>
  <si>
    <t>432326197009260057</t>
  </si>
  <si>
    <t>中砥</t>
  </si>
  <si>
    <t>东坪镇林家村</t>
  </si>
  <si>
    <t>6230901807050695373</t>
  </si>
  <si>
    <t>魏海献为曾用名</t>
  </si>
  <si>
    <t>谌立平</t>
  </si>
  <si>
    <t>432326196910055879</t>
  </si>
  <si>
    <t>东坪镇烟竹村</t>
  </si>
  <si>
    <t>6230901818126498387</t>
  </si>
  <si>
    <t>袁凤芬</t>
  </si>
  <si>
    <t>432326195708201225</t>
  </si>
  <si>
    <t>金鸡</t>
  </si>
  <si>
    <t>东坪镇民富路</t>
  </si>
  <si>
    <t>6217975610001864371</t>
  </si>
  <si>
    <t>彭美君</t>
  </si>
  <si>
    <t>谌美君</t>
  </si>
  <si>
    <t>430923195707300020</t>
  </si>
  <si>
    <t>东坪镇东酉路</t>
  </si>
  <si>
    <t>6230901060042254210</t>
  </si>
  <si>
    <t>彭美君为曾用名</t>
  </si>
  <si>
    <t>罗红东</t>
  </si>
  <si>
    <t>李时春</t>
  </si>
  <si>
    <t>432326195410180046</t>
  </si>
  <si>
    <t>6230901060043852871</t>
  </si>
  <si>
    <t>吴梅</t>
  </si>
  <si>
    <t>432326196304110022</t>
  </si>
  <si>
    <t>梅城</t>
  </si>
  <si>
    <t>东坪镇迎春路</t>
  </si>
  <si>
    <t>1980.9-1983.9</t>
  </si>
  <si>
    <t>6214673010001870811</t>
  </si>
  <si>
    <t>谌太华</t>
  </si>
  <si>
    <t>432326195101170039</t>
  </si>
  <si>
    <t>1979.4-1990.4(1985-1986空）</t>
  </si>
  <si>
    <t>6230901007050175324</t>
  </si>
  <si>
    <t>刘建勋</t>
  </si>
  <si>
    <t>432326196205124737</t>
  </si>
  <si>
    <t>东坪镇资江路</t>
  </si>
  <si>
    <t>6217003010100933571</t>
  </si>
  <si>
    <t>罗家建</t>
  </si>
  <si>
    <t>432326195612020059</t>
  </si>
  <si>
    <t>6230901060047970539</t>
  </si>
  <si>
    <t>刘兆利</t>
  </si>
  <si>
    <t>刘兆力</t>
  </si>
  <si>
    <t>432326195802280070</t>
  </si>
  <si>
    <t>6214673010001054259</t>
  </si>
  <si>
    <t>李明兰</t>
  </si>
  <si>
    <t>432326196005250025</t>
  </si>
  <si>
    <t>乐安</t>
  </si>
  <si>
    <t>6217003010107556110</t>
  </si>
  <si>
    <t>张新球</t>
  </si>
  <si>
    <t>张新求</t>
  </si>
  <si>
    <t>432326195410070058</t>
  </si>
  <si>
    <t>1979.4-1980.1</t>
  </si>
  <si>
    <t>8个月</t>
  </si>
  <si>
    <t>6221815610000076684</t>
  </si>
  <si>
    <t>刘太刚</t>
  </si>
  <si>
    <t>432326196010190012</t>
  </si>
  <si>
    <t>6236682990003428860</t>
  </si>
  <si>
    <t>谌顺章</t>
  </si>
  <si>
    <t>432326196308210135</t>
  </si>
  <si>
    <t>6217003010106540115</t>
  </si>
  <si>
    <t>谌稳康</t>
  </si>
  <si>
    <t>432326195904030072</t>
  </si>
  <si>
    <t>6230901007053332427</t>
  </si>
  <si>
    <t>谌安康</t>
  </si>
  <si>
    <t>432326195101140059</t>
  </si>
  <si>
    <t>6230901007053332302</t>
  </si>
  <si>
    <t>谌楚云</t>
  </si>
  <si>
    <t>谌跃元</t>
  </si>
  <si>
    <t>432326195806130088</t>
  </si>
  <si>
    <t>81012600014708555</t>
  </si>
  <si>
    <t>谌勇刚</t>
  </si>
  <si>
    <t>王尉琴</t>
  </si>
  <si>
    <t>432326196604060047</t>
  </si>
  <si>
    <t>6230901818097136255</t>
  </si>
  <si>
    <t>唐吉华</t>
  </si>
  <si>
    <t>闵练菊</t>
  </si>
  <si>
    <t>432326196209160021</t>
  </si>
  <si>
    <t>6217995610010009139</t>
  </si>
  <si>
    <t>唐吉和</t>
  </si>
  <si>
    <t>430923195203140019</t>
  </si>
  <si>
    <t>6236683010000540275</t>
  </si>
  <si>
    <t>闵安平</t>
  </si>
  <si>
    <t>432326196105170057</t>
  </si>
  <si>
    <t>东坪镇闵家村</t>
  </si>
  <si>
    <t>6230901060055059118</t>
  </si>
  <si>
    <t>闵建开</t>
  </si>
  <si>
    <t>43232619611221007X</t>
  </si>
  <si>
    <t>6230901060047040416</t>
  </si>
  <si>
    <t>魏小明</t>
  </si>
  <si>
    <t>43232619620707009X</t>
  </si>
  <si>
    <t>6221805610001917045</t>
  </si>
  <si>
    <t>闵年福</t>
  </si>
  <si>
    <t>432326195511020033</t>
  </si>
  <si>
    <t>6230901007050158239</t>
  </si>
  <si>
    <t>闵雄科</t>
  </si>
  <si>
    <t>432326196207280038</t>
  </si>
  <si>
    <t>6230901060016548332</t>
  </si>
  <si>
    <t>向雪花</t>
  </si>
  <si>
    <t>向彐花</t>
  </si>
  <si>
    <t>432326195707130023</t>
  </si>
  <si>
    <t>6221805610002376001</t>
  </si>
  <si>
    <t>向雪花为曾用名</t>
  </si>
  <si>
    <t>杨铁保</t>
  </si>
  <si>
    <t>432326196007170010</t>
  </si>
  <si>
    <t>6221805610002376019</t>
  </si>
  <si>
    <t>刘宜琴</t>
  </si>
  <si>
    <t>432326196009100024</t>
  </si>
  <si>
    <t>夫溪</t>
  </si>
  <si>
    <t>东坪镇建设路</t>
  </si>
  <si>
    <t>1979.4-1984.6</t>
  </si>
  <si>
    <t>5年2个月</t>
  </si>
  <si>
    <t>6214673010001945878</t>
  </si>
  <si>
    <t>张继清</t>
  </si>
  <si>
    <t>廖月来</t>
  </si>
  <si>
    <t>432326195306070023</t>
  </si>
  <si>
    <t>6217975610002226299</t>
  </si>
  <si>
    <t>罗义</t>
  </si>
  <si>
    <t>罗毅</t>
  </si>
  <si>
    <t>432326196003200032</t>
  </si>
  <si>
    <t>3010319980110532236</t>
  </si>
  <si>
    <t>罗义为曾用名</t>
  </si>
  <si>
    <t>夏纯祥</t>
  </si>
  <si>
    <t>夏云祥</t>
  </si>
  <si>
    <t>432326195610240015</t>
  </si>
  <si>
    <t>6230901818163305263</t>
  </si>
  <si>
    <t>夏纯祥为曾用名</t>
  </si>
  <si>
    <t>闵志宪</t>
  </si>
  <si>
    <t>432326194410240016</t>
  </si>
  <si>
    <t>6214673010001929443</t>
  </si>
  <si>
    <t>姚平</t>
  </si>
  <si>
    <t>432326196206060068</t>
  </si>
  <si>
    <t>通溪</t>
  </si>
  <si>
    <t>1981.4-1985.4</t>
  </si>
  <si>
    <t>4年</t>
  </si>
  <si>
    <t>605616025200291069</t>
  </si>
  <si>
    <t>邹桂华</t>
  </si>
  <si>
    <t>邹贵华</t>
  </si>
  <si>
    <t>432326196212160014</t>
  </si>
  <si>
    <t>6214673010002266845</t>
  </si>
  <si>
    <t>邹桂华为曾用名</t>
  </si>
  <si>
    <t>邹联富</t>
  </si>
  <si>
    <t>邓宽枚</t>
  </si>
  <si>
    <t>432326195408060029</t>
  </si>
  <si>
    <t>6217975610001999870</t>
  </si>
  <si>
    <t>刘坤山</t>
  </si>
  <si>
    <t>432326194710040016</t>
  </si>
  <si>
    <t>605616001200781802</t>
  </si>
  <si>
    <t>王建群</t>
  </si>
  <si>
    <t>432326195802280011</t>
  </si>
  <si>
    <t>1979.4-1980.9</t>
  </si>
  <si>
    <t>1年5个月</t>
  </si>
  <si>
    <t>6217975610003718948</t>
  </si>
  <si>
    <t>闵三保</t>
  </si>
  <si>
    <t>43232619620628001X</t>
  </si>
  <si>
    <t>6217003010109513861</t>
  </si>
  <si>
    <t>向志军</t>
  </si>
  <si>
    <t>432326196301070010</t>
  </si>
  <si>
    <t>6217975610001866020</t>
  </si>
  <si>
    <t>周祥福</t>
  </si>
  <si>
    <t>43232619520715001X</t>
  </si>
  <si>
    <t>6221805610002376035</t>
  </si>
  <si>
    <t>陈冬山</t>
  </si>
  <si>
    <t>432326196310040016</t>
  </si>
  <si>
    <t>6214673010001872692</t>
  </si>
  <si>
    <t>周强发</t>
  </si>
  <si>
    <t>谌珍容</t>
  </si>
  <si>
    <t>432326194901270025</t>
  </si>
  <si>
    <t>6217003010107236218</t>
  </si>
  <si>
    <t>邹桂君</t>
  </si>
  <si>
    <t>谌敦君</t>
  </si>
  <si>
    <t>432326195306260038</t>
  </si>
  <si>
    <t>6217995610007762534</t>
  </si>
  <si>
    <t>已去世、丈夫代领</t>
  </si>
  <si>
    <t>谢忠武</t>
  </si>
  <si>
    <t>谢中武</t>
  </si>
  <si>
    <t>430923194706150011</t>
  </si>
  <si>
    <t>6217003010104866868</t>
  </si>
  <si>
    <t>刘良先</t>
  </si>
  <si>
    <t>43232619630121001X</t>
  </si>
  <si>
    <t>6221815610000076114</t>
  </si>
  <si>
    <t>颜永清</t>
  </si>
  <si>
    <t>43232619601225151X</t>
  </si>
  <si>
    <t>6227003020300256979</t>
  </si>
  <si>
    <t>张顺求</t>
  </si>
  <si>
    <t>闵玉群</t>
  </si>
  <si>
    <t>432326195402280020</t>
  </si>
  <si>
    <t>6221805610002376027</t>
  </si>
  <si>
    <t>肖应求</t>
  </si>
  <si>
    <t>谌对花</t>
  </si>
  <si>
    <t>43232619550723002X</t>
  </si>
  <si>
    <t>6221805610002469871</t>
  </si>
  <si>
    <t>张继社</t>
  </si>
  <si>
    <t>432326195610190011</t>
  </si>
  <si>
    <t>6217975610001873141</t>
  </si>
  <si>
    <t>闵晓慧</t>
  </si>
  <si>
    <t>432326195609190022</t>
  </si>
  <si>
    <t>6214673010002275911</t>
  </si>
  <si>
    <t>闵晓红</t>
  </si>
  <si>
    <t>蒋娜妮</t>
  </si>
  <si>
    <t>430923198702080026</t>
  </si>
  <si>
    <t>东坪</t>
  </si>
  <si>
    <t>6217003010105474696</t>
  </si>
  <si>
    <t>段昆云</t>
  </si>
  <si>
    <t>432326196210090016</t>
  </si>
  <si>
    <t>1979.4-1982.12</t>
  </si>
  <si>
    <t>2年</t>
  </si>
  <si>
    <t>6217003010100259852</t>
  </si>
  <si>
    <t>肖白玉</t>
  </si>
  <si>
    <t>43232619501224004X</t>
  </si>
  <si>
    <t>6214673010001869755</t>
  </si>
  <si>
    <t>张云后</t>
  </si>
  <si>
    <t>张云厚</t>
  </si>
  <si>
    <t>432326196209070034</t>
  </si>
  <si>
    <t>6214673010000951323</t>
  </si>
  <si>
    <t>张志超</t>
  </si>
  <si>
    <t>夏胜洁</t>
  </si>
  <si>
    <t>432326196108150027</t>
  </si>
  <si>
    <t>6214673010001945951</t>
  </si>
  <si>
    <t>廖步东</t>
  </si>
  <si>
    <t>廖步冬</t>
  </si>
  <si>
    <t>432326196007076796</t>
  </si>
  <si>
    <t>东坪镇灯花村</t>
  </si>
  <si>
    <t>6230901060063029095</t>
  </si>
  <si>
    <t>闵壮勇</t>
  </si>
  <si>
    <t>李凡玉</t>
  </si>
  <si>
    <t>432326195907300082</t>
  </si>
  <si>
    <t>6215340303718250207</t>
  </si>
  <si>
    <t>张立胜</t>
  </si>
  <si>
    <t>432326197003200037</t>
  </si>
  <si>
    <t>6227003010310300339</t>
  </si>
  <si>
    <t xml:space="preserve">         </t>
  </si>
  <si>
    <t>谌潮宾</t>
  </si>
  <si>
    <t>432326195701150074</t>
  </si>
  <si>
    <t>东坪镇泥埠桥村</t>
  </si>
  <si>
    <t>1979.4-1983.10</t>
  </si>
  <si>
    <t>4年6个月</t>
  </si>
  <si>
    <t>6230901060047044186</t>
  </si>
  <si>
    <t>闵武成</t>
  </si>
  <si>
    <t>432326196206100031</t>
  </si>
  <si>
    <t>6230901007053331718</t>
  </si>
  <si>
    <t>谌青山</t>
  </si>
  <si>
    <t>黄月娥</t>
  </si>
  <si>
    <t>432326196012260029</t>
  </si>
  <si>
    <t>6227003010310093918</t>
  </si>
  <si>
    <t>廖静珍</t>
  </si>
  <si>
    <t>430923196110090029</t>
  </si>
  <si>
    <t>东坪镇吴合新村</t>
  </si>
  <si>
    <t>605616001200497372</t>
  </si>
  <si>
    <t>魏玉珍</t>
  </si>
  <si>
    <t>432326195801160069</t>
  </si>
  <si>
    <t>6217975610002155779</t>
  </si>
  <si>
    <t>林翼怡</t>
  </si>
  <si>
    <t>432326195805300030</t>
  </si>
  <si>
    <t>东坪镇吴合社区</t>
  </si>
  <si>
    <t>6217003010104566823</t>
  </si>
  <si>
    <t>姚超英</t>
  </si>
  <si>
    <t>432326195805120048</t>
  </si>
  <si>
    <t>东坪镇吴合村</t>
  </si>
  <si>
    <t>6217003010104567268</t>
  </si>
  <si>
    <t>吴安东</t>
  </si>
  <si>
    <t>432326195412260066</t>
  </si>
  <si>
    <t>6230901818158494312</t>
  </si>
  <si>
    <t>刘玉琪</t>
  </si>
  <si>
    <t>432326196302250072</t>
  </si>
  <si>
    <t>6217003010100259316</t>
  </si>
  <si>
    <t>谌焕章</t>
  </si>
  <si>
    <t>432326196309220116</t>
  </si>
  <si>
    <t>6221690207052206002</t>
  </si>
  <si>
    <t>李菊香</t>
  </si>
  <si>
    <t>432326195506210043</t>
  </si>
  <si>
    <t>6217975610003713212</t>
  </si>
  <si>
    <t>王翠君</t>
  </si>
  <si>
    <t>432326195801190022</t>
  </si>
  <si>
    <t>43060066499052</t>
  </si>
  <si>
    <t>龙海军</t>
  </si>
  <si>
    <t>谌建华</t>
  </si>
  <si>
    <t>432326195608240040</t>
  </si>
  <si>
    <t>6215340300808265061</t>
  </si>
  <si>
    <t>吴跃魁</t>
  </si>
  <si>
    <t>吴云亮</t>
  </si>
  <si>
    <t>430923198307130011</t>
  </si>
  <si>
    <t>6217003010108648601</t>
  </si>
  <si>
    <t>刘建华</t>
  </si>
  <si>
    <t>430923195412260017</t>
  </si>
  <si>
    <t>1979.4-1980.12</t>
  </si>
  <si>
    <t>1年7个月</t>
  </si>
  <si>
    <t>6227003010310183073</t>
  </si>
  <si>
    <t>张寿开</t>
  </si>
  <si>
    <t>432326195607080014</t>
  </si>
  <si>
    <t>6217995610003181770</t>
  </si>
  <si>
    <t>张建平</t>
  </si>
  <si>
    <t>432326195912020034</t>
  </si>
  <si>
    <t>6056516002200215069</t>
  </si>
  <si>
    <t>郭少岩</t>
  </si>
  <si>
    <t>郭义辉</t>
  </si>
  <si>
    <t>430923198401200012</t>
  </si>
  <si>
    <t>6227003010310088546</t>
  </si>
  <si>
    <t>谌秋红</t>
  </si>
  <si>
    <t>432326196208070067</t>
  </si>
  <si>
    <t>6230901007053325900</t>
  </si>
  <si>
    <t>张群化</t>
  </si>
  <si>
    <t>张群发</t>
  </si>
  <si>
    <t>432326196203030015</t>
  </si>
  <si>
    <t>6217995610002115662</t>
  </si>
  <si>
    <t>张群化为曾用名</t>
  </si>
  <si>
    <t>邓北平</t>
  </si>
  <si>
    <t>432326195902060075</t>
  </si>
  <si>
    <t>东坪镇柳溪东路</t>
  </si>
  <si>
    <t>6230901007056462692</t>
  </si>
  <si>
    <t>夏丽娟</t>
  </si>
  <si>
    <t>432326195501120049</t>
  </si>
  <si>
    <t>东坪镇煤建路</t>
  </si>
  <si>
    <t>6214673010000210340</t>
  </si>
  <si>
    <t>张明盛</t>
  </si>
  <si>
    <t>432326195108140019</t>
  </si>
  <si>
    <t>6217003010109513663</t>
  </si>
  <si>
    <t>苏永兴</t>
  </si>
  <si>
    <t>432326195709080031</t>
  </si>
  <si>
    <t>6217985610001254308</t>
  </si>
  <si>
    <t>邹同心</t>
  </si>
  <si>
    <t>邓世珍</t>
  </si>
  <si>
    <t>432326195907110027</t>
  </si>
  <si>
    <t>6217995610016770510</t>
  </si>
  <si>
    <t>刘付山</t>
  </si>
  <si>
    <t>刘福山</t>
  </si>
  <si>
    <t>432326195708080013</t>
  </si>
  <si>
    <t>6230901060004295532</t>
  </si>
  <si>
    <t>刘付山为曾用名</t>
  </si>
  <si>
    <t>杨庆其</t>
  </si>
  <si>
    <t>432326195601240101</t>
  </si>
  <si>
    <t>1980.8-1985.4</t>
  </si>
  <si>
    <t>4年8个月</t>
  </si>
  <si>
    <t>6217003010103852745</t>
  </si>
  <si>
    <t>张平华</t>
  </si>
  <si>
    <t>432326196201040463</t>
  </si>
  <si>
    <t>思游</t>
  </si>
  <si>
    <t>6221805610000316991</t>
  </si>
  <si>
    <t>王翠述</t>
  </si>
  <si>
    <t>432326195412240022</t>
  </si>
  <si>
    <t>81012600015396214</t>
  </si>
  <si>
    <t>谢明富</t>
  </si>
  <si>
    <t>黄胜娥</t>
  </si>
  <si>
    <t>432326195912080029</t>
  </si>
  <si>
    <t>1979.4-1980.2</t>
  </si>
  <si>
    <t>6214673010000230512</t>
  </si>
  <si>
    <t>王志刚</t>
  </si>
  <si>
    <t>王琪</t>
  </si>
  <si>
    <t>430923198802120013</t>
  </si>
  <si>
    <t>6217995610008201151</t>
  </si>
  <si>
    <t>谌敦球</t>
  </si>
  <si>
    <t>熊赛芝</t>
  </si>
  <si>
    <t>432326195604180087</t>
  </si>
  <si>
    <t>6221805610002360963</t>
  </si>
  <si>
    <t>钟丙满</t>
  </si>
  <si>
    <t>钟炳满</t>
  </si>
  <si>
    <t>432326196004080052</t>
  </si>
  <si>
    <t>6215340303726843613</t>
  </si>
  <si>
    <t>钟丙满为曾用名</t>
  </si>
  <si>
    <t>夏中秋</t>
  </si>
  <si>
    <t>432326195608110019</t>
  </si>
  <si>
    <t>6217975610002701499</t>
  </si>
  <si>
    <t>邓晓峰</t>
  </si>
  <si>
    <t>邓小丰</t>
  </si>
  <si>
    <t>432326196211111392</t>
  </si>
  <si>
    <t>柘溪</t>
  </si>
  <si>
    <t>东坪镇崇阳观村</t>
  </si>
  <si>
    <t>1980.12-1985.4</t>
  </si>
  <si>
    <t>4年4个月</t>
  </si>
  <si>
    <t>6217975610002225507</t>
  </si>
  <si>
    <t>邓晓峰为曾用名</t>
  </si>
  <si>
    <t>谭保生</t>
  </si>
  <si>
    <t>432326196209070018</t>
  </si>
  <si>
    <t>6230901060016599814</t>
  </si>
  <si>
    <t>谭初生</t>
  </si>
  <si>
    <t>432326195702180013</t>
  </si>
  <si>
    <t>6221805610002376068</t>
  </si>
  <si>
    <t>谌建勇</t>
  </si>
  <si>
    <t>432326195801226179</t>
  </si>
  <si>
    <t>东坪镇湘家村</t>
  </si>
  <si>
    <t>6236683010002378120</t>
  </si>
  <si>
    <t>黄建峰</t>
  </si>
  <si>
    <t>黄治平</t>
  </si>
  <si>
    <t>430923199106040014</t>
  </si>
  <si>
    <t>6221805610000435189</t>
  </si>
  <si>
    <t>廖新长</t>
  </si>
  <si>
    <t>廖柳翠</t>
  </si>
  <si>
    <t>430923198403090021</t>
  </si>
  <si>
    <t>6227003010320023756</t>
  </si>
  <si>
    <t>吉勇</t>
  </si>
  <si>
    <t>432326196812051372</t>
  </si>
  <si>
    <t>田庄</t>
  </si>
  <si>
    <t>6215825610000589249</t>
  </si>
  <si>
    <t>谌冬祥</t>
  </si>
  <si>
    <t>李水菊</t>
  </si>
  <si>
    <t>432326195812050041</t>
  </si>
  <si>
    <t>6217975610002563022</t>
  </si>
  <si>
    <t>董喜波</t>
  </si>
  <si>
    <t>432326196301021219</t>
  </si>
  <si>
    <t>东坪镇民主街</t>
  </si>
  <si>
    <t>6230901818062626868</t>
  </si>
  <si>
    <t>黄庆范</t>
  </si>
  <si>
    <t>432326195607040776</t>
  </si>
  <si>
    <t>东坪镇解放路</t>
  </si>
  <si>
    <t>6214673010000262853</t>
  </si>
  <si>
    <t>张斌华</t>
  </si>
  <si>
    <t>432326196410230351</t>
  </si>
  <si>
    <t>清塘</t>
  </si>
  <si>
    <t>东坪镇柳溪西路</t>
  </si>
  <si>
    <t>1987.4-1990.10</t>
  </si>
  <si>
    <t>3年6个月</t>
  </si>
  <si>
    <t>6230901818158460222</t>
  </si>
  <si>
    <t>易铁云</t>
  </si>
  <si>
    <t>黄优娣</t>
  </si>
  <si>
    <t>43092319541225002X</t>
  </si>
  <si>
    <t>605616025200328758</t>
  </si>
  <si>
    <t>已去世、妻子代领（儿子：13337272757）</t>
  </si>
  <si>
    <t>罗盛和</t>
  </si>
  <si>
    <t>43232619611216005X</t>
  </si>
  <si>
    <t>6230901060047970026</t>
  </si>
  <si>
    <t>陶用才</t>
  </si>
  <si>
    <t>陶用财</t>
  </si>
  <si>
    <t>432326196202275715</t>
  </si>
  <si>
    <t>洞市乡干溪村</t>
  </si>
  <si>
    <t>6230901818105626909</t>
  </si>
  <si>
    <t>陶用才为曾用名</t>
  </si>
  <si>
    <t>康建力</t>
  </si>
  <si>
    <t>康建立</t>
  </si>
  <si>
    <t>432326196910231676</t>
  </si>
  <si>
    <t>高明乡双河村</t>
  </si>
  <si>
    <t>6217003010104261086</t>
  </si>
  <si>
    <t>康建力为曾用名</t>
  </si>
  <si>
    <t>罗焕章</t>
  </si>
  <si>
    <t>432326195410121679</t>
  </si>
  <si>
    <t>高明乡</t>
  </si>
  <si>
    <t>1979.3-1982.3</t>
  </si>
  <si>
    <t>6217003010104321849</t>
  </si>
  <si>
    <t>高玉雄</t>
  </si>
  <si>
    <t>43232619611027167X</t>
  </si>
  <si>
    <t>高明乡适中村</t>
  </si>
  <si>
    <t>6221885610005845286</t>
  </si>
  <si>
    <t>胡吉云</t>
  </si>
  <si>
    <t>胡配元</t>
  </si>
  <si>
    <t>432326194810161675</t>
  </si>
  <si>
    <t>高明乡田庄里村</t>
  </si>
  <si>
    <t>6215825610000550498</t>
  </si>
  <si>
    <t>已去世、弟弟代领</t>
  </si>
  <si>
    <t>高国金</t>
  </si>
  <si>
    <t>熊春花</t>
  </si>
  <si>
    <t>432326196201171703</t>
  </si>
  <si>
    <t>高明乡星庄村</t>
  </si>
  <si>
    <t>6217995610007208579</t>
  </si>
  <si>
    <t>刘景星</t>
  </si>
  <si>
    <t>刘双玲</t>
  </si>
  <si>
    <t>43092319871015294X</t>
  </si>
  <si>
    <t>江南镇边江村</t>
  </si>
  <si>
    <t>6230901818062563624</t>
  </si>
  <si>
    <t>已去世、儿媳代领</t>
  </si>
  <si>
    <t>刘近安</t>
  </si>
  <si>
    <t>陈满花</t>
  </si>
  <si>
    <t>432326196205151064</t>
  </si>
  <si>
    <t>江南镇联盟村</t>
  </si>
  <si>
    <t>6230901818117035370</t>
  </si>
  <si>
    <t>夏爱国</t>
  </si>
  <si>
    <t>王石柳</t>
  </si>
  <si>
    <t>432326195412225586</t>
  </si>
  <si>
    <t>陈王</t>
  </si>
  <si>
    <t>江南镇五一村</t>
  </si>
  <si>
    <t>9年</t>
  </si>
  <si>
    <t>6221805610003271300</t>
  </si>
  <si>
    <t>王素星</t>
  </si>
  <si>
    <t>王索新</t>
  </si>
  <si>
    <t>432326195806051064</t>
  </si>
  <si>
    <t>江南镇胜利路</t>
  </si>
  <si>
    <t>6215340300808253794</t>
  </si>
  <si>
    <t>王素星为曾用名</t>
  </si>
  <si>
    <t>刘抗美</t>
  </si>
  <si>
    <t>432326195210041076</t>
  </si>
  <si>
    <t>江南镇东胜路</t>
  </si>
  <si>
    <t>6217995610015024695</t>
  </si>
  <si>
    <t>王兴国</t>
  </si>
  <si>
    <t>王新国</t>
  </si>
  <si>
    <t>432326195509305574</t>
  </si>
  <si>
    <t>江南镇陈王社区</t>
  </si>
  <si>
    <t>1979.3-1991.3</t>
  </si>
  <si>
    <t>12年</t>
  </si>
  <si>
    <t>605616025200112885</t>
  </si>
  <si>
    <t>王兴国为曾用名</t>
  </si>
  <si>
    <t>贺西安</t>
  </si>
  <si>
    <t>贺国云</t>
  </si>
  <si>
    <t>432326196907105732</t>
  </si>
  <si>
    <t>江南镇大屋村</t>
  </si>
  <si>
    <t>6230901818163299466</t>
  </si>
  <si>
    <t>已去世、女婿代领</t>
  </si>
  <si>
    <t>李祥辉</t>
  </si>
  <si>
    <t>43232619620117287X</t>
  </si>
  <si>
    <t>乐安镇官溪村</t>
  </si>
  <si>
    <t>6227003325560234453</t>
  </si>
  <si>
    <t>陈植槐</t>
  </si>
  <si>
    <t>陈鱼生</t>
  </si>
  <si>
    <t>432326196312232716</t>
  </si>
  <si>
    <t>乐安镇团民村</t>
  </si>
  <si>
    <t>6221805610003324315</t>
  </si>
  <si>
    <t>蒋盛彬</t>
  </si>
  <si>
    <t>肖春香</t>
  </si>
  <si>
    <t>432326195502072560</t>
  </si>
  <si>
    <t>乐安镇长春村</t>
  </si>
  <si>
    <t>6217995610019747655</t>
  </si>
  <si>
    <t>陈谷良</t>
  </si>
  <si>
    <t>肖银花</t>
  </si>
  <si>
    <t>432326195506182724</t>
  </si>
  <si>
    <t>乐安镇建文村</t>
  </si>
  <si>
    <t>6230901007050713504</t>
  </si>
  <si>
    <t>肖伏初</t>
  </si>
  <si>
    <t>肖建兴</t>
  </si>
  <si>
    <t>432326196001232735</t>
  </si>
  <si>
    <t>乐安镇伊中村</t>
  </si>
  <si>
    <t>81012600016115961</t>
  </si>
  <si>
    <t>已去世、孙子代领</t>
  </si>
  <si>
    <t>周必化</t>
  </si>
  <si>
    <t>432326194909124858</t>
  </si>
  <si>
    <t>大桥</t>
  </si>
  <si>
    <t>冷市镇大桥村</t>
  </si>
  <si>
    <t>6221805610002359320</t>
  </si>
  <si>
    <t>刘顶开</t>
  </si>
  <si>
    <t>432326195204134735</t>
  </si>
  <si>
    <t>冷市镇金湖村</t>
  </si>
  <si>
    <t>6216225500000540900</t>
  </si>
  <si>
    <t>张高社</t>
  </si>
  <si>
    <t>432326195409094677</t>
  </si>
  <si>
    <t>冷市镇冷家嘴社区</t>
  </si>
  <si>
    <t>6221805610002359346</t>
  </si>
  <si>
    <t>周正权</t>
  </si>
  <si>
    <t>432326196709014856</t>
  </si>
  <si>
    <t>冷市镇河丘村</t>
  </si>
  <si>
    <t>6221885610008373815</t>
  </si>
  <si>
    <t>梁头生</t>
  </si>
  <si>
    <t>432326195805104953</t>
  </si>
  <si>
    <t>冷市镇琵栗村</t>
  </si>
  <si>
    <t>6221805610002359312</t>
  </si>
  <si>
    <t>张兴加</t>
  </si>
  <si>
    <t>王利和</t>
  </si>
  <si>
    <t>432326196206024868</t>
  </si>
  <si>
    <t>冷市</t>
  </si>
  <si>
    <t>冷市镇马桥村</t>
  </si>
  <si>
    <t>6215825610000513983</t>
  </si>
  <si>
    <t>黄龙春</t>
  </si>
  <si>
    <t>432326195703274898</t>
  </si>
  <si>
    <t>冷市镇柏木村</t>
  </si>
  <si>
    <t>6230901007051871194</t>
  </si>
  <si>
    <t>曹新华</t>
  </si>
  <si>
    <t>曹学军</t>
  </si>
  <si>
    <t>43232619661001301X</t>
  </si>
  <si>
    <t>栗林</t>
  </si>
  <si>
    <t>栗林乡栗丰界村</t>
  </si>
  <si>
    <t>6221805610003324190</t>
  </si>
  <si>
    <t>已去世、儿子代领、身份证曹希华</t>
  </si>
  <si>
    <t>黄开娣</t>
  </si>
  <si>
    <t>432326195810174964</t>
  </si>
  <si>
    <t>龙塘镇和睦社区</t>
  </si>
  <si>
    <t>6221805610003125548</t>
  </si>
  <si>
    <t>黄铁岩</t>
  </si>
  <si>
    <t>432326195309084973</t>
  </si>
  <si>
    <t>龙塘乡百龙村</t>
  </si>
  <si>
    <t>6216225500000426035</t>
  </si>
  <si>
    <t>黄维祯</t>
  </si>
  <si>
    <t>432326194604174977</t>
  </si>
  <si>
    <t>龙塘乡封家村</t>
  </si>
  <si>
    <t>1979.4-1986.12</t>
  </si>
  <si>
    <t>7年8个月</t>
  </si>
  <si>
    <t>6230901060047081238</t>
  </si>
  <si>
    <t>彭康年</t>
  </si>
  <si>
    <t>彭军贞</t>
  </si>
  <si>
    <t>432326195310234975</t>
  </si>
  <si>
    <t>龙塘乡黄沙溪村</t>
  </si>
  <si>
    <t>6221805610003125571</t>
  </si>
  <si>
    <t>已去世、哥哥代领</t>
  </si>
  <si>
    <t>冯国清</t>
  </si>
  <si>
    <t>冯国卿</t>
  </si>
  <si>
    <t>432326195508052595</t>
  </si>
  <si>
    <t>梅城镇西正街</t>
  </si>
  <si>
    <t>6221690207053716678</t>
  </si>
  <si>
    <t>冯国清为曾用名</t>
  </si>
  <si>
    <t>刘彪文</t>
  </si>
  <si>
    <t>432326196801183177</t>
  </si>
  <si>
    <t>九龙</t>
  </si>
  <si>
    <t>梅城镇东正街</t>
  </si>
  <si>
    <t>6217003010106555579</t>
  </si>
  <si>
    <t>刘水英</t>
  </si>
  <si>
    <t>432326196112120461</t>
  </si>
  <si>
    <t>6215340300808256235</t>
  </si>
  <si>
    <t>胡吉春</t>
  </si>
  <si>
    <t>43232619550314241X</t>
  </si>
  <si>
    <t>梅城镇群华村</t>
  </si>
  <si>
    <t>6217002920105535042</t>
  </si>
  <si>
    <t>喻三中</t>
  </si>
  <si>
    <t>432326196311122275</t>
  </si>
  <si>
    <t>东华</t>
  </si>
  <si>
    <t>梅城镇茅田村</t>
  </si>
  <si>
    <t>6217995610013415432</t>
  </si>
  <si>
    <t>刘日中</t>
  </si>
  <si>
    <t>432326195302272410</t>
  </si>
  <si>
    <t>梅城镇高潮村</t>
  </si>
  <si>
    <t>6221885610006683454</t>
  </si>
  <si>
    <t>曾跃光</t>
  </si>
  <si>
    <t>曾治国</t>
  </si>
  <si>
    <t>432326197709280470</t>
  </si>
  <si>
    <t>伊泉</t>
  </si>
  <si>
    <t>梅城镇鹿角溪村</t>
  </si>
  <si>
    <t>6216225500000332266</t>
  </si>
  <si>
    <t>李明保</t>
  </si>
  <si>
    <t>李卫军</t>
  </si>
  <si>
    <t>430923198206211410</t>
  </si>
  <si>
    <t>梅城镇紫云村</t>
  </si>
  <si>
    <t>6215340300801674475</t>
  </si>
  <si>
    <t>无银行卡、儿子代领</t>
  </si>
  <si>
    <t>夏赞曲</t>
  </si>
  <si>
    <t>432326195002212571</t>
  </si>
  <si>
    <t>6236683010001182713</t>
  </si>
  <si>
    <t>熊爱中</t>
  </si>
  <si>
    <t>432326194802192412</t>
  </si>
  <si>
    <t>梅城镇铺坳村</t>
  </si>
  <si>
    <t>6217003010107266603</t>
  </si>
  <si>
    <t>李祥林</t>
  </si>
  <si>
    <t>432326195404250474</t>
  </si>
  <si>
    <t>6227003010160277173</t>
  </si>
  <si>
    <t>肖云波</t>
  </si>
  <si>
    <t>肖庆</t>
  </si>
  <si>
    <t>432326196709182761</t>
  </si>
  <si>
    <t>梅城镇南正街</t>
  </si>
  <si>
    <t>6221690207060596527</t>
  </si>
  <si>
    <t>刘建国</t>
  </si>
  <si>
    <t>432326196308020518</t>
  </si>
  <si>
    <t>梅城镇十里牌村</t>
  </si>
  <si>
    <t>81012600013557505</t>
  </si>
  <si>
    <t>陈又东</t>
  </si>
  <si>
    <t>432326195109070497</t>
  </si>
  <si>
    <t>6221805610003324349</t>
  </si>
  <si>
    <t>熊涤平</t>
  </si>
  <si>
    <t>432326196707202415</t>
  </si>
  <si>
    <t>6217003010104963152</t>
  </si>
  <si>
    <t>蒋抗夫</t>
  </si>
  <si>
    <t>432326195012052292</t>
  </si>
  <si>
    <t>梅城镇启安村</t>
  </si>
  <si>
    <t>61012600015515813</t>
  </si>
  <si>
    <t>蒋亚辉</t>
  </si>
  <si>
    <t>蒋瑜</t>
  </si>
  <si>
    <t>43092319970311144X</t>
  </si>
  <si>
    <t>1987.4-1992.4</t>
  </si>
  <si>
    <t>5年</t>
  </si>
  <si>
    <t>6217002940106606576</t>
  </si>
  <si>
    <t>女儿代领</t>
  </si>
  <si>
    <t>谭新建</t>
  </si>
  <si>
    <t>432326195501052277</t>
  </si>
  <si>
    <t>6221805610003324307</t>
  </si>
  <si>
    <t>蒋亚平</t>
  </si>
  <si>
    <t>432326196205280472</t>
  </si>
  <si>
    <t>洢泉</t>
  </si>
  <si>
    <t>6217003010104261102</t>
  </si>
  <si>
    <t>贺胜连</t>
  </si>
  <si>
    <t>432326196005120503</t>
  </si>
  <si>
    <t>1979.4-1987.4</t>
  </si>
  <si>
    <t>8年</t>
  </si>
  <si>
    <t>6221805610000429513</t>
  </si>
  <si>
    <t>陈佑仁</t>
  </si>
  <si>
    <t>陈正阳</t>
  </si>
  <si>
    <t>432326197306090496</t>
  </si>
  <si>
    <t>梅城镇金星村</t>
  </si>
  <si>
    <t>6217995610004020076</t>
  </si>
  <si>
    <t>无银行卡、儿子代领、身份证陈育仁</t>
  </si>
  <si>
    <t>谭秋香</t>
  </si>
  <si>
    <t>432326195708212303</t>
  </si>
  <si>
    <t>梅城镇共兴村</t>
  </si>
  <si>
    <t>43050013325212</t>
  </si>
  <si>
    <t>姚元香</t>
  </si>
  <si>
    <t>432326195710120467</t>
  </si>
  <si>
    <t>山口</t>
  </si>
  <si>
    <t>6217985610000844828</t>
  </si>
  <si>
    <t>熊定华</t>
  </si>
  <si>
    <t>熊伟志</t>
  </si>
  <si>
    <t>432326197901020310</t>
  </si>
  <si>
    <t>6217003010104260898</t>
  </si>
  <si>
    <t>吴正求</t>
  </si>
  <si>
    <t>吴正球</t>
  </si>
  <si>
    <t>432326195304192297</t>
  </si>
  <si>
    <t>梅城镇建樟村</t>
  </si>
  <si>
    <t>6217995610007944843</t>
  </si>
  <si>
    <t>吴正求为曾用名</t>
  </si>
  <si>
    <t>李稳姣</t>
  </si>
  <si>
    <t>432326196205150045</t>
  </si>
  <si>
    <t>上马</t>
  </si>
  <si>
    <t>605616007200003178</t>
  </si>
  <si>
    <t>王跃进</t>
  </si>
  <si>
    <t>1979.4-1980.4</t>
  </si>
  <si>
    <t>1年</t>
  </si>
  <si>
    <t>张武能</t>
  </si>
  <si>
    <t>432326195305032295</t>
  </si>
  <si>
    <t>1980.7-1985.4</t>
  </si>
  <si>
    <t>4年9个月</t>
  </si>
  <si>
    <t>6217995610010187802</t>
  </si>
  <si>
    <t>付美山</t>
  </si>
  <si>
    <t>432326196310092350</t>
  </si>
  <si>
    <t>43625000029416</t>
  </si>
  <si>
    <t>付亚娅</t>
  </si>
  <si>
    <t>付亚</t>
  </si>
  <si>
    <t>432326195707082869</t>
  </si>
  <si>
    <t>梅城镇官丰村</t>
  </si>
  <si>
    <t>605616026200008093</t>
  </si>
  <si>
    <t>付亚娅为曾用名</t>
  </si>
  <si>
    <t>贺范凤</t>
  </si>
  <si>
    <t>43232619561106229X</t>
  </si>
  <si>
    <t>6217995610009914257</t>
  </si>
  <si>
    <t>贺范鹏</t>
  </si>
  <si>
    <t>吴卫华</t>
  </si>
  <si>
    <t>432326195402043084</t>
  </si>
  <si>
    <t>仙溪</t>
  </si>
  <si>
    <t>梅城镇栗柏村</t>
  </si>
  <si>
    <t>6230901807050658611</t>
  </si>
  <si>
    <t>李萼初</t>
  </si>
  <si>
    <t>李公可</t>
  </si>
  <si>
    <t>432326195209230494</t>
  </si>
  <si>
    <t>梅城镇河东街</t>
  </si>
  <si>
    <t>81012600013620411</t>
  </si>
  <si>
    <t>已去世、侄子代领</t>
  </si>
  <si>
    <t>谭显文</t>
  </si>
  <si>
    <t>432326196908042278</t>
  </si>
  <si>
    <t>6217003010104261466</t>
  </si>
  <si>
    <t>熊爱友</t>
  </si>
  <si>
    <t>432326196309212458</t>
  </si>
  <si>
    <t>梅城镇建明村</t>
  </si>
  <si>
    <t>6230901007056169453</t>
  </si>
  <si>
    <t>熊奎</t>
  </si>
  <si>
    <t>熊逵</t>
  </si>
  <si>
    <t>432326196402012418</t>
  </si>
  <si>
    <t>梅城镇夏家桥村</t>
  </si>
  <si>
    <t>6221805610001906782</t>
  </si>
  <si>
    <t>熊奎为曾用名</t>
  </si>
  <si>
    <t>戴伟胜</t>
  </si>
  <si>
    <t>戴伟信</t>
  </si>
  <si>
    <t>432326194912169176</t>
  </si>
  <si>
    <t>平口</t>
  </si>
  <si>
    <t>平口镇范溪村</t>
  </si>
  <si>
    <t>1979.4-1991.4</t>
  </si>
  <si>
    <t>6221805610003300844</t>
  </si>
  <si>
    <t>戴伟胜为曾用名</t>
  </si>
  <si>
    <t>刘元花</t>
  </si>
  <si>
    <t>430923195305180521</t>
  </si>
  <si>
    <t>平口镇新正路</t>
  </si>
  <si>
    <t>6217975520008050900</t>
  </si>
  <si>
    <t>刘新来</t>
  </si>
  <si>
    <t>刘云</t>
  </si>
  <si>
    <t>430923198208170544</t>
  </si>
  <si>
    <t>平口镇花园村</t>
  </si>
  <si>
    <t>6221805610001999159</t>
  </si>
  <si>
    <t>邹志怡</t>
  </si>
  <si>
    <t>432326195211261871</t>
  </si>
  <si>
    <t>鱼水</t>
  </si>
  <si>
    <t>清塘铺镇上溪村</t>
  </si>
  <si>
    <t>1979.3-1990.3(1985-1986空）</t>
  </si>
  <si>
    <t>6216225500000920748</t>
  </si>
  <si>
    <t>王灿华</t>
  </si>
  <si>
    <t>432326196111140348</t>
  </si>
  <si>
    <t>清塘铺镇曾桥村</t>
  </si>
  <si>
    <t>6221805610001908903</t>
  </si>
  <si>
    <t xml:space="preserve">    </t>
  </si>
  <si>
    <t>喻争鸣</t>
  </si>
  <si>
    <t>432326195711062035</t>
  </si>
  <si>
    <t>太平</t>
  </si>
  <si>
    <t>清塘铺镇牛角塘村</t>
  </si>
  <si>
    <t>6217996020068766862</t>
  </si>
  <si>
    <t>袁素君</t>
  </si>
  <si>
    <t>432503195606200324</t>
  </si>
  <si>
    <t>清塘铺镇墨溪口居委会</t>
  </si>
  <si>
    <t>6221505620001545400</t>
  </si>
  <si>
    <t>刘起培</t>
  </si>
  <si>
    <t>432326194403211831</t>
  </si>
  <si>
    <t>清塘铺镇上石村</t>
  </si>
  <si>
    <t>6216225500000874077</t>
  </si>
  <si>
    <t>刘怡谋</t>
  </si>
  <si>
    <t>43232619570310037X</t>
  </si>
  <si>
    <t>6221805610001908945</t>
  </si>
  <si>
    <t>肖建民</t>
  </si>
  <si>
    <t>432326195612152019</t>
  </si>
  <si>
    <t>清塘铺镇木桥村</t>
  </si>
  <si>
    <t>1979.3-1986.5</t>
  </si>
  <si>
    <t>7年2个月</t>
  </si>
  <si>
    <t>6221835520000006472</t>
  </si>
  <si>
    <t>熊定国</t>
  </si>
  <si>
    <t>432326196810040397</t>
  </si>
  <si>
    <t>洞天</t>
  </si>
  <si>
    <t>清塘铺镇洞天村</t>
  </si>
  <si>
    <t>陈新启</t>
  </si>
  <si>
    <t>432326195002060336</t>
  </si>
  <si>
    <t>清塘铺镇锹溪村</t>
  </si>
  <si>
    <t>81012600013506219</t>
  </si>
  <si>
    <t>廖友舒</t>
  </si>
  <si>
    <t>廖永祥</t>
  </si>
  <si>
    <t>430923198208171192</t>
  </si>
  <si>
    <t>清塘铺镇龙坳坪村</t>
  </si>
  <si>
    <t>6217995840008622300</t>
  </si>
  <si>
    <t>吴冬元</t>
  </si>
  <si>
    <t>刘茂</t>
  </si>
  <si>
    <t>430923198404281129</t>
  </si>
  <si>
    <t>清塘铺镇栗山坳村</t>
  </si>
  <si>
    <t>6217995610018991338</t>
  </si>
  <si>
    <t>赵平安</t>
  </si>
  <si>
    <t>赵升平</t>
  </si>
  <si>
    <t>43232619640722038X</t>
  </si>
  <si>
    <t>清塘铺镇清塘铺街</t>
  </si>
  <si>
    <t>6217995610010098884</t>
  </si>
  <si>
    <t>已去世、妹妹代领</t>
  </si>
  <si>
    <t>肖谷安</t>
  </si>
  <si>
    <t>喻国荣</t>
  </si>
  <si>
    <t>432326195807162006</t>
  </si>
  <si>
    <t>43050018703517</t>
  </si>
  <si>
    <t>已去世、嫂子代领</t>
  </si>
  <si>
    <t>阙桂宽</t>
  </si>
  <si>
    <t>张耕仁</t>
  </si>
  <si>
    <t>432326197509140334</t>
  </si>
  <si>
    <t>81012600014889802</t>
  </si>
  <si>
    <t>李国富</t>
  </si>
  <si>
    <t>李国伏</t>
  </si>
  <si>
    <t>432326195607215273</t>
  </si>
  <si>
    <t>滔溪镇滔溪社区</t>
  </si>
  <si>
    <t>6221805610003316030</t>
  </si>
  <si>
    <t>李国富为曾用名</t>
  </si>
  <si>
    <t>王志尧</t>
  </si>
  <si>
    <t>430923195301116311</t>
  </si>
  <si>
    <t>长乐</t>
  </si>
  <si>
    <t>滔溪镇滔东村</t>
  </si>
  <si>
    <t>6221805610003316055</t>
  </si>
  <si>
    <t>李恩保</t>
  </si>
  <si>
    <t>432326194811115275</t>
  </si>
  <si>
    <t>滔溪镇和安村</t>
  </si>
  <si>
    <t>6221805610003316063</t>
  </si>
  <si>
    <t>刘忠良</t>
  </si>
  <si>
    <t>432326195109185294</t>
  </si>
  <si>
    <t>滔溪镇洞溪村</t>
  </si>
  <si>
    <t>6221805610003316071</t>
  </si>
  <si>
    <t>李妙华</t>
  </si>
  <si>
    <t>432326195512015260</t>
  </si>
  <si>
    <t>滔溪乡怀安村</t>
  </si>
  <si>
    <t>6221805610003316014</t>
  </si>
  <si>
    <t>殷乐群</t>
  </si>
  <si>
    <t>43232619600526526X</t>
  </si>
  <si>
    <t>6221805610003316048</t>
  </si>
  <si>
    <t>李华乐</t>
  </si>
  <si>
    <t>432326195609185274</t>
  </si>
  <si>
    <t>1979.4-1999.4</t>
  </si>
  <si>
    <t>6221805610003316022</t>
  </si>
  <si>
    <t>李光明</t>
  </si>
  <si>
    <t>李春芳</t>
  </si>
  <si>
    <t>432326197903255287</t>
  </si>
  <si>
    <t>滔溪镇文溪村</t>
  </si>
  <si>
    <t>6230901818038370831</t>
  </si>
  <si>
    <t>刘思东</t>
  </si>
  <si>
    <t>姚孟君</t>
  </si>
  <si>
    <t>432326196808170643</t>
  </si>
  <si>
    <t>仙溪镇仙溪街</t>
  </si>
  <si>
    <t>6217995610020959349</t>
  </si>
  <si>
    <t>李劲松</t>
  </si>
  <si>
    <t>李进升</t>
  </si>
  <si>
    <t>432326196101143174</t>
  </si>
  <si>
    <t>仙溪镇泉塘村</t>
  </si>
  <si>
    <t>6230901007054311982</t>
  </si>
  <si>
    <t>吴水平</t>
  </si>
  <si>
    <t>432326195807130610</t>
  </si>
  <si>
    <t>6217995610007729509</t>
  </si>
  <si>
    <t>周正霞</t>
  </si>
  <si>
    <t>432326195711073164</t>
  </si>
  <si>
    <t>仙溪镇九丰村</t>
  </si>
  <si>
    <t>1981.3-1985.5</t>
  </si>
  <si>
    <t>6221805610002376142</t>
  </si>
  <si>
    <t>姚春初</t>
  </si>
  <si>
    <t>432326195402023331</t>
  </si>
  <si>
    <t>仙溪镇山口村</t>
  </si>
  <si>
    <t>6221805610003258620</t>
  </si>
  <si>
    <t>姚志夫</t>
  </si>
  <si>
    <t>432326196102043335</t>
  </si>
  <si>
    <t>仙溪镇沿峰村</t>
  </si>
  <si>
    <t>6221805610003258646</t>
  </si>
  <si>
    <t>付雄强</t>
  </si>
  <si>
    <t>付行祥</t>
  </si>
  <si>
    <t>432326196004240618</t>
  </si>
  <si>
    <t>仙溪镇圳上村</t>
  </si>
  <si>
    <t>6217995610015033167</t>
  </si>
  <si>
    <t>付雄强为曾用名</t>
  </si>
  <si>
    <t>姚秘洲</t>
  </si>
  <si>
    <t>姚密洲</t>
  </si>
  <si>
    <t>432326195512203173</t>
  </si>
  <si>
    <t>仙溪镇九渡水村</t>
  </si>
  <si>
    <t>6221805610002333184</t>
  </si>
  <si>
    <t>姚秘洲为曾用名</t>
  </si>
  <si>
    <t>董照高</t>
  </si>
  <si>
    <t>432326196311053177</t>
  </si>
  <si>
    <t>仙溪镇上丰村</t>
  </si>
  <si>
    <t>6221805950000715721</t>
  </si>
  <si>
    <t>熊春耕</t>
  </si>
  <si>
    <t>432326196002060613</t>
  </si>
  <si>
    <t>仙溪镇大桥新村</t>
  </si>
  <si>
    <t>605616007200187868</t>
  </si>
  <si>
    <t>肖民干</t>
  </si>
  <si>
    <t>432326195702250616</t>
  </si>
  <si>
    <t>仙溪镇仙溪村</t>
  </si>
  <si>
    <t>43050016196972</t>
  </si>
  <si>
    <t>刘建中</t>
  </si>
  <si>
    <t>刘建珍</t>
  </si>
  <si>
    <t>432326195409213373</t>
  </si>
  <si>
    <t>仙溪镇合荣村</t>
  </si>
  <si>
    <t>6221805610003258653</t>
  </si>
  <si>
    <t>刘建中为曾用名</t>
  </si>
  <si>
    <t>殷爽军</t>
  </si>
  <si>
    <t>殷桑军</t>
  </si>
  <si>
    <t>432326197010160635</t>
  </si>
  <si>
    <t>6215825610000573573</t>
  </si>
  <si>
    <t>殷爽军为曾用名</t>
  </si>
  <si>
    <t>简国强</t>
  </si>
  <si>
    <t>简春玲</t>
  </si>
  <si>
    <t>430923198403191746</t>
  </si>
  <si>
    <t>6217995610010703491</t>
  </si>
  <si>
    <t>姚纲要</t>
  </si>
  <si>
    <t>432326196602030653</t>
  </si>
  <si>
    <t>仙溪镇窑头村</t>
  </si>
  <si>
    <t>6217995610014616004</t>
  </si>
  <si>
    <t>姜前行</t>
  </si>
  <si>
    <t>姚伟吾</t>
  </si>
  <si>
    <t>432326194510200628</t>
  </si>
  <si>
    <t>仙溪镇仙峰村</t>
  </si>
  <si>
    <t>605616010200079742</t>
  </si>
  <si>
    <t>姚子元</t>
  </si>
  <si>
    <t>432326194401140611</t>
  </si>
  <si>
    <t>6221805610002333093</t>
  </si>
  <si>
    <t>姚谢勋</t>
  </si>
  <si>
    <t>43232619500201337X</t>
  </si>
  <si>
    <t>仙溪镇木茶村</t>
  </si>
  <si>
    <t>6221805610002333044</t>
  </si>
  <si>
    <t>龙跃军</t>
  </si>
  <si>
    <t>432326195907063355</t>
  </si>
  <si>
    <t>仙溪镇富溪村</t>
  </si>
  <si>
    <t>6221805610003258638</t>
  </si>
  <si>
    <t>姚跃强</t>
  </si>
  <si>
    <t>姚跃祥</t>
  </si>
  <si>
    <t>432326196801180697</t>
  </si>
  <si>
    <t>6217003010109269092</t>
  </si>
  <si>
    <t>姚跃强为曾用名</t>
  </si>
  <si>
    <t>刘年丰</t>
  </si>
  <si>
    <t>432326196412303331</t>
  </si>
  <si>
    <t>6236683230009298713</t>
  </si>
  <si>
    <t>李小连</t>
  </si>
  <si>
    <t>小淹镇白沙溪村</t>
  </si>
  <si>
    <t>李迪江</t>
  </si>
  <si>
    <t>李雪强</t>
  </si>
  <si>
    <t>430923198909282610</t>
  </si>
  <si>
    <t>小淹镇陶澍村</t>
  </si>
  <si>
    <t>6221805610001865152</t>
  </si>
  <si>
    <t>李七娥</t>
  </si>
  <si>
    <t>43232619560329092X</t>
  </si>
  <si>
    <t>小淹镇老安村</t>
  </si>
  <si>
    <t>6221805610002721727</t>
  </si>
  <si>
    <t>陶国才</t>
  </si>
  <si>
    <t>432326195205120917</t>
  </si>
  <si>
    <t>6217985610000165307</t>
  </si>
  <si>
    <t>李俭安</t>
  </si>
  <si>
    <t>432326196401030913</t>
  </si>
  <si>
    <t>小淹镇李家棚村</t>
  </si>
  <si>
    <t>6217003010108466590</t>
  </si>
  <si>
    <t>蔡高化</t>
  </si>
  <si>
    <t>432326195609125415</t>
  </si>
  <si>
    <t>小淹镇谷塘村</t>
  </si>
  <si>
    <t>6215340303726843696</t>
  </si>
  <si>
    <t>肖如科</t>
  </si>
  <si>
    <t>432326195210120970</t>
  </si>
  <si>
    <t>小淹镇大周村</t>
  </si>
  <si>
    <t>6230901060016571078</t>
  </si>
  <si>
    <t>杨赛云</t>
  </si>
  <si>
    <t>432326196201094525</t>
  </si>
  <si>
    <t>羊角塘镇人民村</t>
  </si>
  <si>
    <t>6230901007052372788</t>
  </si>
  <si>
    <t>杨岸祥</t>
  </si>
  <si>
    <t>432326195709234379</t>
  </si>
  <si>
    <t>羊角塘镇新田村</t>
  </si>
  <si>
    <t>6230901060047030839</t>
  </si>
  <si>
    <t>杨跃荣</t>
  </si>
  <si>
    <t>杨要云</t>
  </si>
  <si>
    <t>432326196803084375</t>
  </si>
  <si>
    <t>羊角塘镇田头村</t>
  </si>
  <si>
    <t>605616013200184987</t>
  </si>
  <si>
    <t>杨跃荣为曾用名</t>
  </si>
  <si>
    <t>夏顺行</t>
  </si>
  <si>
    <t>夏运宁</t>
  </si>
  <si>
    <t>43232619700918455X</t>
  </si>
  <si>
    <t>羊角塘镇柏杨村</t>
  </si>
  <si>
    <t>1988.6-1991.6</t>
  </si>
  <si>
    <t>6221885610010189985</t>
  </si>
  <si>
    <t>夏顺行为曾用名</t>
  </si>
  <si>
    <t>杨热生</t>
  </si>
  <si>
    <t>杨社生</t>
  </si>
  <si>
    <t>432326196412274411</t>
  </si>
  <si>
    <t>羊角塘镇新民村</t>
  </si>
  <si>
    <t>6217003020051816786</t>
  </si>
  <si>
    <t>杨热生为曾用名</t>
  </si>
  <si>
    <t>杨大希</t>
  </si>
  <si>
    <t>432326196009224510</t>
  </si>
  <si>
    <t>羊角塘镇塘九村</t>
  </si>
  <si>
    <t>6230901818126590878</t>
  </si>
  <si>
    <t>杨建新</t>
  </si>
  <si>
    <t>43232619580912437X</t>
  </si>
  <si>
    <t>6230901060047945127</t>
  </si>
  <si>
    <t>赵义长</t>
  </si>
  <si>
    <t>赵银英</t>
  </si>
  <si>
    <t>432326194806274378</t>
  </si>
  <si>
    <t>羊角塘镇王坪村</t>
  </si>
  <si>
    <t>6217985610000854694</t>
  </si>
  <si>
    <t>已去世、女儿代领、身份证是本人的</t>
  </si>
  <si>
    <t>卢玉国</t>
  </si>
  <si>
    <t>43232619650303451X</t>
  </si>
  <si>
    <t>羊角塘镇潘溪村</t>
  </si>
  <si>
    <t>6217995610009546232</t>
  </si>
  <si>
    <t>王杏珍</t>
  </si>
  <si>
    <t>432326195511265567</t>
  </si>
  <si>
    <t>羊角镇睦鲤村</t>
  </si>
  <si>
    <t>605616025200293857</t>
  </si>
  <si>
    <t>夏正国</t>
  </si>
  <si>
    <t>432326194808124533</t>
  </si>
  <si>
    <t>6217002920150436351</t>
  </si>
  <si>
    <t>卢玉山</t>
  </si>
  <si>
    <t>432326196902014532</t>
  </si>
  <si>
    <t>羊角塘镇金龙村</t>
  </si>
  <si>
    <t>6217995880012721383</t>
  </si>
  <si>
    <t>谌爱秋</t>
  </si>
  <si>
    <t>43232619571011004X</t>
  </si>
  <si>
    <t>益阳市赫山区化工北路</t>
  </si>
  <si>
    <t>6217985610000181353</t>
  </si>
  <si>
    <t>向雪菊</t>
  </si>
  <si>
    <t>432301196204262021</t>
  </si>
  <si>
    <t>益阳市赫山区赫山路</t>
  </si>
  <si>
    <t>6217002920149430150</t>
  </si>
  <si>
    <t>胡孟良</t>
  </si>
  <si>
    <t>胡梦良</t>
  </si>
  <si>
    <t>432326196811290494</t>
  </si>
  <si>
    <t>益阳市赫山区龙光桥镇</t>
  </si>
  <si>
    <t>6217003010103532230</t>
  </si>
  <si>
    <t>谢国成</t>
  </si>
  <si>
    <t>雷拆林</t>
  </si>
  <si>
    <t>432326195001113627</t>
  </si>
  <si>
    <t>长塘镇岳峰村</t>
  </si>
  <si>
    <t>6217995610002084157</t>
  </si>
  <si>
    <t>李再强</t>
  </si>
  <si>
    <t>李仁祥</t>
  </si>
  <si>
    <t>432326195909263617</t>
  </si>
  <si>
    <t>长塘镇中山村</t>
  </si>
  <si>
    <t>6215825610000579489</t>
  </si>
  <si>
    <t>周新荣</t>
  </si>
  <si>
    <t>周新云</t>
  </si>
  <si>
    <t>432326196606283631</t>
  </si>
  <si>
    <t>长塘镇桃林村</t>
  </si>
  <si>
    <t>6221805610003183364</t>
  </si>
  <si>
    <t>周新荣为曾用名</t>
  </si>
  <si>
    <t>姚固芳</t>
  </si>
  <si>
    <t>姚新民</t>
  </si>
  <si>
    <t>432326195606103472</t>
  </si>
  <si>
    <t>长塘镇杨田村</t>
  </si>
  <si>
    <t>6217995610008435262</t>
  </si>
  <si>
    <t>龚建宇</t>
  </si>
  <si>
    <t>432326196104013631</t>
  </si>
  <si>
    <t>长塘镇相思村</t>
  </si>
  <si>
    <t>6217002920172633647</t>
  </si>
  <si>
    <t>姚泽凡</t>
  </si>
  <si>
    <t>432326195710213479</t>
  </si>
  <si>
    <t>长塘镇杨合村</t>
  </si>
  <si>
    <t>6221805610003183240</t>
  </si>
  <si>
    <t>周席茂</t>
  </si>
  <si>
    <t>432326195409293633</t>
  </si>
  <si>
    <t>长塘镇林山村</t>
  </si>
  <si>
    <t>6221805610003183257</t>
  </si>
  <si>
    <t>周令芝</t>
  </si>
  <si>
    <t>刘银应</t>
  </si>
  <si>
    <t>430923199003122332</t>
  </si>
  <si>
    <t>长塘镇大金溪村</t>
  </si>
  <si>
    <t>6221805610003183265</t>
  </si>
  <si>
    <t>刘国强</t>
  </si>
  <si>
    <t>432326197005223777</t>
  </si>
  <si>
    <t>长塘镇李家村</t>
  </si>
  <si>
    <t>6221886030021972676</t>
  </si>
  <si>
    <t>陈伟钦</t>
  </si>
  <si>
    <t>432326196501193779</t>
  </si>
  <si>
    <t>长塘镇合欣村</t>
  </si>
  <si>
    <t>6221805610003183372</t>
  </si>
  <si>
    <t>周春红</t>
  </si>
  <si>
    <t>430202195704221028</t>
  </si>
  <si>
    <t>株洲市荷塘区湘华村</t>
  </si>
  <si>
    <t>6217975520007940424</t>
  </si>
  <si>
    <t>李流丽</t>
  </si>
  <si>
    <t>李牛力</t>
  </si>
  <si>
    <t>430923196109120817</t>
  </si>
  <si>
    <t>柘溪镇桥北路</t>
  </si>
  <si>
    <t>81012600014897777</t>
  </si>
  <si>
    <t>李流丽为曾用名</t>
  </si>
  <si>
    <t>廖资向</t>
  </si>
  <si>
    <t>廖之向</t>
  </si>
  <si>
    <t>432503196508033731</t>
  </si>
  <si>
    <t>涟源</t>
  </si>
  <si>
    <t>涟源市伏口镇灿明村</t>
  </si>
  <si>
    <t>6230901818097148466</t>
  </si>
  <si>
    <t>廖资向为曾用名</t>
  </si>
  <si>
    <t>严林强</t>
  </si>
  <si>
    <t>严林祥</t>
  </si>
  <si>
    <t>432501196302121071</t>
  </si>
  <si>
    <t>娄底市娄星区黄泥塘办事处</t>
  </si>
  <si>
    <t>6227003031080024354</t>
  </si>
  <si>
    <t>严林强为曾用名</t>
  </si>
  <si>
    <t>李安梅</t>
  </si>
  <si>
    <t>李安枚</t>
  </si>
  <si>
    <t>432326196008025560</t>
  </si>
  <si>
    <t>木子乡马岩村</t>
  </si>
  <si>
    <t>6230901818143295105</t>
  </si>
  <si>
    <t>李安梅为曾用名</t>
  </si>
  <si>
    <t>谢树人</t>
  </si>
  <si>
    <t>谢树仁</t>
  </si>
  <si>
    <t>430124196712141017</t>
  </si>
  <si>
    <t>宁乡</t>
  </si>
  <si>
    <t>宁乡县沙田乡</t>
  </si>
  <si>
    <t>1982.8-1991.1</t>
  </si>
  <si>
    <t>8年6个月</t>
  </si>
  <si>
    <t>6217995510028375979</t>
  </si>
  <si>
    <t>谢树人为曾用名</t>
  </si>
  <si>
    <t>李萍</t>
  </si>
  <si>
    <t>432325195705306287</t>
  </si>
  <si>
    <t>桃江县大栗港镇</t>
  </si>
  <si>
    <t>6230901060054932539</t>
  </si>
  <si>
    <t>人在桃江、未盖章</t>
  </si>
  <si>
    <t>陶仁和</t>
  </si>
  <si>
    <t>43232619510621001X</t>
  </si>
  <si>
    <t>湘潭市永安村</t>
  </si>
  <si>
    <t>6215340300805524064</t>
  </si>
  <si>
    <t>“亦工亦农”公路养护轮换工补偿金发放申报公示表</t>
  </si>
  <si>
    <t>申报姓名</t>
  </si>
  <si>
    <t>申报者身份证号码</t>
  </si>
  <si>
    <t>43232619760427****</t>
  </si>
  <si>
    <t>43232619611005****</t>
  </si>
  <si>
    <t>43232619600504****</t>
  </si>
  <si>
    <t>43232619560918****</t>
  </si>
  <si>
    <t>43232619740929****</t>
  </si>
  <si>
    <t>43232619661119****</t>
  </si>
  <si>
    <t>43232619481109****</t>
  </si>
  <si>
    <t>43232619610217****</t>
  </si>
  <si>
    <t>43232619600910****</t>
  </si>
  <si>
    <t>43232619690518****</t>
  </si>
  <si>
    <t>43232619560812****</t>
  </si>
  <si>
    <t>43092319691217****</t>
  </si>
  <si>
    <t>43232619681007****</t>
  </si>
  <si>
    <t>43240119581110****</t>
  </si>
  <si>
    <t>43072219580520****</t>
  </si>
  <si>
    <t>43232619550119****</t>
  </si>
  <si>
    <t>43232619680506****</t>
  </si>
  <si>
    <t>43232619580910****</t>
  </si>
  <si>
    <t>43232619560730****</t>
  </si>
  <si>
    <t>43092319850507****</t>
  </si>
  <si>
    <t>43232619550406****</t>
  </si>
  <si>
    <t>43232619630129****</t>
  </si>
  <si>
    <t>43232619560922****</t>
  </si>
  <si>
    <t>43232619570826****</t>
  </si>
  <si>
    <t>43232619570718****</t>
  </si>
  <si>
    <t>43232619510203****</t>
  </si>
  <si>
    <t>43232619560827****</t>
  </si>
  <si>
    <t>43232619590515****</t>
  </si>
  <si>
    <t>43092319830518****</t>
  </si>
  <si>
    <t>43092319821230****</t>
  </si>
  <si>
    <t>43232619650707****</t>
  </si>
  <si>
    <t>43232619530812****</t>
  </si>
  <si>
    <t>43232619700926****</t>
  </si>
  <si>
    <t>43232619691005****</t>
  </si>
  <si>
    <t>43232619570820****</t>
  </si>
  <si>
    <t>43092319570730****</t>
  </si>
  <si>
    <t>43232619541018****</t>
  </si>
  <si>
    <t>43232619630411****</t>
  </si>
  <si>
    <t>43232619510117****</t>
  </si>
  <si>
    <t>43232619620512****</t>
  </si>
  <si>
    <t>43232619561202****</t>
  </si>
  <si>
    <t>43232619580228****</t>
  </si>
  <si>
    <t>43232619600525****</t>
  </si>
  <si>
    <t>43232619541007****</t>
  </si>
  <si>
    <t>43232619601019****</t>
  </si>
  <si>
    <t>43232619630821****</t>
  </si>
  <si>
    <t>43232619590403****</t>
  </si>
  <si>
    <t>43232619510114****</t>
  </si>
  <si>
    <t>43232619580613****</t>
  </si>
  <si>
    <t>43232619660406****</t>
  </si>
  <si>
    <t>43232619620916****</t>
  </si>
  <si>
    <t>43092319520314****</t>
  </si>
  <si>
    <t>43232619610517****</t>
  </si>
  <si>
    <t>43232619611221****</t>
  </si>
  <si>
    <t>43232619620707****</t>
  </si>
  <si>
    <t>43232619551102****</t>
  </si>
  <si>
    <t>43232619620728****</t>
  </si>
  <si>
    <t>43232619570713****</t>
  </si>
  <si>
    <t>43232619600717****</t>
  </si>
  <si>
    <t>43232619530607****</t>
  </si>
  <si>
    <t>43232619600320****</t>
  </si>
  <si>
    <t>43232619561024****</t>
  </si>
  <si>
    <t>43232619441024****</t>
  </si>
  <si>
    <t>43232619620606****</t>
  </si>
  <si>
    <t>43232619621216****</t>
  </si>
  <si>
    <t>43232619540806****</t>
  </si>
  <si>
    <t>43232619471004****</t>
  </si>
  <si>
    <t>43232619620628****</t>
  </si>
  <si>
    <t>43232619630107****</t>
  </si>
  <si>
    <t>43232619520715****</t>
  </si>
  <si>
    <t>43232619631004****</t>
  </si>
  <si>
    <t>43232619490127****</t>
  </si>
  <si>
    <t>43232619530626****</t>
  </si>
  <si>
    <t>43092319470615****</t>
  </si>
  <si>
    <t>43232619630121****</t>
  </si>
  <si>
    <t>43232619601225****</t>
  </si>
  <si>
    <t>43232619540228****</t>
  </si>
  <si>
    <t>43232619550723****</t>
  </si>
  <si>
    <t>43232619561019****</t>
  </si>
  <si>
    <t>43232619560919****</t>
  </si>
  <si>
    <t>43092319870208****</t>
  </si>
  <si>
    <t>43232619621009****</t>
  </si>
  <si>
    <t>43232619501224****</t>
  </si>
  <si>
    <t>43232619620907****</t>
  </si>
  <si>
    <t>43232619610815****</t>
  </si>
  <si>
    <t>43232619600707****</t>
  </si>
  <si>
    <t>43232619590730****</t>
  </si>
  <si>
    <t>43232619700320****</t>
  </si>
  <si>
    <t>43232619570115****</t>
  </si>
  <si>
    <t>43232619620610****</t>
  </si>
  <si>
    <t>43232619601226****</t>
  </si>
  <si>
    <t>43092319611009****</t>
  </si>
  <si>
    <t>43232619580116****</t>
  </si>
  <si>
    <t>43232619580530****</t>
  </si>
  <si>
    <t>43232619580512****</t>
  </si>
  <si>
    <t>43232619541226****</t>
  </si>
  <si>
    <t>43232619630225****</t>
  </si>
  <si>
    <t>43232619630922****</t>
  </si>
  <si>
    <t>43232619550621****</t>
  </si>
  <si>
    <t>43232619580119****</t>
  </si>
  <si>
    <t>43232619560824****</t>
  </si>
  <si>
    <t>43092319830713****</t>
  </si>
  <si>
    <t>43092319541226****</t>
  </si>
  <si>
    <t>43232619560708****</t>
  </si>
  <si>
    <t>43232619591202****</t>
  </si>
  <si>
    <t>43092319840120****</t>
  </si>
  <si>
    <t>43232619620807****</t>
  </si>
  <si>
    <t>43232619620303****</t>
  </si>
  <si>
    <t>43232619590206****</t>
  </si>
  <si>
    <t>43232619550112****</t>
  </si>
  <si>
    <t>43232619510814****</t>
  </si>
  <si>
    <t>43232619570908****</t>
  </si>
  <si>
    <t>43232619590711****</t>
  </si>
  <si>
    <t>43232619570808****</t>
  </si>
  <si>
    <t>43232619560124****</t>
  </si>
  <si>
    <t>43232619620104****</t>
  </si>
  <si>
    <t>43232619541224****</t>
  </si>
  <si>
    <t>43232619591208****</t>
  </si>
  <si>
    <t>43092319880212****</t>
  </si>
  <si>
    <t>43232619560418****</t>
  </si>
  <si>
    <t>43232619600408****</t>
  </si>
  <si>
    <t>43232619560811****</t>
  </si>
  <si>
    <t>43232619621111****</t>
  </si>
  <si>
    <t>43232619570218****</t>
  </si>
  <si>
    <t>43232619580122****</t>
  </si>
  <si>
    <t>43092319910604****</t>
  </si>
  <si>
    <t>43092319840309****</t>
  </si>
  <si>
    <t>43232619681205****</t>
  </si>
  <si>
    <t>43232619581205****</t>
  </si>
  <si>
    <t>43232619630102****</t>
  </si>
  <si>
    <t>43232619560704****</t>
  </si>
  <si>
    <t>43232619641023****</t>
  </si>
  <si>
    <t>43092319541225****</t>
  </si>
  <si>
    <t>43232619611216****</t>
  </si>
  <si>
    <t>43232619620227****</t>
  </si>
  <si>
    <t>43232619691023****</t>
  </si>
  <si>
    <t>43232619541012****</t>
  </si>
  <si>
    <t>43232619611027****</t>
  </si>
  <si>
    <t>43232619481016****</t>
  </si>
  <si>
    <t>43232619620117****</t>
  </si>
  <si>
    <t>43092319871015****</t>
  </si>
  <si>
    <t>43232619620515****</t>
  </si>
  <si>
    <t>43232619541222****</t>
  </si>
  <si>
    <t>43232619580605****</t>
  </si>
  <si>
    <t>43232619521004****</t>
  </si>
  <si>
    <t>43232619550930****</t>
  </si>
  <si>
    <t>43232619690710****</t>
  </si>
  <si>
    <t>43232619631223****</t>
  </si>
  <si>
    <t>43232619550207****</t>
  </si>
  <si>
    <t>43232619550618****</t>
  </si>
  <si>
    <t>43232619600123****</t>
  </si>
  <si>
    <t>43232619490912****</t>
  </si>
  <si>
    <t>43232619520413****</t>
  </si>
  <si>
    <t>43232619540909****</t>
  </si>
  <si>
    <t>43232619670901****</t>
  </si>
  <si>
    <t>43232619580510****</t>
  </si>
  <si>
    <t>43232619620602****</t>
  </si>
  <si>
    <t>43232619570327****</t>
  </si>
  <si>
    <t>43232619661001****</t>
  </si>
  <si>
    <t>43232619581017****</t>
  </si>
  <si>
    <t>43232619530908****</t>
  </si>
  <si>
    <t>43232619460417****</t>
  </si>
  <si>
    <t>43232619531023****</t>
  </si>
  <si>
    <t>43232619550805****</t>
  </si>
  <si>
    <t>43232619680118****</t>
  </si>
  <si>
    <t>43232619611212****</t>
  </si>
  <si>
    <t>43232619550314****</t>
  </si>
  <si>
    <t>43232619631112****</t>
  </si>
  <si>
    <t>43232619530227****</t>
  </si>
  <si>
    <t>43232619770928****</t>
  </si>
  <si>
    <t>43092319820621****</t>
  </si>
  <si>
    <t>43232619500221****</t>
  </si>
  <si>
    <t>43232619480219****</t>
  </si>
  <si>
    <t>43232619540425****</t>
  </si>
  <si>
    <t>43232619670918****</t>
  </si>
  <si>
    <t>43232619630802****</t>
  </si>
  <si>
    <t>43232619510907****</t>
  </si>
  <si>
    <t>43232619670720****</t>
  </si>
  <si>
    <t>43232619501205****</t>
  </si>
  <si>
    <t>43092319970311****</t>
  </si>
  <si>
    <t>43232619550105****</t>
  </si>
  <si>
    <t>43232619620528****</t>
  </si>
  <si>
    <t>43232619600512****</t>
  </si>
  <si>
    <t>43232619730609****</t>
  </si>
  <si>
    <t>43232619570821****</t>
  </si>
  <si>
    <t>43232619571012****</t>
  </si>
  <si>
    <t>43232619790102****</t>
  </si>
  <si>
    <t>43232619530419****</t>
  </si>
  <si>
    <t>43232619530503****</t>
  </si>
  <si>
    <t>43232619631009****</t>
  </si>
  <si>
    <t>43232619570708****</t>
  </si>
  <si>
    <t>43232619561106****</t>
  </si>
  <si>
    <t>43232619540204****</t>
  </si>
  <si>
    <t>43232619520923****</t>
  </si>
  <si>
    <t>43232619690804****</t>
  </si>
  <si>
    <t>43232619630921****</t>
  </si>
  <si>
    <t>43232619640201****</t>
  </si>
  <si>
    <t>43232619491216****</t>
  </si>
  <si>
    <t>43092319530518****</t>
  </si>
  <si>
    <t>43092319820817****</t>
  </si>
  <si>
    <t>43232619521126****</t>
  </si>
  <si>
    <t>43232619611114****</t>
  </si>
  <si>
    <t>43232619571106****</t>
  </si>
  <si>
    <t>43250319560620****</t>
  </si>
  <si>
    <t>43232619440321****</t>
  </si>
  <si>
    <t>43232619570310****</t>
  </si>
  <si>
    <t>43232619561215****</t>
  </si>
  <si>
    <t>43232619681004****</t>
  </si>
  <si>
    <t>43232619500206****</t>
  </si>
  <si>
    <t>43092319840428****</t>
  </si>
  <si>
    <t>43232619640722****</t>
  </si>
  <si>
    <t>43232619580716****</t>
  </si>
  <si>
    <t>43232619750914****</t>
  </si>
  <si>
    <t>43232619560721****</t>
  </si>
  <si>
    <t>43092319530111****</t>
  </si>
  <si>
    <t>43232619481111****</t>
  </si>
  <si>
    <t>43232619510918****</t>
  </si>
  <si>
    <t>43232619551201****</t>
  </si>
  <si>
    <t>43232619600526****</t>
  </si>
  <si>
    <t>43232619790325****</t>
  </si>
  <si>
    <t>43232619680817****</t>
  </si>
  <si>
    <t>43232619610114****</t>
  </si>
  <si>
    <t>43232619580713****</t>
  </si>
  <si>
    <t>43232619571107****</t>
  </si>
  <si>
    <t>43232619540202****</t>
  </si>
  <si>
    <t>43232619610204****</t>
  </si>
  <si>
    <t>43232619600424****</t>
  </si>
  <si>
    <t>43232619551220****</t>
  </si>
  <si>
    <t>43232619631105****</t>
  </si>
  <si>
    <t>43232619600206****</t>
  </si>
  <si>
    <t>43232619570225****</t>
  </si>
  <si>
    <t>43232619540921****</t>
  </si>
  <si>
    <t>43232619701016****</t>
  </si>
  <si>
    <t>43092319840319****</t>
  </si>
  <si>
    <t>43232619660203****</t>
  </si>
  <si>
    <t>43232619451020****</t>
  </si>
  <si>
    <t>43232619440114****</t>
  </si>
  <si>
    <t>43232619500201****</t>
  </si>
  <si>
    <t>43232619590706****</t>
  </si>
  <si>
    <t>43232619641230****</t>
  </si>
  <si>
    <t>43092319890928****</t>
  </si>
  <si>
    <t>43232619560329****</t>
  </si>
  <si>
    <t>43232619520512****</t>
  </si>
  <si>
    <t>43232619640103****</t>
  </si>
  <si>
    <t>43232619560912****</t>
  </si>
  <si>
    <t>43232619521012****</t>
  </si>
  <si>
    <t>43232619620109****</t>
  </si>
  <si>
    <t>43232619570923****</t>
  </si>
  <si>
    <t>43232619680308****</t>
  </si>
  <si>
    <t>43232619700918****</t>
  </si>
  <si>
    <t>43232619641227****</t>
  </si>
  <si>
    <t>43232619600922****</t>
  </si>
  <si>
    <t>43232619580912****</t>
  </si>
  <si>
    <t>43232619480627****</t>
  </si>
  <si>
    <t>43232619650303****</t>
  </si>
  <si>
    <t>43232619551126****</t>
  </si>
  <si>
    <t>43232619480812****</t>
  </si>
  <si>
    <t>43232619690201****</t>
  </si>
  <si>
    <t>43232619571011****</t>
  </si>
  <si>
    <t>43230119620426****</t>
  </si>
  <si>
    <t>43232619681129****</t>
  </si>
  <si>
    <t>43232619500111****</t>
  </si>
  <si>
    <t>43232619590926****</t>
  </si>
  <si>
    <t>43232619660628****</t>
  </si>
  <si>
    <t>43232619560610****</t>
  </si>
  <si>
    <t>43232619610401****</t>
  </si>
  <si>
    <t>43232619571021****</t>
  </si>
  <si>
    <t>43232619540929****</t>
  </si>
  <si>
    <t>43092319900312****</t>
  </si>
  <si>
    <t>43232619700522****</t>
  </si>
  <si>
    <t>43232619650119****</t>
  </si>
  <si>
    <t>43020219570422****</t>
  </si>
  <si>
    <t>43092319610912****</t>
  </si>
  <si>
    <t>43250319650803****</t>
  </si>
  <si>
    <t>43250119630212****</t>
  </si>
  <si>
    <t>43232619600802****</t>
  </si>
  <si>
    <t>43012419671214****</t>
  </si>
  <si>
    <t>43232519570530****</t>
  </si>
  <si>
    <t>43232619510621****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</si>
</sst>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3" fillId="3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93"/>
  <sheetViews>
    <sheetView workbookViewId="0">
      <pane ySplit="2" topLeftCell="A3" activePane="bottomLeft" state="frozen"/>
      <selection/>
      <selection pane="bottomLeft" activeCell="F189" sqref="F189"/>
    </sheetView>
  </sheetViews>
  <sheetFormatPr defaultColWidth="9" defaultRowHeight="13.5"/>
  <cols>
    <col min="1" max="2" width="5.125" customWidth="1"/>
    <col min="3" max="4" width="10.625" customWidth="1"/>
    <col min="5" max="5" width="15.625" customWidth="1"/>
    <col min="6" max="6" width="20.375" customWidth="1"/>
    <col min="7" max="7" width="15.625" customWidth="1"/>
    <col min="8" max="8" width="23.375" customWidth="1"/>
    <col min="9" max="11" width="15.625" customWidth="1"/>
    <col min="12" max="12" width="21.5" customWidth="1"/>
    <col min="13" max="13" width="21.25" customWidth="1"/>
    <col min="14" max="14" width="31.625" customWidth="1"/>
  </cols>
  <sheetData>
    <row r="1" ht="30" customHeight="1" spans="1:15">
      <c r="A1" s="1" t="s">
        <v>0</v>
      </c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>
        <v>375.77</v>
      </c>
    </row>
    <row r="2" ht="30" customHeight="1" spans="1:15">
      <c r="A2" s="3" t="s">
        <v>1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</row>
    <row r="3" ht="30" customHeight="1" spans="1:15">
      <c r="A3" s="4">
        <v>1</v>
      </c>
      <c r="B3" s="4">
        <v>4</v>
      </c>
      <c r="C3" s="4" t="s">
        <v>14</v>
      </c>
      <c r="D3" s="4" t="s">
        <v>15</v>
      </c>
      <c r="E3" s="4">
        <v>18075976488</v>
      </c>
      <c r="F3" s="4" t="s">
        <v>16</v>
      </c>
      <c r="G3" s="4" t="s">
        <v>17</v>
      </c>
      <c r="H3" s="5" t="s">
        <v>18</v>
      </c>
      <c r="I3" s="4" t="s">
        <v>19</v>
      </c>
      <c r="J3" s="4" t="s">
        <v>20</v>
      </c>
      <c r="K3" s="4">
        <f>375.77*3</f>
        <v>1127.31</v>
      </c>
      <c r="L3" s="4" t="s">
        <v>21</v>
      </c>
      <c r="M3" s="18" t="s">
        <v>22</v>
      </c>
      <c r="N3" s="4" t="s">
        <v>23</v>
      </c>
    </row>
    <row r="4" ht="30" customHeight="1" spans="1:15">
      <c r="A4" s="4">
        <v>2</v>
      </c>
      <c r="B4" s="4">
        <v>5</v>
      </c>
      <c r="C4" s="4" t="s">
        <v>24</v>
      </c>
      <c r="D4" s="4" t="s">
        <v>24</v>
      </c>
      <c r="E4" s="4">
        <v>13638476912</v>
      </c>
      <c r="F4" s="18" t="s">
        <v>25</v>
      </c>
      <c r="G4" s="4" t="s">
        <v>26</v>
      </c>
      <c r="H4" s="5" t="s">
        <v>18</v>
      </c>
      <c r="I4" s="4" t="s">
        <v>27</v>
      </c>
      <c r="J4" s="4" t="s">
        <v>28</v>
      </c>
      <c r="K4" s="4">
        <f>375.77*6</f>
        <v>2254.62</v>
      </c>
      <c r="L4" s="4" t="s">
        <v>21</v>
      </c>
      <c r="M4" s="18" t="s">
        <v>29</v>
      </c>
      <c r="N4" s="4"/>
    </row>
    <row r="5" ht="30" customHeight="1" spans="1:15">
      <c r="A5" s="4">
        <v>3</v>
      </c>
      <c r="B5" s="4">
        <v>20</v>
      </c>
      <c r="C5" s="4" t="s">
        <v>30</v>
      </c>
      <c r="D5" s="4" t="s">
        <v>30</v>
      </c>
      <c r="E5" s="4">
        <v>18973767738</v>
      </c>
      <c r="F5" s="4" t="s">
        <v>31</v>
      </c>
      <c r="G5" s="4" t="s">
        <v>32</v>
      </c>
      <c r="H5" s="5" t="s">
        <v>33</v>
      </c>
      <c r="I5" s="4" t="s">
        <v>34</v>
      </c>
      <c r="J5" s="4" t="s">
        <v>28</v>
      </c>
      <c r="K5" s="4">
        <f>375.77*6</f>
        <v>2254.62</v>
      </c>
      <c r="L5" s="4" t="s">
        <v>21</v>
      </c>
      <c r="M5" s="18" t="s">
        <v>35</v>
      </c>
      <c r="N5" s="4"/>
    </row>
    <row r="6" ht="30" customHeight="1" spans="1:15">
      <c r="A6" s="4">
        <v>4</v>
      </c>
      <c r="B6" s="4">
        <v>30</v>
      </c>
      <c r="C6" s="4" t="s">
        <v>36</v>
      </c>
      <c r="D6" s="4" t="s">
        <v>36</v>
      </c>
      <c r="E6" s="4">
        <v>13317378776</v>
      </c>
      <c r="F6" s="18" t="s">
        <v>37</v>
      </c>
      <c r="G6" s="8" t="s">
        <v>38</v>
      </c>
      <c r="H6" s="5" t="s">
        <v>18</v>
      </c>
      <c r="I6" s="4" t="s">
        <v>39</v>
      </c>
      <c r="J6" s="4" t="s">
        <v>40</v>
      </c>
      <c r="K6" s="4">
        <f>375.77*11</f>
        <v>4133.47</v>
      </c>
      <c r="L6" s="4" t="s">
        <v>21</v>
      </c>
      <c r="M6" s="18" t="s">
        <v>41</v>
      </c>
      <c r="N6" s="4"/>
    </row>
    <row r="7" ht="30" customHeight="1" spans="1:15">
      <c r="A7" s="4">
        <v>5</v>
      </c>
      <c r="B7" s="4">
        <v>67</v>
      </c>
      <c r="C7" s="4" t="s">
        <v>42</v>
      </c>
      <c r="D7" s="4" t="s">
        <v>43</v>
      </c>
      <c r="E7" s="4">
        <v>15616798699</v>
      </c>
      <c r="F7" s="18" t="s">
        <v>44</v>
      </c>
      <c r="G7" s="8" t="s">
        <v>38</v>
      </c>
      <c r="H7" s="5" t="s">
        <v>18</v>
      </c>
      <c r="I7" s="4" t="s">
        <v>45</v>
      </c>
      <c r="J7" s="4" t="s">
        <v>20</v>
      </c>
      <c r="K7" s="4">
        <f>375.77*3</f>
        <v>1127.31</v>
      </c>
      <c r="L7" s="4" t="s">
        <v>21</v>
      </c>
      <c r="M7" s="18" t="s">
        <v>46</v>
      </c>
      <c r="N7" s="4" t="s">
        <v>47</v>
      </c>
    </row>
    <row r="8" ht="30" customHeight="1" spans="1:15">
      <c r="A8" s="4">
        <v>6</v>
      </c>
      <c r="B8" s="4">
        <v>123</v>
      </c>
      <c r="C8" s="4" t="s">
        <v>48</v>
      </c>
      <c r="D8" s="4" t="s">
        <v>49</v>
      </c>
      <c r="E8" s="4">
        <v>13824198198</v>
      </c>
      <c r="F8" s="18" t="s">
        <v>50</v>
      </c>
      <c r="G8" s="4" t="s">
        <v>51</v>
      </c>
      <c r="H8" s="5" t="s">
        <v>18</v>
      </c>
      <c r="I8" s="4" t="s">
        <v>45</v>
      </c>
      <c r="J8" s="4" t="s">
        <v>20</v>
      </c>
      <c r="K8" s="4">
        <f>375.77*3</f>
        <v>1127.31</v>
      </c>
      <c r="L8" s="4" t="s">
        <v>21</v>
      </c>
      <c r="M8" s="18" t="s">
        <v>52</v>
      </c>
      <c r="N8" s="4" t="s">
        <v>53</v>
      </c>
    </row>
    <row r="9" ht="30" customHeight="1" spans="1:15">
      <c r="A9" s="4">
        <v>7</v>
      </c>
      <c r="B9" s="4">
        <v>124</v>
      </c>
      <c r="C9" s="4" t="s">
        <v>54</v>
      </c>
      <c r="D9" s="4" t="s">
        <v>55</v>
      </c>
      <c r="E9" s="4">
        <v>15080704764</v>
      </c>
      <c r="F9" s="18" t="s">
        <v>56</v>
      </c>
      <c r="G9" s="4" t="s">
        <v>57</v>
      </c>
      <c r="H9" s="5" t="s">
        <v>18</v>
      </c>
      <c r="I9" s="4" t="s">
        <v>58</v>
      </c>
      <c r="J9" s="4" t="s">
        <v>20</v>
      </c>
      <c r="K9" s="4">
        <f>375.77*3</f>
        <v>1127.31</v>
      </c>
      <c r="L9" s="4" t="s">
        <v>59</v>
      </c>
      <c r="M9" s="18" t="s">
        <v>60</v>
      </c>
      <c r="N9" s="4" t="s">
        <v>61</v>
      </c>
    </row>
    <row r="10" ht="30" customHeight="1" spans="1:15">
      <c r="A10" s="4">
        <v>8</v>
      </c>
      <c r="B10" s="4">
        <v>125</v>
      </c>
      <c r="C10" s="4" t="s">
        <v>62</v>
      </c>
      <c r="D10" s="4" t="s">
        <v>62</v>
      </c>
      <c r="E10" s="4">
        <v>13762179438</v>
      </c>
      <c r="F10" s="18" t="s">
        <v>63</v>
      </c>
      <c r="G10" s="4" t="s">
        <v>64</v>
      </c>
      <c r="H10" s="5" t="s">
        <v>18</v>
      </c>
      <c r="I10" s="4" t="s">
        <v>58</v>
      </c>
      <c r="J10" s="4" t="s">
        <v>20</v>
      </c>
      <c r="K10" s="4">
        <f>375.77*3</f>
        <v>1127.31</v>
      </c>
      <c r="L10" s="4" t="s">
        <v>21</v>
      </c>
      <c r="M10" s="18" t="s">
        <v>65</v>
      </c>
      <c r="N10" s="4"/>
    </row>
    <row r="11" ht="30" customHeight="1" spans="1:15">
      <c r="A11" s="4">
        <v>9</v>
      </c>
      <c r="B11" s="4">
        <v>127</v>
      </c>
      <c r="C11" s="4" t="s">
        <v>66</v>
      </c>
      <c r="D11" s="4" t="s">
        <v>66</v>
      </c>
      <c r="E11" s="4">
        <v>13387379297</v>
      </c>
      <c r="F11" s="18" t="s">
        <v>67</v>
      </c>
      <c r="G11" s="4" t="s">
        <v>51</v>
      </c>
      <c r="H11" s="5" t="s">
        <v>18</v>
      </c>
      <c r="I11" s="4" t="s">
        <v>68</v>
      </c>
      <c r="J11" s="4" t="s">
        <v>69</v>
      </c>
      <c r="K11" s="4">
        <f>375.77*5</f>
        <v>1878.85</v>
      </c>
      <c r="L11" s="4" t="s">
        <v>21</v>
      </c>
      <c r="M11" s="18" t="s">
        <v>70</v>
      </c>
      <c r="N11" s="4"/>
    </row>
    <row r="12" ht="30" customHeight="1" spans="1:15">
      <c r="A12" s="4">
        <v>10</v>
      </c>
      <c r="B12" s="4">
        <v>128</v>
      </c>
      <c r="C12" s="4" t="s">
        <v>71</v>
      </c>
      <c r="D12" s="4" t="s">
        <v>71</v>
      </c>
      <c r="E12" s="4">
        <v>13873752680</v>
      </c>
      <c r="F12" s="18" t="s">
        <v>72</v>
      </c>
      <c r="G12" s="4" t="s">
        <v>73</v>
      </c>
      <c r="H12" s="5" t="s">
        <v>18</v>
      </c>
      <c r="I12" s="4" t="s">
        <v>45</v>
      </c>
      <c r="J12" s="4" t="s">
        <v>20</v>
      </c>
      <c r="K12" s="4">
        <f t="shared" ref="K12:K22" si="0">375.77*3</f>
        <v>1127.31</v>
      </c>
      <c r="L12" s="4" t="s">
        <v>21</v>
      </c>
      <c r="M12" s="18" t="s">
        <v>74</v>
      </c>
      <c r="N12" s="4"/>
    </row>
    <row r="13" ht="30" customHeight="1" spans="1:15">
      <c r="A13" s="4">
        <v>11</v>
      </c>
      <c r="B13" s="4">
        <v>132</v>
      </c>
      <c r="C13" s="4" t="s">
        <v>75</v>
      </c>
      <c r="D13" s="4" t="s">
        <v>75</v>
      </c>
      <c r="E13" s="4">
        <v>13316594610</v>
      </c>
      <c r="F13" s="18" t="s">
        <v>76</v>
      </c>
      <c r="G13" s="8" t="s">
        <v>77</v>
      </c>
      <c r="H13" s="5" t="s">
        <v>18</v>
      </c>
      <c r="I13" s="4" t="s">
        <v>58</v>
      </c>
      <c r="J13" s="4" t="s">
        <v>20</v>
      </c>
      <c r="K13" s="4">
        <f t="shared" si="0"/>
        <v>1127.31</v>
      </c>
      <c r="L13" s="4" t="s">
        <v>59</v>
      </c>
      <c r="M13" s="18" t="s">
        <v>78</v>
      </c>
      <c r="N13" s="4"/>
    </row>
    <row r="14" ht="30" customHeight="1" spans="1:15">
      <c r="A14" s="4">
        <v>12</v>
      </c>
      <c r="B14" s="4">
        <v>261</v>
      </c>
      <c r="C14" s="4" t="s">
        <v>79</v>
      </c>
      <c r="D14" s="4" t="s">
        <v>80</v>
      </c>
      <c r="E14" s="4">
        <v>13508456773</v>
      </c>
      <c r="F14" s="18" t="s">
        <v>81</v>
      </c>
      <c r="G14" s="4" t="s">
        <v>82</v>
      </c>
      <c r="H14" s="5" t="s">
        <v>18</v>
      </c>
      <c r="I14" s="4" t="s">
        <v>83</v>
      </c>
      <c r="J14" s="4" t="s">
        <v>20</v>
      </c>
      <c r="K14" s="4">
        <f t="shared" si="0"/>
        <v>1127.31</v>
      </c>
      <c r="L14" s="4" t="s">
        <v>21</v>
      </c>
      <c r="M14" s="18" t="s">
        <v>84</v>
      </c>
      <c r="N14" s="4" t="s">
        <v>85</v>
      </c>
    </row>
    <row r="15" ht="30" customHeight="1" spans="1:15">
      <c r="A15" s="4">
        <v>13</v>
      </c>
      <c r="B15" s="4">
        <v>264</v>
      </c>
      <c r="C15" s="4" t="s">
        <v>86</v>
      </c>
      <c r="D15" s="4" t="s">
        <v>86</v>
      </c>
      <c r="E15" s="4">
        <v>15197764066</v>
      </c>
      <c r="F15" s="4" t="s">
        <v>87</v>
      </c>
      <c r="G15" s="4" t="s">
        <v>88</v>
      </c>
      <c r="H15" s="5" t="s">
        <v>18</v>
      </c>
      <c r="I15" s="4" t="s">
        <v>83</v>
      </c>
      <c r="J15" s="4" t="s">
        <v>20</v>
      </c>
      <c r="K15" s="4">
        <f t="shared" si="0"/>
        <v>1127.31</v>
      </c>
      <c r="L15" s="4" t="s">
        <v>21</v>
      </c>
      <c r="M15" s="18" t="s">
        <v>89</v>
      </c>
      <c r="N15" s="4"/>
    </row>
    <row r="16" ht="30" customHeight="1" spans="1:15">
      <c r="A16" s="4">
        <v>14</v>
      </c>
      <c r="B16" s="4">
        <v>134</v>
      </c>
      <c r="C16" s="4" t="s">
        <v>90</v>
      </c>
      <c r="D16" s="4" t="s">
        <v>90</v>
      </c>
      <c r="E16" s="4">
        <v>13511163547</v>
      </c>
      <c r="F16" s="18" t="s">
        <v>91</v>
      </c>
      <c r="G16" s="4" t="s">
        <v>77</v>
      </c>
      <c r="H16" s="4" t="s">
        <v>92</v>
      </c>
      <c r="I16" s="4" t="s">
        <v>58</v>
      </c>
      <c r="J16" s="4" t="s">
        <v>20</v>
      </c>
      <c r="K16" s="4">
        <f t="shared" si="0"/>
        <v>1127.31</v>
      </c>
      <c r="L16" s="4" t="s">
        <v>21</v>
      </c>
      <c r="M16" s="18" t="s">
        <v>93</v>
      </c>
      <c r="N16" s="4"/>
    </row>
    <row r="17" ht="30" customHeight="1" spans="1:14">
      <c r="A17" s="4">
        <v>15</v>
      </c>
      <c r="B17" s="4">
        <v>272</v>
      </c>
      <c r="C17" s="4" t="s">
        <v>94</v>
      </c>
      <c r="D17" s="4" t="s">
        <v>95</v>
      </c>
      <c r="E17" s="4">
        <v>18073647590</v>
      </c>
      <c r="F17" s="18" t="s">
        <v>96</v>
      </c>
      <c r="G17" s="4" t="s">
        <v>32</v>
      </c>
      <c r="H17" s="4" t="s">
        <v>97</v>
      </c>
      <c r="I17" s="4" t="s">
        <v>58</v>
      </c>
      <c r="J17" s="4" t="s">
        <v>20</v>
      </c>
      <c r="K17" s="4">
        <f t="shared" si="0"/>
        <v>1127.31</v>
      </c>
      <c r="L17" s="4" t="s">
        <v>21</v>
      </c>
      <c r="M17" s="18" t="s">
        <v>98</v>
      </c>
      <c r="N17" s="4" t="s">
        <v>47</v>
      </c>
    </row>
    <row r="18" ht="30" customHeight="1" spans="1:14">
      <c r="A18" s="4">
        <v>16</v>
      </c>
      <c r="B18" s="4">
        <v>70</v>
      </c>
      <c r="C18" s="4" t="s">
        <v>99</v>
      </c>
      <c r="D18" s="4" t="s">
        <v>99</v>
      </c>
      <c r="E18" s="4">
        <v>15116790766</v>
      </c>
      <c r="F18" s="18" t="s">
        <v>100</v>
      </c>
      <c r="G18" s="8" t="s">
        <v>101</v>
      </c>
      <c r="H18" s="4" t="s">
        <v>102</v>
      </c>
      <c r="I18" s="4" t="s">
        <v>58</v>
      </c>
      <c r="J18" s="4" t="s">
        <v>20</v>
      </c>
      <c r="K18" s="4">
        <f t="shared" si="0"/>
        <v>1127.31</v>
      </c>
      <c r="L18" s="4" t="s">
        <v>21</v>
      </c>
      <c r="M18" s="18" t="s">
        <v>103</v>
      </c>
      <c r="N18" s="4"/>
    </row>
    <row r="19" ht="30" customHeight="1" spans="1:14">
      <c r="A19" s="4">
        <v>17</v>
      </c>
      <c r="B19" s="4">
        <v>279</v>
      </c>
      <c r="C19" s="4" t="s">
        <v>104</v>
      </c>
      <c r="D19" s="4" t="s">
        <v>104</v>
      </c>
      <c r="E19" s="4">
        <v>15773749668</v>
      </c>
      <c r="F19" s="18" t="s">
        <v>105</v>
      </c>
      <c r="G19" s="8" t="s">
        <v>106</v>
      </c>
      <c r="H19" s="8" t="s">
        <v>107</v>
      </c>
      <c r="I19" s="4" t="s">
        <v>45</v>
      </c>
      <c r="J19" s="4" t="s">
        <v>20</v>
      </c>
      <c r="K19" s="4">
        <f t="shared" si="0"/>
        <v>1127.31</v>
      </c>
      <c r="L19" s="4" t="s">
        <v>108</v>
      </c>
      <c r="M19" s="18" t="s">
        <v>109</v>
      </c>
      <c r="N19" s="4"/>
    </row>
    <row r="20" ht="30" customHeight="1" spans="1:14">
      <c r="A20" s="4">
        <v>18</v>
      </c>
      <c r="B20" s="4">
        <v>280</v>
      </c>
      <c r="C20" s="4" t="s">
        <v>110</v>
      </c>
      <c r="D20" s="4" t="s">
        <v>110</v>
      </c>
      <c r="E20" s="4">
        <v>15274766996</v>
      </c>
      <c r="F20" s="18" t="s">
        <v>111</v>
      </c>
      <c r="G20" s="8" t="s">
        <v>106</v>
      </c>
      <c r="H20" s="4" t="s">
        <v>112</v>
      </c>
      <c r="I20" s="4" t="s">
        <v>45</v>
      </c>
      <c r="J20" s="4" t="s">
        <v>20</v>
      </c>
      <c r="K20" s="4">
        <f t="shared" si="0"/>
        <v>1127.31</v>
      </c>
      <c r="L20" s="4" t="s">
        <v>108</v>
      </c>
      <c r="M20" s="18" t="s">
        <v>113</v>
      </c>
      <c r="N20" s="4"/>
    </row>
    <row r="21" ht="30" customHeight="1" spans="1:14">
      <c r="A21" s="4">
        <v>19</v>
      </c>
      <c r="B21" s="4">
        <v>281</v>
      </c>
      <c r="C21" s="4" t="s">
        <v>114</v>
      </c>
      <c r="D21" s="4" t="s">
        <v>115</v>
      </c>
      <c r="E21" s="4">
        <v>15869786938</v>
      </c>
      <c r="F21" s="4" t="s">
        <v>116</v>
      </c>
      <c r="G21" s="8" t="s">
        <v>117</v>
      </c>
      <c r="H21" s="4" t="s">
        <v>118</v>
      </c>
      <c r="I21" s="4" t="s">
        <v>58</v>
      </c>
      <c r="J21" s="4" t="s">
        <v>20</v>
      </c>
      <c r="K21" s="4">
        <f t="shared" si="0"/>
        <v>1127.31</v>
      </c>
      <c r="L21" s="4" t="s">
        <v>108</v>
      </c>
      <c r="M21" s="18" t="s">
        <v>119</v>
      </c>
      <c r="N21" s="4" t="s">
        <v>120</v>
      </c>
    </row>
    <row r="22" ht="30" customHeight="1" spans="1:14">
      <c r="A22" s="4">
        <v>20</v>
      </c>
      <c r="B22" s="4">
        <v>282</v>
      </c>
      <c r="C22" s="4" t="s">
        <v>121</v>
      </c>
      <c r="D22" s="4" t="s">
        <v>122</v>
      </c>
      <c r="E22" s="4">
        <v>17347274511</v>
      </c>
      <c r="F22" s="18" t="s">
        <v>123</v>
      </c>
      <c r="G22" s="4" t="s">
        <v>124</v>
      </c>
      <c r="H22" s="4" t="s">
        <v>125</v>
      </c>
      <c r="I22" s="4" t="s">
        <v>58</v>
      </c>
      <c r="J22" s="4" t="s">
        <v>20</v>
      </c>
      <c r="K22" s="4">
        <f t="shared" si="0"/>
        <v>1127.31</v>
      </c>
      <c r="L22" s="4" t="s">
        <v>59</v>
      </c>
      <c r="M22" s="18" t="s">
        <v>126</v>
      </c>
      <c r="N22" s="4" t="s">
        <v>127</v>
      </c>
    </row>
    <row r="23" ht="30" customHeight="1" spans="1:14">
      <c r="A23" s="4">
        <v>21</v>
      </c>
      <c r="B23" s="4">
        <v>283</v>
      </c>
      <c r="C23" s="4" t="s">
        <v>128</v>
      </c>
      <c r="D23" s="4" t="s">
        <v>128</v>
      </c>
      <c r="E23" s="4">
        <v>17267890406</v>
      </c>
      <c r="F23" s="18" t="s">
        <v>129</v>
      </c>
      <c r="G23" s="4" t="s">
        <v>106</v>
      </c>
      <c r="H23" s="4" t="s">
        <v>130</v>
      </c>
      <c r="I23" s="4" t="s">
        <v>131</v>
      </c>
      <c r="J23" s="4" t="s">
        <v>40</v>
      </c>
      <c r="K23" s="4">
        <f>375.77*11</f>
        <v>4133.47</v>
      </c>
      <c r="L23" s="4" t="s">
        <v>108</v>
      </c>
      <c r="M23" s="18" t="s">
        <v>132</v>
      </c>
      <c r="N23" s="4"/>
    </row>
    <row r="24" ht="30" customHeight="1" spans="1:14">
      <c r="A24" s="4">
        <v>22</v>
      </c>
      <c r="B24" s="4">
        <v>1</v>
      </c>
      <c r="C24" s="4" t="s">
        <v>133</v>
      </c>
      <c r="D24" s="4" t="s">
        <v>133</v>
      </c>
      <c r="E24" s="4">
        <v>13973736297</v>
      </c>
      <c r="F24" s="18" t="s">
        <v>134</v>
      </c>
      <c r="G24" s="4" t="s">
        <v>73</v>
      </c>
      <c r="H24" s="4" t="s">
        <v>135</v>
      </c>
      <c r="I24" s="4" t="s">
        <v>68</v>
      </c>
      <c r="J24" s="4" t="s">
        <v>69</v>
      </c>
      <c r="K24" s="4">
        <f>375.77*5</f>
        <v>1878.85</v>
      </c>
      <c r="L24" s="4" t="s">
        <v>21</v>
      </c>
      <c r="M24" s="18" t="s">
        <v>136</v>
      </c>
      <c r="N24" s="4"/>
    </row>
    <row r="25" ht="30" customHeight="1" spans="1:14">
      <c r="A25" s="4">
        <v>23</v>
      </c>
      <c r="B25" s="4">
        <v>2</v>
      </c>
      <c r="C25" s="4" t="s">
        <v>137</v>
      </c>
      <c r="D25" s="4" t="s">
        <v>137</v>
      </c>
      <c r="E25" s="4">
        <v>13875350657</v>
      </c>
      <c r="F25" s="18" t="s">
        <v>138</v>
      </c>
      <c r="G25" s="4" t="s">
        <v>139</v>
      </c>
      <c r="H25" s="4" t="s">
        <v>140</v>
      </c>
      <c r="I25" s="4" t="s">
        <v>141</v>
      </c>
      <c r="J25" s="4" t="s">
        <v>28</v>
      </c>
      <c r="K25" s="4">
        <f>375.77*6</f>
        <v>2254.62</v>
      </c>
      <c r="L25" s="4" t="s">
        <v>59</v>
      </c>
      <c r="M25" s="18" t="s">
        <v>142</v>
      </c>
      <c r="N25" s="4"/>
    </row>
    <row r="26" ht="30" customHeight="1" spans="1:14">
      <c r="A26" s="4">
        <v>24</v>
      </c>
      <c r="B26" s="4">
        <v>6</v>
      </c>
      <c r="C26" s="4" t="s">
        <v>143</v>
      </c>
      <c r="D26" s="4" t="s">
        <v>144</v>
      </c>
      <c r="E26" s="4">
        <v>15073767596</v>
      </c>
      <c r="F26" s="18" t="s">
        <v>145</v>
      </c>
      <c r="G26" s="4" t="s">
        <v>146</v>
      </c>
      <c r="H26" s="4" t="s">
        <v>147</v>
      </c>
      <c r="I26" s="4" t="s">
        <v>58</v>
      </c>
      <c r="J26" s="4" t="s">
        <v>20</v>
      </c>
      <c r="K26" s="4">
        <f t="shared" ref="K26:K32" si="1">375.77*3</f>
        <v>1127.31</v>
      </c>
      <c r="L26" s="4" t="s">
        <v>59</v>
      </c>
      <c r="M26" s="18" t="s">
        <v>148</v>
      </c>
      <c r="N26" s="4" t="s">
        <v>149</v>
      </c>
    </row>
    <row r="27" ht="30" customHeight="1" spans="1:14">
      <c r="A27" s="4">
        <v>25</v>
      </c>
      <c r="B27" s="4">
        <v>7</v>
      </c>
      <c r="C27" s="4" t="s">
        <v>150</v>
      </c>
      <c r="D27" s="4" t="s">
        <v>150</v>
      </c>
      <c r="E27" s="4">
        <v>13973696544</v>
      </c>
      <c r="F27" s="18" t="s">
        <v>151</v>
      </c>
      <c r="G27" s="4" t="s">
        <v>124</v>
      </c>
      <c r="H27" s="4" t="s">
        <v>152</v>
      </c>
      <c r="I27" s="4" t="s">
        <v>45</v>
      </c>
      <c r="J27" s="4" t="s">
        <v>20</v>
      </c>
      <c r="K27" s="4">
        <f t="shared" si="1"/>
        <v>1127.31</v>
      </c>
      <c r="L27" s="4" t="s">
        <v>108</v>
      </c>
      <c r="M27" s="18" t="s">
        <v>153</v>
      </c>
      <c r="N27" s="4"/>
    </row>
    <row r="28" ht="30" customHeight="1" spans="1:14">
      <c r="A28" s="4">
        <v>26</v>
      </c>
      <c r="B28" s="4">
        <v>8</v>
      </c>
      <c r="C28" s="4" t="s">
        <v>154</v>
      </c>
      <c r="D28" s="4" t="s">
        <v>154</v>
      </c>
      <c r="E28" s="4">
        <v>19958109287</v>
      </c>
      <c r="F28" s="18" t="s">
        <v>155</v>
      </c>
      <c r="G28" s="4" t="s">
        <v>146</v>
      </c>
      <c r="H28" s="4" t="s">
        <v>147</v>
      </c>
      <c r="I28" s="4" t="s">
        <v>58</v>
      </c>
      <c r="J28" s="4" t="s">
        <v>20</v>
      </c>
      <c r="K28" s="4">
        <f t="shared" si="1"/>
        <v>1127.31</v>
      </c>
      <c r="L28" s="4" t="s">
        <v>59</v>
      </c>
      <c r="M28" s="18" t="s">
        <v>156</v>
      </c>
      <c r="N28" s="4"/>
    </row>
    <row r="29" spans="1:14">
      <c r="A29" s="4">
        <v>27</v>
      </c>
      <c r="B29" s="4">
        <v>9</v>
      </c>
      <c r="C29" s="4" t="s">
        <v>157</v>
      </c>
      <c r="D29" s="4" t="s">
        <v>157</v>
      </c>
      <c r="E29" s="4">
        <v>18397575211</v>
      </c>
      <c r="F29" s="18" t="s">
        <v>158</v>
      </c>
      <c r="G29" s="4" t="s">
        <v>146</v>
      </c>
      <c r="H29" s="4" t="s">
        <v>147</v>
      </c>
      <c r="I29" s="4" t="s">
        <v>58</v>
      </c>
      <c r="J29" s="4" t="s">
        <v>20</v>
      </c>
      <c r="K29" s="4">
        <f t="shared" si="1"/>
        <v>1127.31</v>
      </c>
      <c r="L29" s="4" t="s">
        <v>59</v>
      </c>
      <c r="M29" s="18" t="s">
        <v>159</v>
      </c>
      <c r="N29" s="4"/>
    </row>
    <row r="30" ht="30" customHeight="1" spans="1:14">
      <c r="A30" s="4">
        <v>28</v>
      </c>
      <c r="B30" s="4">
        <v>10</v>
      </c>
      <c r="C30" s="4" t="s">
        <v>160</v>
      </c>
      <c r="D30" s="4" t="s">
        <v>160</v>
      </c>
      <c r="E30" s="4">
        <v>17763701949</v>
      </c>
      <c r="F30" s="18" t="s">
        <v>161</v>
      </c>
      <c r="G30" s="4" t="s">
        <v>146</v>
      </c>
      <c r="H30" s="4" t="s">
        <v>147</v>
      </c>
      <c r="I30" s="4" t="s">
        <v>58</v>
      </c>
      <c r="J30" s="4" t="s">
        <v>20</v>
      </c>
      <c r="K30" s="4">
        <f t="shared" si="1"/>
        <v>1127.31</v>
      </c>
      <c r="L30" s="4" t="s">
        <v>162</v>
      </c>
      <c r="M30" s="18" t="s">
        <v>163</v>
      </c>
      <c r="N30" s="4"/>
    </row>
    <row r="31" ht="30" customHeight="1" spans="1:14">
      <c r="A31" s="4">
        <v>29</v>
      </c>
      <c r="B31" s="4">
        <v>11</v>
      </c>
      <c r="C31" s="4" t="s">
        <v>164</v>
      </c>
      <c r="D31" s="4" t="s">
        <v>165</v>
      </c>
      <c r="E31" s="4">
        <v>15717376283</v>
      </c>
      <c r="F31" s="18" t="s">
        <v>166</v>
      </c>
      <c r="G31" s="4" t="s">
        <v>146</v>
      </c>
      <c r="H31" s="4" t="s">
        <v>147</v>
      </c>
      <c r="I31" s="4" t="s">
        <v>58</v>
      </c>
      <c r="J31" s="4" t="s">
        <v>20</v>
      </c>
      <c r="K31" s="4">
        <f t="shared" si="1"/>
        <v>1127.31</v>
      </c>
      <c r="L31" s="4" t="s">
        <v>59</v>
      </c>
      <c r="M31" s="18" t="s">
        <v>167</v>
      </c>
      <c r="N31" s="4" t="s">
        <v>23</v>
      </c>
    </row>
    <row r="32" ht="30" customHeight="1" spans="1:14">
      <c r="A32" s="4">
        <v>30</v>
      </c>
      <c r="B32" s="4">
        <v>12</v>
      </c>
      <c r="C32" s="4" t="s">
        <v>168</v>
      </c>
      <c r="D32" s="4" t="s">
        <v>169</v>
      </c>
      <c r="E32" s="4">
        <v>17726195369</v>
      </c>
      <c r="F32" s="18" t="s">
        <v>170</v>
      </c>
      <c r="G32" s="4" t="s">
        <v>146</v>
      </c>
      <c r="H32" s="4" t="s">
        <v>147</v>
      </c>
      <c r="I32" s="4" t="s">
        <v>58</v>
      </c>
      <c r="J32" s="4" t="s">
        <v>20</v>
      </c>
      <c r="K32" s="4">
        <f t="shared" si="1"/>
        <v>1127.31</v>
      </c>
      <c r="L32" s="4" t="s">
        <v>162</v>
      </c>
      <c r="M32" s="18" t="s">
        <v>171</v>
      </c>
      <c r="N32" s="4" t="s">
        <v>127</v>
      </c>
    </row>
    <row r="33" ht="30" customHeight="1" spans="1:14">
      <c r="A33" s="4">
        <v>31</v>
      </c>
      <c r="B33" s="4">
        <v>13</v>
      </c>
      <c r="C33" s="4" t="s">
        <v>172</v>
      </c>
      <c r="D33" s="4" t="s">
        <v>173</v>
      </c>
      <c r="E33" s="4">
        <v>15273716446</v>
      </c>
      <c r="F33" s="18" t="s">
        <v>174</v>
      </c>
      <c r="G33" s="4" t="s">
        <v>146</v>
      </c>
      <c r="H33" s="4" t="s">
        <v>147</v>
      </c>
      <c r="I33" s="4" t="s">
        <v>34</v>
      </c>
      <c r="J33" s="4" t="s">
        <v>28</v>
      </c>
      <c r="K33" s="4">
        <f>375.77*6</f>
        <v>2254.62</v>
      </c>
      <c r="L33" s="4" t="s">
        <v>108</v>
      </c>
      <c r="M33" s="18" t="s">
        <v>175</v>
      </c>
      <c r="N33" s="4" t="s">
        <v>127</v>
      </c>
    </row>
    <row r="34" ht="27" spans="1:14">
      <c r="A34" s="4">
        <v>32</v>
      </c>
      <c r="B34" s="4">
        <v>14</v>
      </c>
      <c r="C34" s="4" t="s">
        <v>176</v>
      </c>
      <c r="D34" s="4" t="s">
        <v>177</v>
      </c>
      <c r="E34" s="4">
        <v>18711796063</v>
      </c>
      <c r="F34" s="18" t="s">
        <v>178</v>
      </c>
      <c r="G34" s="4" t="s">
        <v>77</v>
      </c>
      <c r="H34" s="4" t="s">
        <v>179</v>
      </c>
      <c r="I34" s="4" t="s">
        <v>180</v>
      </c>
      <c r="J34" s="4" t="s">
        <v>181</v>
      </c>
      <c r="K34" s="4">
        <f>375.77*2</f>
        <v>751.54</v>
      </c>
      <c r="L34" s="4" t="s">
        <v>162</v>
      </c>
      <c r="M34" s="18" t="s">
        <v>182</v>
      </c>
      <c r="N34" s="9" t="s">
        <v>183</v>
      </c>
    </row>
    <row r="35" ht="30" customHeight="1" spans="1:14">
      <c r="A35" s="4">
        <v>33</v>
      </c>
      <c r="B35" s="4">
        <v>15</v>
      </c>
      <c r="C35" s="4" t="s">
        <v>184</v>
      </c>
      <c r="D35" s="4" t="s">
        <v>185</v>
      </c>
      <c r="E35" s="4">
        <v>13786776499</v>
      </c>
      <c r="F35" s="18" t="s">
        <v>186</v>
      </c>
      <c r="G35" s="4" t="s">
        <v>26</v>
      </c>
      <c r="H35" s="4" t="s">
        <v>187</v>
      </c>
      <c r="I35" s="4" t="s">
        <v>58</v>
      </c>
      <c r="J35" s="4" t="s">
        <v>20</v>
      </c>
      <c r="K35" s="4">
        <f>375.77*3</f>
        <v>1127.31</v>
      </c>
      <c r="L35" s="4" t="s">
        <v>59</v>
      </c>
      <c r="M35" s="18" t="s">
        <v>188</v>
      </c>
      <c r="N35" s="9"/>
    </row>
    <row r="36" ht="30" customHeight="1" spans="1:14">
      <c r="A36" s="4">
        <v>34</v>
      </c>
      <c r="B36" s="4">
        <v>16</v>
      </c>
      <c r="C36" s="4" t="s">
        <v>189</v>
      </c>
      <c r="D36" s="4" t="s">
        <v>190</v>
      </c>
      <c r="E36" s="4">
        <v>18973717153</v>
      </c>
      <c r="F36" s="18" t="s">
        <v>191</v>
      </c>
      <c r="G36" s="4" t="s">
        <v>192</v>
      </c>
      <c r="H36" s="4" t="s">
        <v>193</v>
      </c>
      <c r="I36" s="4" t="s">
        <v>45</v>
      </c>
      <c r="J36" s="4" t="s">
        <v>20</v>
      </c>
      <c r="K36" s="4">
        <f>375.77*3</f>
        <v>1127.31</v>
      </c>
      <c r="L36" s="4" t="s">
        <v>59</v>
      </c>
      <c r="M36" s="18" t="s">
        <v>194</v>
      </c>
      <c r="N36" s="4" t="s">
        <v>195</v>
      </c>
    </row>
    <row r="37" ht="30" customHeight="1" spans="1:14">
      <c r="A37" s="4">
        <v>35</v>
      </c>
      <c r="B37" s="4">
        <v>21</v>
      </c>
      <c r="C37" s="4" t="s">
        <v>196</v>
      </c>
      <c r="D37" s="4" t="s">
        <v>196</v>
      </c>
      <c r="E37" s="4">
        <v>18173729527</v>
      </c>
      <c r="F37" s="18" t="s">
        <v>197</v>
      </c>
      <c r="G37" s="4" t="s">
        <v>51</v>
      </c>
      <c r="H37" s="4" t="s">
        <v>198</v>
      </c>
      <c r="I37" s="4" t="s">
        <v>45</v>
      </c>
      <c r="J37" s="4" t="s">
        <v>20</v>
      </c>
      <c r="K37" s="4">
        <f>375.77*3</f>
        <v>1127.31</v>
      </c>
      <c r="L37" s="4" t="s">
        <v>59</v>
      </c>
      <c r="M37" s="18" t="s">
        <v>199</v>
      </c>
      <c r="N37" s="4"/>
    </row>
    <row r="38" ht="30" customHeight="1" spans="1:14">
      <c r="A38" s="4">
        <v>36</v>
      </c>
      <c r="B38" s="4">
        <v>23</v>
      </c>
      <c r="C38" s="4" t="s">
        <v>200</v>
      </c>
      <c r="D38" s="4" t="s">
        <v>200</v>
      </c>
      <c r="E38" s="4">
        <v>18108474947</v>
      </c>
      <c r="F38" s="18" t="s">
        <v>201</v>
      </c>
      <c r="G38" s="4" t="s">
        <v>202</v>
      </c>
      <c r="H38" s="4" t="s">
        <v>203</v>
      </c>
      <c r="I38" s="4" t="s">
        <v>58</v>
      </c>
      <c r="J38" s="4" t="s">
        <v>20</v>
      </c>
      <c r="K38" s="4">
        <f>375.77*3</f>
        <v>1127.31</v>
      </c>
      <c r="L38" s="4" t="s">
        <v>108</v>
      </c>
      <c r="M38" s="18" t="s">
        <v>204</v>
      </c>
      <c r="N38" s="4"/>
    </row>
    <row r="39" ht="30" customHeight="1" spans="1:14">
      <c r="A39" s="4">
        <v>37</v>
      </c>
      <c r="B39" s="4">
        <v>24</v>
      </c>
      <c r="C39" s="4" t="s">
        <v>205</v>
      </c>
      <c r="D39" s="4" t="s">
        <v>206</v>
      </c>
      <c r="E39" s="4">
        <v>15273767628</v>
      </c>
      <c r="F39" s="18" t="s">
        <v>207</v>
      </c>
      <c r="G39" s="4" t="s">
        <v>77</v>
      </c>
      <c r="H39" s="4" t="s">
        <v>208</v>
      </c>
      <c r="I39" s="4" t="s">
        <v>34</v>
      </c>
      <c r="J39" s="4" t="s">
        <v>28</v>
      </c>
      <c r="K39" s="4">
        <f>375.77*6</f>
        <v>2254.62</v>
      </c>
      <c r="L39" s="4" t="s">
        <v>59</v>
      </c>
      <c r="M39" s="18" t="s">
        <v>209</v>
      </c>
      <c r="N39" s="4" t="s">
        <v>210</v>
      </c>
    </row>
    <row r="40" ht="30" customHeight="1" spans="1:14">
      <c r="A40" s="4">
        <v>38</v>
      </c>
      <c r="B40" s="4">
        <v>29</v>
      </c>
      <c r="C40" s="4" t="s">
        <v>211</v>
      </c>
      <c r="D40" s="4" t="s">
        <v>212</v>
      </c>
      <c r="E40" s="4">
        <v>15173714709</v>
      </c>
      <c r="F40" s="18" t="s">
        <v>213</v>
      </c>
      <c r="G40" s="8" t="s">
        <v>146</v>
      </c>
      <c r="H40" s="4" t="s">
        <v>147</v>
      </c>
      <c r="I40" s="4" t="s">
        <v>58</v>
      </c>
      <c r="J40" s="4" t="s">
        <v>20</v>
      </c>
      <c r="K40" s="4">
        <f>375.77*3</f>
        <v>1127.31</v>
      </c>
      <c r="L40" s="4" t="s">
        <v>59</v>
      </c>
      <c r="M40" s="18" t="s">
        <v>214</v>
      </c>
      <c r="N40" s="4" t="s">
        <v>47</v>
      </c>
    </row>
    <row r="41" ht="30" customHeight="1" spans="1:14">
      <c r="A41" s="4">
        <v>39</v>
      </c>
      <c r="B41" s="4">
        <v>31</v>
      </c>
      <c r="C41" s="4" t="s">
        <v>215</v>
      </c>
      <c r="D41" s="4" t="s">
        <v>215</v>
      </c>
      <c r="E41" s="4">
        <v>13807376261</v>
      </c>
      <c r="F41" s="18" t="s">
        <v>216</v>
      </c>
      <c r="G41" s="8" t="s">
        <v>217</v>
      </c>
      <c r="H41" s="4" t="s">
        <v>218</v>
      </c>
      <c r="I41" s="4" t="s">
        <v>219</v>
      </c>
      <c r="J41" s="4" t="s">
        <v>20</v>
      </c>
      <c r="K41" s="4">
        <f>375.77*3</f>
        <v>1127.31</v>
      </c>
      <c r="L41" s="4" t="s">
        <v>21</v>
      </c>
      <c r="M41" s="18" t="s">
        <v>220</v>
      </c>
      <c r="N41" s="4"/>
    </row>
    <row r="42" ht="30" customHeight="1" spans="1:14">
      <c r="A42" s="4">
        <v>40</v>
      </c>
      <c r="B42" s="4">
        <v>32</v>
      </c>
      <c r="C42" s="4" t="s">
        <v>221</v>
      </c>
      <c r="D42" s="4" t="s">
        <v>221</v>
      </c>
      <c r="E42" s="4">
        <v>13357370883</v>
      </c>
      <c r="F42" s="18" t="s">
        <v>222</v>
      </c>
      <c r="G42" s="8" t="s">
        <v>146</v>
      </c>
      <c r="H42" s="4" t="s">
        <v>135</v>
      </c>
      <c r="I42" s="9" t="s">
        <v>223</v>
      </c>
      <c r="J42" s="9" t="s">
        <v>40</v>
      </c>
      <c r="K42" s="4">
        <f>375.77*11</f>
        <v>4133.47</v>
      </c>
      <c r="L42" s="4" t="s">
        <v>59</v>
      </c>
      <c r="M42" s="18" t="s">
        <v>224</v>
      </c>
      <c r="N42" s="4"/>
    </row>
    <row r="43" ht="30" customHeight="1" spans="1:14">
      <c r="A43" s="4">
        <v>41</v>
      </c>
      <c r="B43" s="4">
        <v>33</v>
      </c>
      <c r="C43" s="4" t="s">
        <v>225</v>
      </c>
      <c r="D43" s="4" t="s">
        <v>225</v>
      </c>
      <c r="E43" s="4">
        <v>13487697982</v>
      </c>
      <c r="F43" s="18" t="s">
        <v>226</v>
      </c>
      <c r="G43" s="8" t="s">
        <v>38</v>
      </c>
      <c r="H43" s="4" t="s">
        <v>227</v>
      </c>
      <c r="I43" s="4" t="s">
        <v>34</v>
      </c>
      <c r="J43" s="4" t="s">
        <v>28</v>
      </c>
      <c r="K43" s="4">
        <f>375.77*6</f>
        <v>2254.62</v>
      </c>
      <c r="L43" s="4" t="s">
        <v>21</v>
      </c>
      <c r="M43" s="18" t="s">
        <v>228</v>
      </c>
      <c r="N43" s="4"/>
    </row>
    <row r="44" ht="30" customHeight="1" spans="1:14">
      <c r="A44" s="4">
        <v>42</v>
      </c>
      <c r="B44" s="4">
        <v>34</v>
      </c>
      <c r="C44" s="4" t="s">
        <v>229</v>
      </c>
      <c r="D44" s="4" t="s">
        <v>229</v>
      </c>
      <c r="E44" s="4">
        <v>15243769400</v>
      </c>
      <c r="F44" s="18" t="s">
        <v>230</v>
      </c>
      <c r="G44" s="8" t="s">
        <v>146</v>
      </c>
      <c r="H44" s="4" t="s">
        <v>147</v>
      </c>
      <c r="I44" s="4" t="s">
        <v>58</v>
      </c>
      <c r="J44" s="4" t="s">
        <v>20</v>
      </c>
      <c r="K44" s="4">
        <f>375.77*3</f>
        <v>1127.31</v>
      </c>
      <c r="L44" s="4" t="s">
        <v>59</v>
      </c>
      <c r="M44" s="18" t="s">
        <v>231</v>
      </c>
      <c r="N44" s="4"/>
    </row>
    <row r="45" ht="30" customHeight="1" spans="1:14">
      <c r="A45" s="4">
        <v>43</v>
      </c>
      <c r="B45" s="4">
        <v>37</v>
      </c>
      <c r="C45" s="4" t="s">
        <v>232</v>
      </c>
      <c r="D45" s="4" t="s">
        <v>233</v>
      </c>
      <c r="E45" s="4">
        <v>17267796531</v>
      </c>
      <c r="F45" s="18" t="s">
        <v>234</v>
      </c>
      <c r="G45" s="8" t="s">
        <v>146</v>
      </c>
      <c r="H45" s="4" t="s">
        <v>218</v>
      </c>
      <c r="I45" s="4" t="s">
        <v>58</v>
      </c>
      <c r="J45" s="4" t="s">
        <v>20</v>
      </c>
      <c r="K45" s="4">
        <f>375.77*3</f>
        <v>1127.31</v>
      </c>
      <c r="L45" s="4" t="s">
        <v>21</v>
      </c>
      <c r="M45" s="18" t="s">
        <v>235</v>
      </c>
      <c r="N45" s="4"/>
    </row>
    <row r="46" ht="30" customHeight="1" spans="1:14">
      <c r="A46" s="4">
        <v>44</v>
      </c>
      <c r="B46" s="4">
        <v>39</v>
      </c>
      <c r="C46" s="4" t="s">
        <v>236</v>
      </c>
      <c r="D46" s="4" t="s">
        <v>236</v>
      </c>
      <c r="E46" s="4">
        <v>15173736998</v>
      </c>
      <c r="F46" s="18" t="s">
        <v>237</v>
      </c>
      <c r="G46" s="8" t="s">
        <v>238</v>
      </c>
      <c r="H46" s="4" t="s">
        <v>218</v>
      </c>
      <c r="I46" s="4" t="s">
        <v>58</v>
      </c>
      <c r="J46" s="4" t="s">
        <v>20</v>
      </c>
      <c r="K46" s="4">
        <f>375.77*3</f>
        <v>1127.31</v>
      </c>
      <c r="L46" s="4" t="s">
        <v>21</v>
      </c>
      <c r="M46" s="18" t="s">
        <v>239</v>
      </c>
      <c r="N46" s="4"/>
    </row>
    <row r="47" ht="30" customHeight="1" spans="1:14">
      <c r="A47" s="4">
        <v>45</v>
      </c>
      <c r="B47" s="4">
        <v>40</v>
      </c>
      <c r="C47" s="4" t="s">
        <v>240</v>
      </c>
      <c r="D47" s="4" t="s">
        <v>241</v>
      </c>
      <c r="E47" s="4">
        <v>13875317861</v>
      </c>
      <c r="F47" s="18" t="s">
        <v>242</v>
      </c>
      <c r="G47" s="8" t="s">
        <v>146</v>
      </c>
      <c r="H47" s="4" t="s">
        <v>218</v>
      </c>
      <c r="I47" s="4" t="s">
        <v>243</v>
      </c>
      <c r="J47" s="4" t="s">
        <v>244</v>
      </c>
      <c r="K47" s="4">
        <f>375.77*1</f>
        <v>375.77</v>
      </c>
      <c r="L47" s="4" t="s">
        <v>108</v>
      </c>
      <c r="M47" s="18" t="s">
        <v>245</v>
      </c>
      <c r="N47" s="4"/>
    </row>
    <row r="48" ht="30" customHeight="1" spans="1:14">
      <c r="A48" s="4">
        <v>46</v>
      </c>
      <c r="B48" s="4">
        <v>41</v>
      </c>
      <c r="C48" s="4" t="s">
        <v>246</v>
      </c>
      <c r="D48" s="4" t="s">
        <v>246</v>
      </c>
      <c r="E48" s="4">
        <v>18797689022</v>
      </c>
      <c r="F48" s="18" t="s">
        <v>247</v>
      </c>
      <c r="G48" s="8" t="s">
        <v>146</v>
      </c>
      <c r="H48" s="4" t="s">
        <v>218</v>
      </c>
      <c r="I48" s="4" t="s">
        <v>58</v>
      </c>
      <c r="J48" s="4" t="s">
        <v>20</v>
      </c>
      <c r="K48" s="4">
        <f>375.77*3</f>
        <v>1127.31</v>
      </c>
      <c r="L48" s="4" t="s">
        <v>21</v>
      </c>
      <c r="M48" s="18" t="s">
        <v>248</v>
      </c>
      <c r="N48" s="4"/>
    </row>
    <row r="49" ht="30" customHeight="1" spans="1:14">
      <c r="A49" s="4">
        <v>47</v>
      </c>
      <c r="B49" s="4">
        <v>42</v>
      </c>
      <c r="C49" s="4" t="s">
        <v>249</v>
      </c>
      <c r="D49" s="4" t="s">
        <v>249</v>
      </c>
      <c r="E49" s="4">
        <v>15116768621</v>
      </c>
      <c r="F49" s="18" t="s">
        <v>250</v>
      </c>
      <c r="G49" s="8" t="s">
        <v>146</v>
      </c>
      <c r="H49" s="4" t="s">
        <v>135</v>
      </c>
      <c r="I49" s="4" t="s">
        <v>58</v>
      </c>
      <c r="J49" s="4" t="s">
        <v>20</v>
      </c>
      <c r="K49" s="4">
        <f>375.77*3</f>
        <v>1127.31</v>
      </c>
      <c r="L49" s="4" t="s">
        <v>21</v>
      </c>
      <c r="M49" s="18" t="s">
        <v>251</v>
      </c>
      <c r="N49" s="4"/>
    </row>
    <row r="50" ht="30" customHeight="1" spans="1:14">
      <c r="A50" s="4">
        <v>48</v>
      </c>
      <c r="B50" s="4">
        <v>43</v>
      </c>
      <c r="C50" s="4" t="s">
        <v>252</v>
      </c>
      <c r="D50" s="4" t="s">
        <v>252</v>
      </c>
      <c r="E50" s="4">
        <v>13538680053</v>
      </c>
      <c r="F50" s="18" t="s">
        <v>253</v>
      </c>
      <c r="G50" s="8" t="s">
        <v>146</v>
      </c>
      <c r="H50" s="4" t="s">
        <v>135</v>
      </c>
      <c r="I50" s="4" t="s">
        <v>34</v>
      </c>
      <c r="J50" s="4" t="s">
        <v>28</v>
      </c>
      <c r="K50" s="4">
        <f>375.77*6</f>
        <v>2254.62</v>
      </c>
      <c r="L50" s="4" t="s">
        <v>59</v>
      </c>
      <c r="M50" s="18" t="s">
        <v>254</v>
      </c>
      <c r="N50" s="4"/>
    </row>
    <row r="51" ht="30" customHeight="1" spans="1:14">
      <c r="A51" s="4">
        <v>49</v>
      </c>
      <c r="B51" s="4">
        <v>44</v>
      </c>
      <c r="C51" s="4" t="s">
        <v>255</v>
      </c>
      <c r="D51" s="4" t="s">
        <v>255</v>
      </c>
      <c r="E51" s="4">
        <v>19967737285</v>
      </c>
      <c r="F51" s="18" t="s">
        <v>256</v>
      </c>
      <c r="G51" s="8" t="s">
        <v>73</v>
      </c>
      <c r="H51" s="4" t="s">
        <v>135</v>
      </c>
      <c r="I51" s="4" t="s">
        <v>219</v>
      </c>
      <c r="J51" s="4" t="s">
        <v>20</v>
      </c>
      <c r="K51" s="4">
        <f>375.77*3</f>
        <v>1127.31</v>
      </c>
      <c r="L51" s="4" t="s">
        <v>59</v>
      </c>
      <c r="M51" s="18" t="s">
        <v>257</v>
      </c>
      <c r="N51" s="4"/>
    </row>
    <row r="52" ht="30" customHeight="1" spans="1:14">
      <c r="A52" s="4">
        <v>50</v>
      </c>
      <c r="B52" s="4">
        <v>45</v>
      </c>
      <c r="C52" s="4" t="s">
        <v>258</v>
      </c>
      <c r="D52" s="4" t="s">
        <v>259</v>
      </c>
      <c r="E52" s="4">
        <v>13549716197</v>
      </c>
      <c r="F52" s="18" t="s">
        <v>260</v>
      </c>
      <c r="G52" s="8" t="s">
        <v>146</v>
      </c>
      <c r="H52" s="4" t="s">
        <v>135</v>
      </c>
      <c r="I52" s="4" t="s">
        <v>34</v>
      </c>
      <c r="J52" s="4" t="s">
        <v>28</v>
      </c>
      <c r="K52" s="4">
        <f>375.77*6</f>
        <v>2254.62</v>
      </c>
      <c r="L52" s="4" t="s">
        <v>162</v>
      </c>
      <c r="M52" s="18" t="s">
        <v>261</v>
      </c>
      <c r="N52" s="4" t="s">
        <v>47</v>
      </c>
    </row>
    <row r="53" ht="30" customHeight="1" spans="1:14">
      <c r="A53" s="4">
        <v>51</v>
      </c>
      <c r="B53" s="4">
        <v>46</v>
      </c>
      <c r="C53" s="4" t="s">
        <v>262</v>
      </c>
      <c r="D53" s="4" t="s">
        <v>263</v>
      </c>
      <c r="E53" s="4">
        <v>18390441871</v>
      </c>
      <c r="F53" s="18" t="s">
        <v>264</v>
      </c>
      <c r="G53" s="8" t="s">
        <v>146</v>
      </c>
      <c r="H53" s="4" t="s">
        <v>227</v>
      </c>
      <c r="I53" s="4" t="s">
        <v>58</v>
      </c>
      <c r="J53" s="4" t="s">
        <v>20</v>
      </c>
      <c r="K53" s="4">
        <f t="shared" ref="K53:K59" si="2">375.77*3</f>
        <v>1127.31</v>
      </c>
      <c r="L53" s="4" t="s">
        <v>59</v>
      </c>
      <c r="M53" s="18" t="s">
        <v>265</v>
      </c>
      <c r="N53" s="4" t="s">
        <v>47</v>
      </c>
    </row>
    <row r="54" ht="30" customHeight="1" spans="1:14">
      <c r="A54" s="4">
        <v>52</v>
      </c>
      <c r="B54" s="4">
        <v>47</v>
      </c>
      <c r="C54" s="4" t="s">
        <v>266</v>
      </c>
      <c r="D54" s="4" t="s">
        <v>267</v>
      </c>
      <c r="E54" s="4">
        <v>18273761616</v>
      </c>
      <c r="F54" s="18" t="s">
        <v>268</v>
      </c>
      <c r="G54" s="8" t="s">
        <v>146</v>
      </c>
      <c r="H54" s="4" t="s">
        <v>218</v>
      </c>
      <c r="I54" s="4" t="s">
        <v>58</v>
      </c>
      <c r="J54" s="4" t="s">
        <v>20</v>
      </c>
      <c r="K54" s="4">
        <f t="shared" si="2"/>
        <v>1127.31</v>
      </c>
      <c r="L54" s="4" t="s">
        <v>108</v>
      </c>
      <c r="M54" s="18" t="s">
        <v>269</v>
      </c>
      <c r="N54" s="4" t="s">
        <v>47</v>
      </c>
    </row>
    <row r="55" ht="30" customHeight="1" spans="1:14">
      <c r="A55" s="4">
        <v>53</v>
      </c>
      <c r="B55" s="4">
        <v>48</v>
      </c>
      <c r="C55" s="4" t="s">
        <v>270</v>
      </c>
      <c r="D55" s="4" t="s">
        <v>270</v>
      </c>
      <c r="E55" s="4">
        <v>17763747576</v>
      </c>
      <c r="F55" s="18" t="s">
        <v>271</v>
      </c>
      <c r="G55" s="8" t="s">
        <v>146</v>
      </c>
      <c r="H55" s="4" t="s">
        <v>218</v>
      </c>
      <c r="I55" s="4" t="s">
        <v>58</v>
      </c>
      <c r="J55" s="4" t="s">
        <v>20</v>
      </c>
      <c r="K55" s="4">
        <f t="shared" si="2"/>
        <v>1127.31</v>
      </c>
      <c r="L55" s="4" t="s">
        <v>21</v>
      </c>
      <c r="M55" s="18" t="s">
        <v>272</v>
      </c>
      <c r="N55" s="4"/>
    </row>
    <row r="56" ht="30" customHeight="1" spans="1:14">
      <c r="A56" s="4">
        <v>54</v>
      </c>
      <c r="B56" s="4">
        <v>49</v>
      </c>
      <c r="C56" s="4" t="s">
        <v>273</v>
      </c>
      <c r="D56" s="4" t="s">
        <v>273</v>
      </c>
      <c r="E56" s="4">
        <v>18173735758</v>
      </c>
      <c r="F56" s="18" t="s">
        <v>274</v>
      </c>
      <c r="G56" s="8" t="s">
        <v>146</v>
      </c>
      <c r="H56" s="4" t="s">
        <v>275</v>
      </c>
      <c r="I56" s="4" t="s">
        <v>58</v>
      </c>
      <c r="J56" s="4" t="s">
        <v>20</v>
      </c>
      <c r="K56" s="4">
        <f t="shared" si="2"/>
        <v>1127.31</v>
      </c>
      <c r="L56" s="4" t="s">
        <v>59</v>
      </c>
      <c r="M56" s="18" t="s">
        <v>276</v>
      </c>
      <c r="N56" s="4"/>
    </row>
    <row r="57" ht="30" customHeight="1" spans="1:14">
      <c r="A57" s="4">
        <v>55</v>
      </c>
      <c r="B57" s="4">
        <v>50</v>
      </c>
      <c r="C57" s="4" t="s">
        <v>277</v>
      </c>
      <c r="D57" s="4" t="s">
        <v>277</v>
      </c>
      <c r="E57" s="4">
        <v>13875376715</v>
      </c>
      <c r="F57" s="4" t="s">
        <v>278</v>
      </c>
      <c r="G57" s="8" t="s">
        <v>146</v>
      </c>
      <c r="H57" s="4" t="s">
        <v>275</v>
      </c>
      <c r="I57" s="4" t="s">
        <v>58</v>
      </c>
      <c r="J57" s="4" t="s">
        <v>20</v>
      </c>
      <c r="K57" s="4">
        <f t="shared" si="2"/>
        <v>1127.31</v>
      </c>
      <c r="L57" s="4" t="s">
        <v>59</v>
      </c>
      <c r="M57" s="18" t="s">
        <v>279</v>
      </c>
      <c r="N57" s="4"/>
    </row>
    <row r="58" ht="30" customHeight="1" spans="1:14">
      <c r="A58" s="4">
        <v>56</v>
      </c>
      <c r="B58" s="4">
        <v>51</v>
      </c>
      <c r="C58" s="4" t="s">
        <v>280</v>
      </c>
      <c r="D58" s="4" t="s">
        <v>280</v>
      </c>
      <c r="E58" s="4">
        <v>13973756673</v>
      </c>
      <c r="F58" s="4" t="s">
        <v>281</v>
      </c>
      <c r="G58" s="8" t="s">
        <v>146</v>
      </c>
      <c r="H58" s="4" t="s">
        <v>187</v>
      </c>
      <c r="I58" s="4" t="s">
        <v>58</v>
      </c>
      <c r="J58" s="4" t="s">
        <v>20</v>
      </c>
      <c r="K58" s="4">
        <f t="shared" si="2"/>
        <v>1127.31</v>
      </c>
      <c r="L58" s="4" t="s">
        <v>108</v>
      </c>
      <c r="M58" s="18" t="s">
        <v>282</v>
      </c>
      <c r="N58" s="4"/>
    </row>
    <row r="59" ht="30" customHeight="1" spans="1:14">
      <c r="A59" s="4">
        <v>57</v>
      </c>
      <c r="B59" s="4">
        <v>52</v>
      </c>
      <c r="C59" s="4" t="s">
        <v>283</v>
      </c>
      <c r="D59" s="4" t="s">
        <v>283</v>
      </c>
      <c r="E59" s="4">
        <v>13973756512</v>
      </c>
      <c r="F59" s="18" t="s">
        <v>284</v>
      </c>
      <c r="G59" s="8" t="s">
        <v>146</v>
      </c>
      <c r="H59" s="4" t="s">
        <v>275</v>
      </c>
      <c r="I59" s="4" t="s">
        <v>58</v>
      </c>
      <c r="J59" s="4" t="s">
        <v>20</v>
      </c>
      <c r="K59" s="4">
        <f t="shared" si="2"/>
        <v>1127.31</v>
      </c>
      <c r="L59" s="4" t="s">
        <v>59</v>
      </c>
      <c r="M59" s="18" t="s">
        <v>285</v>
      </c>
      <c r="N59" s="4"/>
    </row>
    <row r="60" ht="30" customHeight="1" spans="1:14">
      <c r="A60" s="4">
        <v>58</v>
      </c>
      <c r="B60" s="4">
        <v>53</v>
      </c>
      <c r="C60" s="4" t="s">
        <v>286</v>
      </c>
      <c r="D60" s="4" t="s">
        <v>286</v>
      </c>
      <c r="E60" s="4">
        <v>18173757369</v>
      </c>
      <c r="F60" s="18" t="s">
        <v>287</v>
      </c>
      <c r="G60" s="8" t="s">
        <v>146</v>
      </c>
      <c r="H60" s="4" t="s">
        <v>275</v>
      </c>
      <c r="I60" s="4" t="s">
        <v>34</v>
      </c>
      <c r="J60" s="4" t="s">
        <v>28</v>
      </c>
      <c r="K60" s="4">
        <f>375.77*6</f>
        <v>2254.62</v>
      </c>
      <c r="L60" s="4" t="s">
        <v>59</v>
      </c>
      <c r="M60" s="18" t="s">
        <v>288</v>
      </c>
      <c r="N60" s="4"/>
    </row>
    <row r="61" ht="30" customHeight="1" spans="1:14">
      <c r="A61" s="4">
        <v>59</v>
      </c>
      <c r="B61" s="4">
        <v>54</v>
      </c>
      <c r="C61" s="4" t="s">
        <v>289</v>
      </c>
      <c r="D61" s="4" t="s">
        <v>290</v>
      </c>
      <c r="E61" s="4">
        <v>15197768825</v>
      </c>
      <c r="F61" s="18" t="s">
        <v>291</v>
      </c>
      <c r="G61" s="8" t="s">
        <v>146</v>
      </c>
      <c r="H61" s="4" t="s">
        <v>218</v>
      </c>
      <c r="I61" s="4" t="s">
        <v>58</v>
      </c>
      <c r="J61" s="4" t="s">
        <v>20</v>
      </c>
      <c r="K61" s="4">
        <f>375.77*3</f>
        <v>1127.31</v>
      </c>
      <c r="L61" s="4" t="s">
        <v>108</v>
      </c>
      <c r="M61" s="18" t="s">
        <v>292</v>
      </c>
      <c r="N61" s="4" t="s">
        <v>293</v>
      </c>
    </row>
    <row r="62" ht="30" customHeight="1" spans="1:14">
      <c r="A62" s="4">
        <v>60</v>
      </c>
      <c r="B62" s="4">
        <v>55</v>
      </c>
      <c r="C62" s="4" t="s">
        <v>294</v>
      </c>
      <c r="D62" s="4" t="s">
        <v>294</v>
      </c>
      <c r="E62" s="4">
        <v>18230598674</v>
      </c>
      <c r="F62" s="18" t="s">
        <v>295</v>
      </c>
      <c r="G62" s="8" t="s">
        <v>146</v>
      </c>
      <c r="H62" s="4" t="s">
        <v>218</v>
      </c>
      <c r="I62" s="4" t="s">
        <v>58</v>
      </c>
      <c r="J62" s="4" t="s">
        <v>20</v>
      </c>
      <c r="K62" s="4">
        <f>375.77*3</f>
        <v>1127.31</v>
      </c>
      <c r="L62" s="4" t="s">
        <v>108</v>
      </c>
      <c r="M62" s="18" t="s">
        <v>296</v>
      </c>
      <c r="N62" s="4"/>
    </row>
    <row r="63" ht="30" customHeight="1" spans="1:14">
      <c r="A63" s="4">
        <v>61</v>
      </c>
      <c r="B63" s="4">
        <v>56</v>
      </c>
      <c r="C63" s="4" t="s">
        <v>297</v>
      </c>
      <c r="D63" s="4" t="s">
        <v>297</v>
      </c>
      <c r="E63" s="4">
        <v>15973766699</v>
      </c>
      <c r="F63" s="18" t="s">
        <v>298</v>
      </c>
      <c r="G63" s="8" t="s">
        <v>299</v>
      </c>
      <c r="H63" s="4" t="s">
        <v>300</v>
      </c>
      <c r="I63" s="4" t="s">
        <v>301</v>
      </c>
      <c r="J63" s="4" t="s">
        <v>302</v>
      </c>
      <c r="K63" s="10">
        <f>375.77*5+375.77/2</f>
        <v>2066.735</v>
      </c>
      <c r="L63" s="4" t="s">
        <v>21</v>
      </c>
      <c r="M63" s="18" t="s">
        <v>303</v>
      </c>
      <c r="N63" s="4"/>
    </row>
    <row r="64" ht="30" customHeight="1" spans="1:14">
      <c r="A64" s="4">
        <v>62</v>
      </c>
      <c r="B64" s="4">
        <v>59</v>
      </c>
      <c r="C64" s="4" t="s">
        <v>304</v>
      </c>
      <c r="D64" s="4" t="s">
        <v>305</v>
      </c>
      <c r="E64" s="4">
        <v>15273762700</v>
      </c>
      <c r="F64" s="18" t="s">
        <v>306</v>
      </c>
      <c r="G64" s="8" t="s">
        <v>146</v>
      </c>
      <c r="H64" s="4" t="s">
        <v>218</v>
      </c>
      <c r="I64" s="4" t="s">
        <v>58</v>
      </c>
      <c r="J64" s="4" t="s">
        <v>20</v>
      </c>
      <c r="K64" s="4">
        <f>375.77*3</f>
        <v>1127.31</v>
      </c>
      <c r="L64" s="4" t="s">
        <v>108</v>
      </c>
      <c r="M64" s="18" t="s">
        <v>307</v>
      </c>
      <c r="N64" s="4" t="s">
        <v>47</v>
      </c>
    </row>
    <row r="65" ht="30" customHeight="1" spans="1:14">
      <c r="A65" s="4">
        <v>63</v>
      </c>
      <c r="B65" s="4">
        <v>64</v>
      </c>
      <c r="C65" s="4" t="s">
        <v>308</v>
      </c>
      <c r="D65" s="4" t="s">
        <v>309</v>
      </c>
      <c r="E65" s="4">
        <v>13511116357</v>
      </c>
      <c r="F65" s="18" t="s">
        <v>310</v>
      </c>
      <c r="G65" s="8" t="s">
        <v>146</v>
      </c>
      <c r="H65" s="4" t="s">
        <v>147</v>
      </c>
      <c r="I65" s="4" t="s">
        <v>34</v>
      </c>
      <c r="J65" s="4" t="s">
        <v>28</v>
      </c>
      <c r="K65" s="4">
        <f>375.77*6</f>
        <v>2254.62</v>
      </c>
      <c r="L65" s="4" t="s">
        <v>21</v>
      </c>
      <c r="M65" s="18" t="s">
        <v>311</v>
      </c>
      <c r="N65" s="4" t="s">
        <v>312</v>
      </c>
    </row>
    <row r="66" ht="30" customHeight="1" spans="1:14">
      <c r="A66" s="4">
        <v>64</v>
      </c>
      <c r="B66" s="4">
        <v>65</v>
      </c>
      <c r="C66" s="4" t="s">
        <v>313</v>
      </c>
      <c r="D66" s="4" t="s">
        <v>314</v>
      </c>
      <c r="E66" s="4">
        <v>15250143672</v>
      </c>
      <c r="F66" s="18" t="s">
        <v>315</v>
      </c>
      <c r="G66" s="8" t="s">
        <v>38</v>
      </c>
      <c r="H66" s="4" t="s">
        <v>187</v>
      </c>
      <c r="I66" s="4" t="s">
        <v>58</v>
      </c>
      <c r="J66" s="4" t="s">
        <v>20</v>
      </c>
      <c r="K66" s="4">
        <f>375.77*3</f>
        <v>1127.31</v>
      </c>
      <c r="L66" s="4" t="s">
        <v>59</v>
      </c>
      <c r="M66" s="18" t="s">
        <v>316</v>
      </c>
      <c r="N66" s="4" t="s">
        <v>317</v>
      </c>
    </row>
    <row r="67" ht="30" customHeight="1" spans="1:14">
      <c r="A67" s="4">
        <v>65</v>
      </c>
      <c r="B67" s="4">
        <v>66</v>
      </c>
      <c r="C67" s="4" t="s">
        <v>318</v>
      </c>
      <c r="D67" s="4" t="s">
        <v>318</v>
      </c>
      <c r="E67" s="4">
        <v>17707471899</v>
      </c>
      <c r="F67" s="18" t="s">
        <v>319</v>
      </c>
      <c r="G67" s="8" t="s">
        <v>146</v>
      </c>
      <c r="H67" s="4" t="s">
        <v>218</v>
      </c>
      <c r="I67" s="4" t="s">
        <v>58</v>
      </c>
      <c r="J67" s="4" t="s">
        <v>20</v>
      </c>
      <c r="K67" s="4">
        <f>375.77*3</f>
        <v>1127.31</v>
      </c>
      <c r="L67" s="4" t="s">
        <v>21</v>
      </c>
      <c r="M67" s="18" t="s">
        <v>320</v>
      </c>
      <c r="N67" s="4"/>
    </row>
    <row r="68" ht="30" customHeight="1" spans="1:14">
      <c r="A68" s="4">
        <v>66</v>
      </c>
      <c r="B68" s="4">
        <v>71</v>
      </c>
      <c r="C68" s="4" t="s">
        <v>321</v>
      </c>
      <c r="D68" s="4" t="s">
        <v>321</v>
      </c>
      <c r="E68" s="4">
        <v>18077372257</v>
      </c>
      <c r="F68" s="18" t="s">
        <v>322</v>
      </c>
      <c r="G68" s="8" t="s">
        <v>323</v>
      </c>
      <c r="H68" s="4" t="s">
        <v>187</v>
      </c>
      <c r="I68" s="4" t="s">
        <v>324</v>
      </c>
      <c r="J68" s="4" t="s">
        <v>325</v>
      </c>
      <c r="K68" s="4">
        <f>375.77*4</f>
        <v>1503.08</v>
      </c>
      <c r="L68" s="4" t="s">
        <v>108</v>
      </c>
      <c r="M68" s="18" t="s">
        <v>326</v>
      </c>
      <c r="N68" s="4"/>
    </row>
    <row r="69" ht="30" customHeight="1" spans="1:14">
      <c r="A69" s="4">
        <v>67</v>
      </c>
      <c r="B69" s="4">
        <v>73</v>
      </c>
      <c r="C69" s="4" t="s">
        <v>327</v>
      </c>
      <c r="D69" s="4" t="s">
        <v>328</v>
      </c>
      <c r="E69" s="4">
        <v>18773764575</v>
      </c>
      <c r="F69" s="18" t="s">
        <v>329</v>
      </c>
      <c r="G69" s="8" t="s">
        <v>146</v>
      </c>
      <c r="H69" s="4" t="s">
        <v>218</v>
      </c>
      <c r="I69" s="4" t="s">
        <v>45</v>
      </c>
      <c r="J69" s="4" t="s">
        <v>20</v>
      </c>
      <c r="K69" s="4">
        <f>375.77*3</f>
        <v>1127.31</v>
      </c>
      <c r="L69" s="4" t="s">
        <v>21</v>
      </c>
      <c r="M69" s="18" t="s">
        <v>330</v>
      </c>
      <c r="N69" s="4" t="s">
        <v>331</v>
      </c>
    </row>
    <row r="70" ht="30" customHeight="1" spans="1:14">
      <c r="A70" s="4">
        <v>68</v>
      </c>
      <c r="B70" s="4">
        <v>74</v>
      </c>
      <c r="C70" s="4" t="s">
        <v>332</v>
      </c>
      <c r="D70" s="4" t="s">
        <v>333</v>
      </c>
      <c r="E70" s="4">
        <v>19907376128</v>
      </c>
      <c r="F70" s="18" t="s">
        <v>334</v>
      </c>
      <c r="G70" s="8" t="s">
        <v>146</v>
      </c>
      <c r="H70" s="4" t="s">
        <v>218</v>
      </c>
      <c r="I70" s="4" t="s">
        <v>45</v>
      </c>
      <c r="J70" s="4" t="s">
        <v>20</v>
      </c>
      <c r="K70" s="4">
        <f>375.77*3</f>
        <v>1127.31</v>
      </c>
      <c r="L70" s="4" t="s">
        <v>108</v>
      </c>
      <c r="M70" s="18" t="s">
        <v>335</v>
      </c>
      <c r="N70" s="4" t="s">
        <v>47</v>
      </c>
    </row>
    <row r="71" ht="30" customHeight="1" spans="1:14">
      <c r="A71" s="4">
        <v>69</v>
      </c>
      <c r="B71" s="4">
        <v>76</v>
      </c>
      <c r="C71" s="4" t="s">
        <v>336</v>
      </c>
      <c r="D71" s="4" t="s">
        <v>336</v>
      </c>
      <c r="E71" s="4">
        <v>13638476731</v>
      </c>
      <c r="F71" s="18" t="s">
        <v>337</v>
      </c>
      <c r="G71" s="8" t="s">
        <v>146</v>
      </c>
      <c r="H71" s="4" t="s">
        <v>218</v>
      </c>
      <c r="I71" s="4" t="s">
        <v>58</v>
      </c>
      <c r="J71" s="4" t="s">
        <v>20</v>
      </c>
      <c r="K71" s="4">
        <f>375.77*3</f>
        <v>1127.31</v>
      </c>
      <c r="L71" s="4" t="s">
        <v>108</v>
      </c>
      <c r="M71" s="18" t="s">
        <v>338</v>
      </c>
      <c r="N71" s="4"/>
    </row>
    <row r="72" ht="30" customHeight="1" spans="1:14">
      <c r="A72" s="4">
        <v>70</v>
      </c>
      <c r="B72" s="4">
        <v>77</v>
      </c>
      <c r="C72" s="4" t="s">
        <v>339</v>
      </c>
      <c r="D72" s="4" t="s">
        <v>339</v>
      </c>
      <c r="E72" s="4">
        <v>13549714837</v>
      </c>
      <c r="F72" s="18" t="s">
        <v>340</v>
      </c>
      <c r="G72" s="8" t="s">
        <v>146</v>
      </c>
      <c r="H72" s="4" t="s">
        <v>300</v>
      </c>
      <c r="I72" s="4" t="s">
        <v>341</v>
      </c>
      <c r="J72" s="4" t="s">
        <v>342</v>
      </c>
      <c r="K72" s="10">
        <f>375.77+375.77/2</f>
        <v>563.655</v>
      </c>
      <c r="L72" s="4" t="s">
        <v>108</v>
      </c>
      <c r="M72" s="18" t="s">
        <v>343</v>
      </c>
      <c r="N72" s="4"/>
    </row>
    <row r="73" ht="30" customHeight="1" spans="1:14">
      <c r="A73" s="4">
        <v>71</v>
      </c>
      <c r="B73" s="4">
        <v>78</v>
      </c>
      <c r="C73" s="4" t="s">
        <v>344</v>
      </c>
      <c r="D73" s="4" t="s">
        <v>344</v>
      </c>
      <c r="E73" s="4">
        <v>13875397209</v>
      </c>
      <c r="F73" s="4" t="s">
        <v>345</v>
      </c>
      <c r="G73" s="4" t="s">
        <v>146</v>
      </c>
      <c r="H73" s="4" t="s">
        <v>218</v>
      </c>
      <c r="I73" s="4" t="s">
        <v>341</v>
      </c>
      <c r="J73" s="4" t="s">
        <v>342</v>
      </c>
      <c r="K73" s="10">
        <f>375.77+375.77/2</f>
        <v>563.655</v>
      </c>
      <c r="L73" s="4" t="s">
        <v>21</v>
      </c>
      <c r="M73" s="18" t="s">
        <v>346</v>
      </c>
      <c r="N73" s="4"/>
    </row>
    <row r="74" ht="30" customHeight="1" spans="1:14">
      <c r="A74" s="4">
        <v>72</v>
      </c>
      <c r="B74" s="4">
        <v>79</v>
      </c>
      <c r="C74" s="4" t="s">
        <v>347</v>
      </c>
      <c r="D74" s="4" t="s">
        <v>347</v>
      </c>
      <c r="E74" s="4">
        <v>13973756643</v>
      </c>
      <c r="F74" s="18" t="s">
        <v>348</v>
      </c>
      <c r="G74" s="8" t="s">
        <v>146</v>
      </c>
      <c r="H74" s="4" t="s">
        <v>187</v>
      </c>
      <c r="I74" s="4" t="s">
        <v>58</v>
      </c>
      <c r="J74" s="4" t="s">
        <v>20</v>
      </c>
      <c r="K74" s="4">
        <f t="shared" ref="K74:K86" si="3">375.77*3</f>
        <v>1127.31</v>
      </c>
      <c r="L74" s="4" t="s">
        <v>108</v>
      </c>
      <c r="M74" s="18" t="s">
        <v>349</v>
      </c>
      <c r="N74" s="4"/>
    </row>
    <row r="75" ht="30" customHeight="1" spans="1:14">
      <c r="A75" s="4">
        <v>73</v>
      </c>
      <c r="B75" s="4">
        <v>80</v>
      </c>
      <c r="C75" s="4" t="s">
        <v>350</v>
      </c>
      <c r="D75" s="4" t="s">
        <v>350</v>
      </c>
      <c r="E75" s="4">
        <v>15273761164</v>
      </c>
      <c r="F75" s="4" t="s">
        <v>351</v>
      </c>
      <c r="G75" s="4" t="s">
        <v>146</v>
      </c>
      <c r="H75" s="4" t="s">
        <v>218</v>
      </c>
      <c r="I75" s="4" t="s">
        <v>58</v>
      </c>
      <c r="J75" s="4" t="s">
        <v>20</v>
      </c>
      <c r="K75" s="4">
        <f t="shared" si="3"/>
        <v>1127.31</v>
      </c>
      <c r="L75" s="4" t="s">
        <v>108</v>
      </c>
      <c r="M75" s="18" t="s">
        <v>352</v>
      </c>
      <c r="N75" s="4"/>
    </row>
    <row r="76" ht="30" customHeight="1" spans="1:14">
      <c r="A76" s="4">
        <v>74</v>
      </c>
      <c r="B76" s="4">
        <v>81</v>
      </c>
      <c r="C76" s="4" t="s">
        <v>353</v>
      </c>
      <c r="D76" s="4" t="s">
        <v>353</v>
      </c>
      <c r="E76" s="4">
        <v>15273719838</v>
      </c>
      <c r="F76" s="18" t="s">
        <v>354</v>
      </c>
      <c r="G76" s="4" t="s">
        <v>146</v>
      </c>
      <c r="H76" s="4" t="s">
        <v>218</v>
      </c>
      <c r="I76" s="4" t="s">
        <v>58</v>
      </c>
      <c r="J76" s="4" t="s">
        <v>20</v>
      </c>
      <c r="K76" s="4">
        <f t="shared" si="3"/>
        <v>1127.31</v>
      </c>
      <c r="L76" s="4" t="s">
        <v>21</v>
      </c>
      <c r="M76" s="18" t="s">
        <v>355</v>
      </c>
      <c r="N76" s="4"/>
    </row>
    <row r="77" ht="30" customHeight="1" spans="1:14">
      <c r="A77" s="4">
        <v>75</v>
      </c>
      <c r="B77" s="4">
        <v>82</v>
      </c>
      <c r="C77" s="4" t="s">
        <v>356</v>
      </c>
      <c r="D77" s="4" t="s">
        <v>357</v>
      </c>
      <c r="E77" s="4">
        <v>13357370805</v>
      </c>
      <c r="F77" s="18" t="s">
        <v>358</v>
      </c>
      <c r="G77" s="4" t="s">
        <v>146</v>
      </c>
      <c r="H77" s="4" t="s">
        <v>218</v>
      </c>
      <c r="I77" s="4" t="s">
        <v>58</v>
      </c>
      <c r="J77" s="4" t="s">
        <v>20</v>
      </c>
      <c r="K77" s="4">
        <f t="shared" si="3"/>
        <v>1127.31</v>
      </c>
      <c r="L77" s="4" t="s">
        <v>21</v>
      </c>
      <c r="M77" s="18" t="s">
        <v>359</v>
      </c>
      <c r="N77" s="4" t="s">
        <v>47</v>
      </c>
    </row>
    <row r="78" ht="30" customHeight="1" spans="1:14">
      <c r="A78" s="4">
        <v>76</v>
      </c>
      <c r="B78" s="4">
        <v>83</v>
      </c>
      <c r="C78" s="4" t="s">
        <v>360</v>
      </c>
      <c r="D78" s="4" t="s">
        <v>361</v>
      </c>
      <c r="E78" s="4">
        <v>15973756391</v>
      </c>
      <c r="F78" s="18" t="s">
        <v>362</v>
      </c>
      <c r="G78" s="4" t="s">
        <v>146</v>
      </c>
      <c r="H78" s="4" t="s">
        <v>218</v>
      </c>
      <c r="I78" s="4" t="s">
        <v>58</v>
      </c>
      <c r="J78" s="4" t="s">
        <v>20</v>
      </c>
      <c r="K78" s="4">
        <f t="shared" si="3"/>
        <v>1127.31</v>
      </c>
      <c r="L78" s="4" t="s">
        <v>108</v>
      </c>
      <c r="M78" s="18" t="s">
        <v>363</v>
      </c>
      <c r="N78" s="4" t="s">
        <v>364</v>
      </c>
    </row>
    <row r="79" ht="30" customHeight="1" spans="1:14">
      <c r="A79" s="4">
        <v>77</v>
      </c>
      <c r="B79" s="4">
        <v>84</v>
      </c>
      <c r="C79" s="4" t="s">
        <v>365</v>
      </c>
      <c r="D79" s="4" t="s">
        <v>366</v>
      </c>
      <c r="E79" s="4">
        <v>15207376402</v>
      </c>
      <c r="F79" s="18" t="s">
        <v>367</v>
      </c>
      <c r="G79" s="4" t="s">
        <v>146</v>
      </c>
      <c r="H79" s="4" t="s">
        <v>218</v>
      </c>
      <c r="I79" s="4" t="s">
        <v>58</v>
      </c>
      <c r="J79" s="4" t="s">
        <v>20</v>
      </c>
      <c r="K79" s="4">
        <f t="shared" si="3"/>
        <v>1127.31</v>
      </c>
      <c r="L79" s="4" t="s">
        <v>21</v>
      </c>
      <c r="M79" s="18" t="s">
        <v>368</v>
      </c>
      <c r="N79" s="4"/>
    </row>
    <row r="80" ht="30" customHeight="1" spans="1:14">
      <c r="A80" s="4">
        <v>78</v>
      </c>
      <c r="B80" s="4">
        <v>86</v>
      </c>
      <c r="C80" s="4" t="s">
        <v>369</v>
      </c>
      <c r="D80" s="4" t="s">
        <v>369</v>
      </c>
      <c r="E80" s="4">
        <v>13907376225</v>
      </c>
      <c r="F80" s="4" t="s">
        <v>370</v>
      </c>
      <c r="G80" s="4" t="s">
        <v>146</v>
      </c>
      <c r="H80" s="4" t="s">
        <v>218</v>
      </c>
      <c r="I80" s="4" t="s">
        <v>58</v>
      </c>
      <c r="J80" s="4" t="s">
        <v>20</v>
      </c>
      <c r="K80" s="4">
        <f t="shared" si="3"/>
        <v>1127.31</v>
      </c>
      <c r="L80" s="4" t="s">
        <v>108</v>
      </c>
      <c r="M80" s="18" t="s">
        <v>371</v>
      </c>
      <c r="N80" s="4"/>
    </row>
    <row r="81" ht="30" customHeight="1" spans="1:14">
      <c r="A81" s="4">
        <v>79</v>
      </c>
      <c r="B81" s="4">
        <v>87</v>
      </c>
      <c r="C81" s="4" t="s">
        <v>372</v>
      </c>
      <c r="D81" s="4" t="s">
        <v>372</v>
      </c>
      <c r="E81" s="4">
        <v>13875396178</v>
      </c>
      <c r="F81" s="4" t="s">
        <v>373</v>
      </c>
      <c r="G81" s="4" t="s">
        <v>146</v>
      </c>
      <c r="H81" s="4" t="s">
        <v>218</v>
      </c>
      <c r="I81" s="4" t="s">
        <v>58</v>
      </c>
      <c r="J81" s="4" t="s">
        <v>20</v>
      </c>
      <c r="K81" s="4">
        <f t="shared" si="3"/>
        <v>1127.31</v>
      </c>
      <c r="L81" s="4" t="s">
        <v>21</v>
      </c>
      <c r="M81" s="18" t="s">
        <v>374</v>
      </c>
      <c r="N81" s="4"/>
    </row>
    <row r="82" ht="30" customHeight="1" spans="1:14">
      <c r="A82" s="4">
        <v>80</v>
      </c>
      <c r="B82" s="4">
        <v>88</v>
      </c>
      <c r="C82" s="4" t="s">
        <v>375</v>
      </c>
      <c r="D82" s="4" t="s">
        <v>376</v>
      </c>
      <c r="E82" s="4">
        <v>13574716676</v>
      </c>
      <c r="F82" s="18" t="s">
        <v>377</v>
      </c>
      <c r="G82" s="4" t="s">
        <v>146</v>
      </c>
      <c r="H82" s="4" t="s">
        <v>218</v>
      </c>
      <c r="I82" s="4" t="s">
        <v>58</v>
      </c>
      <c r="J82" s="4" t="s">
        <v>20</v>
      </c>
      <c r="K82" s="4">
        <f t="shared" si="3"/>
        <v>1127.31</v>
      </c>
      <c r="L82" s="4" t="s">
        <v>108</v>
      </c>
      <c r="M82" s="18" t="s">
        <v>378</v>
      </c>
      <c r="N82" s="4" t="s">
        <v>47</v>
      </c>
    </row>
    <row r="83" ht="30" customHeight="1" spans="1:14">
      <c r="A83" s="4">
        <v>81</v>
      </c>
      <c r="B83" s="4">
        <v>91</v>
      </c>
      <c r="C83" s="4" t="s">
        <v>379</v>
      </c>
      <c r="D83" s="4" t="s">
        <v>380</v>
      </c>
      <c r="E83" s="4">
        <v>15173726195</v>
      </c>
      <c r="F83" s="4" t="s">
        <v>381</v>
      </c>
      <c r="G83" s="4" t="s">
        <v>146</v>
      </c>
      <c r="H83" s="4" t="s">
        <v>218</v>
      </c>
      <c r="I83" s="4" t="s">
        <v>58</v>
      </c>
      <c r="J83" s="4" t="s">
        <v>20</v>
      </c>
      <c r="K83" s="4">
        <f t="shared" si="3"/>
        <v>1127.31</v>
      </c>
      <c r="L83" s="4" t="s">
        <v>108</v>
      </c>
      <c r="M83" s="18" t="s">
        <v>382</v>
      </c>
      <c r="N83" s="4" t="s">
        <v>47</v>
      </c>
    </row>
    <row r="84" ht="30" customHeight="1" spans="1:14">
      <c r="A84" s="4">
        <v>82</v>
      </c>
      <c r="B84" s="4">
        <v>92</v>
      </c>
      <c r="C84" s="4" t="s">
        <v>383</v>
      </c>
      <c r="D84" s="4" t="s">
        <v>383</v>
      </c>
      <c r="E84" s="4">
        <v>13549701997</v>
      </c>
      <c r="F84" s="18" t="s">
        <v>384</v>
      </c>
      <c r="G84" s="8" t="s">
        <v>146</v>
      </c>
      <c r="H84" s="4" t="s">
        <v>218</v>
      </c>
      <c r="I84" s="4" t="s">
        <v>58</v>
      </c>
      <c r="J84" s="4" t="s">
        <v>20</v>
      </c>
      <c r="K84" s="4">
        <f t="shared" si="3"/>
        <v>1127.31</v>
      </c>
      <c r="L84" s="4" t="s">
        <v>108</v>
      </c>
      <c r="M84" s="18" t="s">
        <v>385</v>
      </c>
      <c r="N84" s="4"/>
    </row>
    <row r="85" ht="30" customHeight="1" spans="1:14">
      <c r="A85" s="4">
        <v>83</v>
      </c>
      <c r="B85" s="4">
        <v>93</v>
      </c>
      <c r="C85" s="4" t="s">
        <v>386</v>
      </c>
      <c r="D85" s="4" t="s">
        <v>386</v>
      </c>
      <c r="E85" s="4">
        <v>15367377192</v>
      </c>
      <c r="F85" s="18" t="s">
        <v>387</v>
      </c>
      <c r="G85" s="8" t="s">
        <v>146</v>
      </c>
      <c r="H85" s="4" t="s">
        <v>218</v>
      </c>
      <c r="I85" s="4" t="s">
        <v>58</v>
      </c>
      <c r="J85" s="4" t="s">
        <v>20</v>
      </c>
      <c r="K85" s="4">
        <f t="shared" si="3"/>
        <v>1127.31</v>
      </c>
      <c r="L85" s="4" t="s">
        <v>21</v>
      </c>
      <c r="M85" s="18" t="s">
        <v>388</v>
      </c>
      <c r="N85" s="4"/>
    </row>
    <row r="86" ht="30" customHeight="1" spans="1:14">
      <c r="A86" s="4">
        <v>84</v>
      </c>
      <c r="B86" s="4">
        <v>96</v>
      </c>
      <c r="C86" s="4" t="s">
        <v>389</v>
      </c>
      <c r="D86" s="4" t="s">
        <v>390</v>
      </c>
      <c r="E86" s="4">
        <v>16616911189</v>
      </c>
      <c r="F86" s="18" t="s">
        <v>391</v>
      </c>
      <c r="G86" s="4" t="s">
        <v>392</v>
      </c>
      <c r="H86" s="4" t="s">
        <v>218</v>
      </c>
      <c r="I86" s="4" t="s">
        <v>58</v>
      </c>
      <c r="J86" s="4" t="s">
        <v>20</v>
      </c>
      <c r="K86" s="4">
        <f t="shared" si="3"/>
        <v>1127.31</v>
      </c>
      <c r="L86" s="4" t="s">
        <v>21</v>
      </c>
      <c r="M86" s="18" t="s">
        <v>393</v>
      </c>
      <c r="N86" s="4" t="s">
        <v>23</v>
      </c>
    </row>
    <row r="87" ht="30" customHeight="1" spans="1:14">
      <c r="A87" s="4">
        <v>85</v>
      </c>
      <c r="B87" s="4">
        <v>97</v>
      </c>
      <c r="C87" s="4" t="s">
        <v>394</v>
      </c>
      <c r="D87" s="4" t="s">
        <v>394</v>
      </c>
      <c r="E87" s="4">
        <v>13873776272</v>
      </c>
      <c r="F87" s="18" t="s">
        <v>395</v>
      </c>
      <c r="G87" s="4" t="s">
        <v>392</v>
      </c>
      <c r="H87" s="4" t="s">
        <v>218</v>
      </c>
      <c r="I87" s="4" t="s">
        <v>396</v>
      </c>
      <c r="J87" s="4" t="s">
        <v>397</v>
      </c>
      <c r="K87" s="4">
        <f>375.77*2</f>
        <v>751.54</v>
      </c>
      <c r="L87" s="4" t="s">
        <v>21</v>
      </c>
      <c r="M87" s="18" t="s">
        <v>398</v>
      </c>
      <c r="N87" s="4"/>
    </row>
    <row r="88" ht="30" customHeight="1" spans="1:14">
      <c r="A88" s="4">
        <v>86</v>
      </c>
      <c r="B88" s="4">
        <v>99</v>
      </c>
      <c r="C88" s="4" t="s">
        <v>399</v>
      </c>
      <c r="D88" s="4" t="s">
        <v>399</v>
      </c>
      <c r="E88" s="4">
        <v>13707376597</v>
      </c>
      <c r="F88" s="4" t="s">
        <v>400</v>
      </c>
      <c r="G88" s="4" t="s">
        <v>139</v>
      </c>
      <c r="H88" s="4" t="s">
        <v>187</v>
      </c>
      <c r="I88" s="4" t="s">
        <v>58</v>
      </c>
      <c r="J88" s="4" t="s">
        <v>20</v>
      </c>
      <c r="K88" s="4">
        <f>375.77*3</f>
        <v>1127.31</v>
      </c>
      <c r="L88" s="4" t="s">
        <v>21</v>
      </c>
      <c r="M88" s="18" t="s">
        <v>401</v>
      </c>
      <c r="N88" s="4"/>
    </row>
    <row r="89" ht="30" customHeight="1" spans="1:14">
      <c r="A89" s="4">
        <v>87</v>
      </c>
      <c r="B89" s="4">
        <v>100</v>
      </c>
      <c r="C89" s="4" t="s">
        <v>402</v>
      </c>
      <c r="D89" s="4" t="s">
        <v>403</v>
      </c>
      <c r="E89" s="4">
        <v>15898436328</v>
      </c>
      <c r="F89" s="18" t="s">
        <v>404</v>
      </c>
      <c r="G89" s="8" t="s">
        <v>146</v>
      </c>
      <c r="H89" s="4" t="s">
        <v>218</v>
      </c>
      <c r="I89" s="4" t="s">
        <v>58</v>
      </c>
      <c r="J89" s="4" t="s">
        <v>20</v>
      </c>
      <c r="K89" s="4">
        <f>375.77*3</f>
        <v>1127.31</v>
      </c>
      <c r="L89" s="4" t="s">
        <v>21</v>
      </c>
      <c r="M89" s="18" t="s">
        <v>405</v>
      </c>
      <c r="N89" s="4"/>
    </row>
    <row r="90" ht="30" customHeight="1" spans="1:14">
      <c r="A90" s="4">
        <v>88</v>
      </c>
      <c r="B90" s="4">
        <v>102</v>
      </c>
      <c r="C90" s="4" t="s">
        <v>406</v>
      </c>
      <c r="D90" s="4" t="s">
        <v>407</v>
      </c>
      <c r="E90" s="4">
        <v>15573794619</v>
      </c>
      <c r="F90" s="18" t="s">
        <v>408</v>
      </c>
      <c r="G90" s="8" t="s">
        <v>146</v>
      </c>
      <c r="H90" s="4" t="s">
        <v>218</v>
      </c>
      <c r="I90" s="4" t="s">
        <v>58</v>
      </c>
      <c r="J90" s="4" t="s">
        <v>20</v>
      </c>
      <c r="K90" s="4">
        <f>375.77*3</f>
        <v>1127.31</v>
      </c>
      <c r="L90" s="4" t="s">
        <v>21</v>
      </c>
      <c r="M90" s="18" t="s">
        <v>409</v>
      </c>
      <c r="N90" s="4" t="s">
        <v>47</v>
      </c>
    </row>
    <row r="91" ht="30" customHeight="1" spans="1:14">
      <c r="A91" s="4">
        <v>89</v>
      </c>
      <c r="B91" s="4">
        <v>103</v>
      </c>
      <c r="C91" s="4" t="s">
        <v>410</v>
      </c>
      <c r="D91" s="4" t="s">
        <v>411</v>
      </c>
      <c r="E91" s="4">
        <v>17722614686</v>
      </c>
      <c r="F91" s="18" t="s">
        <v>412</v>
      </c>
      <c r="G91" s="8" t="s">
        <v>82</v>
      </c>
      <c r="H91" s="4" t="s">
        <v>413</v>
      </c>
      <c r="I91" s="4" t="s">
        <v>34</v>
      </c>
      <c r="J91" s="4" t="s">
        <v>28</v>
      </c>
      <c r="K91" s="4">
        <f>375.77*6</f>
        <v>2254.62</v>
      </c>
      <c r="L91" s="4" t="s">
        <v>59</v>
      </c>
      <c r="M91" s="18" t="s">
        <v>414</v>
      </c>
      <c r="N91" s="4"/>
    </row>
    <row r="92" ht="30" customHeight="1" spans="1:14">
      <c r="A92" s="4">
        <v>90</v>
      </c>
      <c r="B92" s="4">
        <v>114</v>
      </c>
      <c r="C92" s="4" t="s">
        <v>415</v>
      </c>
      <c r="D92" s="4" t="s">
        <v>416</v>
      </c>
      <c r="E92" s="4">
        <v>15898437624</v>
      </c>
      <c r="F92" s="18" t="s">
        <v>417</v>
      </c>
      <c r="G92" s="8" t="s">
        <v>146</v>
      </c>
      <c r="H92" s="4" t="s">
        <v>275</v>
      </c>
      <c r="I92" s="4" t="s">
        <v>58</v>
      </c>
      <c r="J92" s="4" t="s">
        <v>20</v>
      </c>
      <c r="K92" s="4">
        <f>375.77*3</f>
        <v>1127.31</v>
      </c>
      <c r="L92" s="4" t="s">
        <v>21</v>
      </c>
      <c r="M92" s="18" t="s">
        <v>418</v>
      </c>
      <c r="N92" s="4" t="s">
        <v>47</v>
      </c>
    </row>
    <row r="93" ht="30" customHeight="1" spans="1:14">
      <c r="A93" s="4">
        <v>91</v>
      </c>
      <c r="B93" s="4">
        <v>121</v>
      </c>
      <c r="C93" s="4" t="s">
        <v>419</v>
      </c>
      <c r="D93" s="4" t="s">
        <v>419</v>
      </c>
      <c r="E93" s="4">
        <v>13875366075</v>
      </c>
      <c r="F93" s="18" t="s">
        <v>420</v>
      </c>
      <c r="G93" s="4" t="s">
        <v>82</v>
      </c>
      <c r="H93" s="4" t="s">
        <v>227</v>
      </c>
      <c r="I93" s="4" t="s">
        <v>45</v>
      </c>
      <c r="J93" s="4" t="s">
        <v>20</v>
      </c>
      <c r="K93" s="4">
        <f>375.77*3</f>
        <v>1127.31</v>
      </c>
      <c r="L93" s="4" t="s">
        <v>21</v>
      </c>
      <c r="M93" s="18" t="s">
        <v>421</v>
      </c>
      <c r="N93" s="4" t="s">
        <v>422</v>
      </c>
    </row>
    <row r="94" ht="30" customHeight="1" spans="1:14">
      <c r="A94" s="4">
        <v>92</v>
      </c>
      <c r="B94" s="4">
        <v>130</v>
      </c>
      <c r="C94" s="4" t="s">
        <v>423</v>
      </c>
      <c r="D94" s="4" t="s">
        <v>423</v>
      </c>
      <c r="E94" s="4">
        <v>15573770807</v>
      </c>
      <c r="F94" s="18" t="s">
        <v>424</v>
      </c>
      <c r="G94" s="4" t="s">
        <v>146</v>
      </c>
      <c r="H94" s="4" t="s">
        <v>425</v>
      </c>
      <c r="I94" s="4" t="s">
        <v>426</v>
      </c>
      <c r="J94" s="4" t="s">
        <v>427</v>
      </c>
      <c r="K94" s="4">
        <f>375.77*5</f>
        <v>1878.85</v>
      </c>
      <c r="L94" s="4" t="s">
        <v>59</v>
      </c>
      <c r="M94" s="18" t="s">
        <v>428</v>
      </c>
      <c r="N94" s="4"/>
    </row>
    <row r="95" ht="30" customHeight="1" spans="1:14">
      <c r="A95" s="4">
        <v>93</v>
      </c>
      <c r="B95" s="4">
        <v>131</v>
      </c>
      <c r="C95" s="4" t="s">
        <v>429</v>
      </c>
      <c r="D95" s="4" t="s">
        <v>429</v>
      </c>
      <c r="E95" s="4">
        <v>15898486725</v>
      </c>
      <c r="F95" s="18" t="s">
        <v>430</v>
      </c>
      <c r="G95" s="8" t="s">
        <v>146</v>
      </c>
      <c r="H95" s="4" t="s">
        <v>425</v>
      </c>
      <c r="I95" s="4" t="s">
        <v>58</v>
      </c>
      <c r="J95" s="4" t="s">
        <v>20</v>
      </c>
      <c r="K95" s="4">
        <f t="shared" ref="K95:K106" si="4">375.77*3</f>
        <v>1127.31</v>
      </c>
      <c r="L95" s="4" t="s">
        <v>59</v>
      </c>
      <c r="M95" s="18" t="s">
        <v>431</v>
      </c>
      <c r="N95" s="4"/>
    </row>
    <row r="96" ht="30" customHeight="1" spans="1:14">
      <c r="A96" s="4">
        <v>94</v>
      </c>
      <c r="B96" s="4">
        <v>133</v>
      </c>
      <c r="C96" s="4" t="s">
        <v>432</v>
      </c>
      <c r="D96" s="4" t="s">
        <v>433</v>
      </c>
      <c r="E96" s="4">
        <v>13786737893</v>
      </c>
      <c r="F96" s="18" t="s">
        <v>434</v>
      </c>
      <c r="G96" s="4" t="s">
        <v>146</v>
      </c>
      <c r="H96" s="4" t="s">
        <v>425</v>
      </c>
      <c r="I96" s="4" t="s">
        <v>58</v>
      </c>
      <c r="J96" s="4" t="s">
        <v>20</v>
      </c>
      <c r="K96" s="4">
        <f t="shared" si="4"/>
        <v>1127.31</v>
      </c>
      <c r="L96" s="4" t="s">
        <v>21</v>
      </c>
      <c r="M96" s="18" t="s">
        <v>435</v>
      </c>
      <c r="N96" s="4" t="s">
        <v>47</v>
      </c>
    </row>
    <row r="97" ht="30" customHeight="1" spans="1:14">
      <c r="A97" s="4">
        <v>95</v>
      </c>
      <c r="B97" s="4">
        <v>135</v>
      </c>
      <c r="C97" s="4" t="s">
        <v>436</v>
      </c>
      <c r="D97" s="4" t="s">
        <v>436</v>
      </c>
      <c r="E97" s="4">
        <v>13786766690</v>
      </c>
      <c r="F97" s="18" t="s">
        <v>437</v>
      </c>
      <c r="G97" s="4" t="s">
        <v>51</v>
      </c>
      <c r="H97" s="4" t="s">
        <v>438</v>
      </c>
      <c r="I97" s="4" t="s">
        <v>58</v>
      </c>
      <c r="J97" s="4" t="s">
        <v>20</v>
      </c>
      <c r="K97" s="4">
        <f t="shared" si="4"/>
        <v>1127.31</v>
      </c>
      <c r="L97" s="4" t="s">
        <v>108</v>
      </c>
      <c r="M97" s="18" t="s">
        <v>439</v>
      </c>
      <c r="N97" s="4"/>
    </row>
    <row r="98" ht="30" customHeight="1" spans="1:14">
      <c r="A98" s="4">
        <v>96</v>
      </c>
      <c r="B98" s="4">
        <v>136</v>
      </c>
      <c r="C98" s="4" t="s">
        <v>440</v>
      </c>
      <c r="D98" s="4" t="s">
        <v>440</v>
      </c>
      <c r="E98" s="4">
        <v>13973786395</v>
      </c>
      <c r="F98" s="18" t="s">
        <v>441</v>
      </c>
      <c r="G98" s="8" t="s">
        <v>146</v>
      </c>
      <c r="H98" s="4" t="s">
        <v>218</v>
      </c>
      <c r="I98" s="4" t="s">
        <v>58</v>
      </c>
      <c r="J98" s="4" t="s">
        <v>20</v>
      </c>
      <c r="K98" s="4">
        <f t="shared" si="4"/>
        <v>1127.31</v>
      </c>
      <c r="L98" s="4" t="s">
        <v>108</v>
      </c>
      <c r="M98" s="18" t="s">
        <v>442</v>
      </c>
      <c r="N98" s="4"/>
    </row>
    <row r="99" ht="30" customHeight="1" spans="1:14">
      <c r="A99" s="4">
        <v>97</v>
      </c>
      <c r="B99" s="4">
        <v>137</v>
      </c>
      <c r="C99" s="4" t="s">
        <v>443</v>
      </c>
      <c r="D99" s="4" t="s">
        <v>443</v>
      </c>
      <c r="E99" s="4">
        <v>15173729716</v>
      </c>
      <c r="F99" s="18" t="s">
        <v>444</v>
      </c>
      <c r="G99" s="4" t="s">
        <v>146</v>
      </c>
      <c r="H99" s="4" t="s">
        <v>445</v>
      </c>
      <c r="I99" s="4" t="s">
        <v>58</v>
      </c>
      <c r="J99" s="4" t="s">
        <v>20</v>
      </c>
      <c r="K99" s="4">
        <f t="shared" si="4"/>
        <v>1127.31</v>
      </c>
      <c r="L99" s="4" t="s">
        <v>21</v>
      </c>
      <c r="M99" s="18" t="s">
        <v>446</v>
      </c>
      <c r="N99" s="4"/>
    </row>
    <row r="100" ht="30" customHeight="1" spans="1:14">
      <c r="A100" s="4">
        <v>98</v>
      </c>
      <c r="B100" s="4">
        <v>138</v>
      </c>
      <c r="C100" s="4" t="s">
        <v>447</v>
      </c>
      <c r="D100" s="4" t="s">
        <v>447</v>
      </c>
      <c r="E100" s="4">
        <v>13875356280</v>
      </c>
      <c r="F100" s="18" t="s">
        <v>448</v>
      </c>
      <c r="G100" s="8" t="s">
        <v>101</v>
      </c>
      <c r="H100" s="4" t="s">
        <v>449</v>
      </c>
      <c r="I100" s="4" t="s">
        <v>58</v>
      </c>
      <c r="J100" s="4" t="s">
        <v>20</v>
      </c>
      <c r="K100" s="4">
        <f t="shared" si="4"/>
        <v>1127.31</v>
      </c>
      <c r="L100" s="4" t="s">
        <v>21</v>
      </c>
      <c r="M100" s="18" t="s">
        <v>450</v>
      </c>
      <c r="N100" s="4"/>
    </row>
    <row r="101" ht="30" customHeight="1" spans="1:14">
      <c r="A101" s="4">
        <v>99</v>
      </c>
      <c r="B101" s="4">
        <v>139</v>
      </c>
      <c r="C101" s="4" t="s">
        <v>451</v>
      </c>
      <c r="D101" s="4" t="s">
        <v>451</v>
      </c>
      <c r="E101" s="4">
        <v>18973767261</v>
      </c>
      <c r="F101" s="18" t="s">
        <v>452</v>
      </c>
      <c r="G101" s="4" t="s">
        <v>146</v>
      </c>
      <c r="H101" s="4" t="s">
        <v>449</v>
      </c>
      <c r="I101" s="4" t="s">
        <v>58</v>
      </c>
      <c r="J101" s="4" t="s">
        <v>20</v>
      </c>
      <c r="K101" s="4">
        <f t="shared" si="4"/>
        <v>1127.31</v>
      </c>
      <c r="L101" s="4" t="s">
        <v>59</v>
      </c>
      <c r="M101" s="18" t="s">
        <v>453</v>
      </c>
      <c r="N101" s="4"/>
    </row>
    <row r="102" ht="30" customHeight="1" spans="1:14">
      <c r="A102" s="4">
        <v>100</v>
      </c>
      <c r="B102" s="4">
        <v>142</v>
      </c>
      <c r="C102" s="4" t="s">
        <v>454</v>
      </c>
      <c r="D102" s="4" t="s">
        <v>454</v>
      </c>
      <c r="E102" s="4">
        <v>13080586602</v>
      </c>
      <c r="F102" s="18" t="s">
        <v>455</v>
      </c>
      <c r="G102" s="8" t="s">
        <v>146</v>
      </c>
      <c r="H102" s="4" t="s">
        <v>449</v>
      </c>
      <c r="I102" s="4" t="s">
        <v>58</v>
      </c>
      <c r="J102" s="4" t="s">
        <v>20</v>
      </c>
      <c r="K102" s="4">
        <f t="shared" si="4"/>
        <v>1127.31</v>
      </c>
      <c r="L102" s="4" t="s">
        <v>21</v>
      </c>
      <c r="M102" s="18" t="s">
        <v>456</v>
      </c>
      <c r="N102" s="4"/>
    </row>
    <row r="103" ht="30" customHeight="1" spans="1:14">
      <c r="A103" s="4">
        <v>101</v>
      </c>
      <c r="B103" s="4">
        <v>143</v>
      </c>
      <c r="C103" s="4" t="s">
        <v>457</v>
      </c>
      <c r="D103" s="4" t="s">
        <v>457</v>
      </c>
      <c r="E103" s="4">
        <v>13786786777</v>
      </c>
      <c r="F103" s="18" t="s">
        <v>458</v>
      </c>
      <c r="G103" s="8" t="s">
        <v>73</v>
      </c>
      <c r="H103" s="4" t="s">
        <v>425</v>
      </c>
      <c r="I103" s="4" t="s">
        <v>219</v>
      </c>
      <c r="J103" s="4" t="s">
        <v>20</v>
      </c>
      <c r="K103" s="4">
        <f t="shared" si="4"/>
        <v>1127.31</v>
      </c>
      <c r="L103" s="4" t="s">
        <v>59</v>
      </c>
      <c r="M103" s="18" t="s">
        <v>459</v>
      </c>
      <c r="N103" s="4"/>
    </row>
    <row r="104" ht="30" customHeight="1" spans="1:14">
      <c r="A104" s="4">
        <v>102</v>
      </c>
      <c r="B104" s="4">
        <v>144</v>
      </c>
      <c r="C104" s="4" t="s">
        <v>460</v>
      </c>
      <c r="D104" s="4" t="s">
        <v>460</v>
      </c>
      <c r="E104" s="4">
        <v>18692777949</v>
      </c>
      <c r="F104" s="18" t="s">
        <v>461</v>
      </c>
      <c r="G104" s="8" t="s">
        <v>146</v>
      </c>
      <c r="H104" s="4" t="s">
        <v>449</v>
      </c>
      <c r="I104" s="4" t="s">
        <v>58</v>
      </c>
      <c r="J104" s="4" t="s">
        <v>20</v>
      </c>
      <c r="K104" s="4">
        <f t="shared" si="4"/>
        <v>1127.31</v>
      </c>
      <c r="L104" s="4" t="s">
        <v>108</v>
      </c>
      <c r="M104" s="18" t="s">
        <v>462</v>
      </c>
      <c r="N104" s="4"/>
    </row>
    <row r="105" ht="30" customHeight="1" spans="1:14">
      <c r="A105" s="4">
        <v>103</v>
      </c>
      <c r="B105" s="4">
        <v>145</v>
      </c>
      <c r="C105" s="4" t="s">
        <v>463</v>
      </c>
      <c r="D105" s="4" t="s">
        <v>463</v>
      </c>
      <c r="E105" s="4">
        <v>15007376489</v>
      </c>
      <c r="F105" s="18" t="s">
        <v>464</v>
      </c>
      <c r="G105" s="8" t="s">
        <v>146</v>
      </c>
      <c r="H105" s="4" t="s">
        <v>218</v>
      </c>
      <c r="I105" s="4" t="s">
        <v>58</v>
      </c>
      <c r="J105" s="4" t="s">
        <v>20</v>
      </c>
      <c r="K105" s="4">
        <f t="shared" si="4"/>
        <v>1127.31</v>
      </c>
      <c r="L105" s="4" t="s">
        <v>108</v>
      </c>
      <c r="M105" s="18" t="s">
        <v>465</v>
      </c>
      <c r="N105" s="4"/>
    </row>
    <row r="106" ht="30" customHeight="1" spans="1:14">
      <c r="A106" s="4">
        <v>104</v>
      </c>
      <c r="B106" s="4">
        <v>146</v>
      </c>
      <c r="C106" s="4" t="s">
        <v>466</v>
      </c>
      <c r="D106" s="4" t="s">
        <v>467</v>
      </c>
      <c r="E106" s="4">
        <v>13973716549</v>
      </c>
      <c r="F106" s="18" t="s">
        <v>468</v>
      </c>
      <c r="G106" s="8" t="s">
        <v>146</v>
      </c>
      <c r="H106" s="4" t="s">
        <v>449</v>
      </c>
      <c r="I106" s="4" t="s">
        <v>58</v>
      </c>
      <c r="J106" s="4" t="s">
        <v>20</v>
      </c>
      <c r="K106" s="4">
        <f t="shared" si="4"/>
        <v>1127.31</v>
      </c>
      <c r="L106" s="4" t="s">
        <v>21</v>
      </c>
      <c r="M106" s="18" t="s">
        <v>469</v>
      </c>
      <c r="N106" s="4" t="s">
        <v>47</v>
      </c>
    </row>
    <row r="107" ht="30" customHeight="1" spans="1:14">
      <c r="A107" s="4">
        <v>105</v>
      </c>
      <c r="B107" s="4">
        <v>147</v>
      </c>
      <c r="C107" s="4" t="s">
        <v>470</v>
      </c>
      <c r="D107" s="4" t="s">
        <v>471</v>
      </c>
      <c r="E107" s="4">
        <v>15807376765</v>
      </c>
      <c r="F107" s="18" t="s">
        <v>472</v>
      </c>
      <c r="G107" s="8" t="s">
        <v>146</v>
      </c>
      <c r="H107" s="4" t="s">
        <v>438</v>
      </c>
      <c r="I107" s="4" t="s">
        <v>34</v>
      </c>
      <c r="J107" s="4" t="s">
        <v>28</v>
      </c>
      <c r="K107" s="4">
        <f>375.77*6</f>
        <v>2254.62</v>
      </c>
      <c r="L107" s="4" t="s">
        <v>21</v>
      </c>
      <c r="M107" s="18" t="s">
        <v>473</v>
      </c>
      <c r="N107" s="4" t="s">
        <v>127</v>
      </c>
    </row>
    <row r="108" ht="30" customHeight="1" spans="1:14">
      <c r="A108" s="4">
        <v>106</v>
      </c>
      <c r="B108" s="4">
        <v>148</v>
      </c>
      <c r="C108" s="4" t="s">
        <v>474</v>
      </c>
      <c r="D108" s="4" t="s">
        <v>474</v>
      </c>
      <c r="E108" s="4">
        <v>13786776337</v>
      </c>
      <c r="F108" s="18" t="s">
        <v>475</v>
      </c>
      <c r="G108" s="8" t="s">
        <v>146</v>
      </c>
      <c r="H108" s="4" t="s">
        <v>218</v>
      </c>
      <c r="I108" s="4" t="s">
        <v>476</v>
      </c>
      <c r="J108" s="4" t="s">
        <v>477</v>
      </c>
      <c r="K108" s="4">
        <f>375.77*2</f>
        <v>751.54</v>
      </c>
      <c r="L108" s="4" t="s">
        <v>21</v>
      </c>
      <c r="M108" s="18" t="s">
        <v>478</v>
      </c>
      <c r="N108" s="4"/>
    </row>
    <row r="109" ht="30" customHeight="1" spans="1:14">
      <c r="A109" s="4">
        <v>107</v>
      </c>
      <c r="B109" s="4">
        <v>150</v>
      </c>
      <c r="C109" s="4" t="s">
        <v>479</v>
      </c>
      <c r="D109" s="4" t="s">
        <v>479</v>
      </c>
      <c r="E109" s="4">
        <v>18973730707</v>
      </c>
      <c r="F109" s="18" t="s">
        <v>480</v>
      </c>
      <c r="G109" s="8" t="s">
        <v>146</v>
      </c>
      <c r="H109" s="4" t="s">
        <v>187</v>
      </c>
      <c r="I109" s="4" t="s">
        <v>58</v>
      </c>
      <c r="J109" s="4" t="s">
        <v>20</v>
      </c>
      <c r="K109" s="4">
        <f>375.77*3</f>
        <v>1127.31</v>
      </c>
      <c r="L109" s="4" t="s">
        <v>108</v>
      </c>
      <c r="M109" s="18" t="s">
        <v>481</v>
      </c>
      <c r="N109" s="4"/>
    </row>
    <row r="110" ht="30" customHeight="1" spans="1:14">
      <c r="A110" s="4">
        <v>108</v>
      </c>
      <c r="B110" s="4">
        <v>151</v>
      </c>
      <c r="C110" s="4" t="s">
        <v>482</v>
      </c>
      <c r="D110" s="4" t="s">
        <v>482</v>
      </c>
      <c r="E110" s="4">
        <v>15387559920</v>
      </c>
      <c r="F110" s="18" t="s">
        <v>483</v>
      </c>
      <c r="G110" s="4" t="s">
        <v>146</v>
      </c>
      <c r="H110" s="4" t="s">
        <v>449</v>
      </c>
      <c r="I110" s="4" t="s">
        <v>58</v>
      </c>
      <c r="J110" s="4" t="s">
        <v>20</v>
      </c>
      <c r="K110" s="4">
        <f>375.77*3</f>
        <v>1127.31</v>
      </c>
      <c r="L110" s="4" t="s">
        <v>108</v>
      </c>
      <c r="M110" s="18" t="s">
        <v>484</v>
      </c>
      <c r="N110" s="4"/>
    </row>
    <row r="111" ht="30" customHeight="1" spans="1:14">
      <c r="A111" s="4">
        <v>109</v>
      </c>
      <c r="B111" s="4">
        <v>153</v>
      </c>
      <c r="C111" s="4" t="s">
        <v>485</v>
      </c>
      <c r="D111" s="4" t="s">
        <v>486</v>
      </c>
      <c r="E111" s="4">
        <v>13786776857</v>
      </c>
      <c r="F111" s="18" t="s">
        <v>487</v>
      </c>
      <c r="G111" s="8" t="s">
        <v>146</v>
      </c>
      <c r="H111" s="4" t="s">
        <v>438</v>
      </c>
      <c r="I111" s="4" t="s">
        <v>58</v>
      </c>
      <c r="J111" s="4" t="s">
        <v>20</v>
      </c>
      <c r="K111" s="4">
        <f>375.77*3</f>
        <v>1127.31</v>
      </c>
      <c r="L111" s="4" t="s">
        <v>21</v>
      </c>
      <c r="M111" s="18" t="s">
        <v>488</v>
      </c>
      <c r="N111" s="4" t="s">
        <v>127</v>
      </c>
    </row>
    <row r="112" ht="30" customHeight="1" spans="1:14">
      <c r="A112" s="4">
        <v>110</v>
      </c>
      <c r="B112" s="4">
        <v>154</v>
      </c>
      <c r="C112" s="4" t="s">
        <v>489</v>
      </c>
      <c r="D112" s="4" t="s">
        <v>489</v>
      </c>
      <c r="E112" s="4">
        <v>19217365126</v>
      </c>
      <c r="F112" s="18" t="s">
        <v>490</v>
      </c>
      <c r="G112" s="16" t="s">
        <v>73</v>
      </c>
      <c r="H112" s="4" t="s">
        <v>449</v>
      </c>
      <c r="I112" s="4" t="s">
        <v>68</v>
      </c>
      <c r="J112" s="4" t="s">
        <v>69</v>
      </c>
      <c r="K112" s="4">
        <f>375.77*5</f>
        <v>1878.85</v>
      </c>
      <c r="L112" s="4" t="s">
        <v>59</v>
      </c>
      <c r="M112" s="18" t="s">
        <v>491</v>
      </c>
      <c r="N112" s="4"/>
    </row>
    <row r="113" ht="30" customHeight="1" spans="1:14">
      <c r="A113" s="4">
        <v>111</v>
      </c>
      <c r="B113" s="4">
        <v>155</v>
      </c>
      <c r="C113" s="4" t="s">
        <v>492</v>
      </c>
      <c r="D113" s="4" t="s">
        <v>493</v>
      </c>
      <c r="E113" s="4">
        <v>13786716821</v>
      </c>
      <c r="F113" s="18" t="s">
        <v>494</v>
      </c>
      <c r="G113" s="8" t="s">
        <v>146</v>
      </c>
      <c r="H113" s="4" t="s">
        <v>218</v>
      </c>
      <c r="I113" s="4" t="s">
        <v>58</v>
      </c>
      <c r="J113" s="4" t="s">
        <v>20</v>
      </c>
      <c r="K113" s="4">
        <f>375.77*3</f>
        <v>1127.31</v>
      </c>
      <c r="L113" s="4" t="s">
        <v>108</v>
      </c>
      <c r="M113" s="18" t="s">
        <v>495</v>
      </c>
      <c r="N113" s="4" t="s">
        <v>496</v>
      </c>
    </row>
    <row r="114" ht="30" customHeight="1" spans="1:14">
      <c r="A114" s="4">
        <v>112</v>
      </c>
      <c r="B114" s="4">
        <v>156</v>
      </c>
      <c r="C114" s="4" t="s">
        <v>497</v>
      </c>
      <c r="D114" s="4" t="s">
        <v>497</v>
      </c>
      <c r="E114" s="4">
        <v>15173706689</v>
      </c>
      <c r="F114" s="18" t="s">
        <v>498</v>
      </c>
      <c r="G114" s="4" t="s">
        <v>192</v>
      </c>
      <c r="H114" s="4" t="s">
        <v>499</v>
      </c>
      <c r="I114" s="4" t="s">
        <v>58</v>
      </c>
      <c r="J114" s="4" t="s">
        <v>20</v>
      </c>
      <c r="K114" s="4">
        <f>375.77*3</f>
        <v>1127.31</v>
      </c>
      <c r="L114" s="4" t="s">
        <v>59</v>
      </c>
      <c r="M114" s="18" t="s">
        <v>500</v>
      </c>
      <c r="N114" s="4"/>
    </row>
    <row r="115" ht="30" customHeight="1" spans="1:14">
      <c r="A115" s="4">
        <v>113</v>
      </c>
      <c r="B115" s="4">
        <v>157</v>
      </c>
      <c r="C115" s="4" t="s">
        <v>501</v>
      </c>
      <c r="D115" s="4" t="s">
        <v>501</v>
      </c>
      <c r="E115" s="4">
        <v>18073709696</v>
      </c>
      <c r="F115" s="18" t="s">
        <v>502</v>
      </c>
      <c r="G115" s="8" t="s">
        <v>202</v>
      </c>
      <c r="H115" s="4" t="s">
        <v>503</v>
      </c>
      <c r="I115" s="4" t="s">
        <v>34</v>
      </c>
      <c r="J115" s="4" t="s">
        <v>28</v>
      </c>
      <c r="K115" s="4">
        <f>375.77*6</f>
        <v>2254.62</v>
      </c>
      <c r="L115" s="4" t="s">
        <v>21</v>
      </c>
      <c r="M115" s="18" t="s">
        <v>504</v>
      </c>
      <c r="N115" s="4"/>
    </row>
    <row r="116" ht="30" customHeight="1" spans="1:14">
      <c r="A116" s="4">
        <v>114</v>
      </c>
      <c r="B116" s="4">
        <v>158</v>
      </c>
      <c r="C116" s="4" t="s">
        <v>505</v>
      </c>
      <c r="D116" s="4" t="s">
        <v>505</v>
      </c>
      <c r="E116" s="4">
        <v>13875387810</v>
      </c>
      <c r="F116" s="18" t="s">
        <v>506</v>
      </c>
      <c r="G116" s="8" t="s">
        <v>146</v>
      </c>
      <c r="H116" s="4" t="s">
        <v>218</v>
      </c>
      <c r="I116" s="4" t="s">
        <v>58</v>
      </c>
      <c r="J116" s="4" t="s">
        <v>20</v>
      </c>
      <c r="K116" s="4">
        <f>375.77*3</f>
        <v>1127.31</v>
      </c>
      <c r="L116" s="4" t="s">
        <v>21</v>
      </c>
      <c r="M116" s="18" t="s">
        <v>507</v>
      </c>
      <c r="N116" s="4"/>
    </row>
    <row r="117" ht="30" customHeight="1" spans="1:14">
      <c r="A117" s="4">
        <v>115</v>
      </c>
      <c r="B117" s="4">
        <v>159</v>
      </c>
      <c r="C117" s="8" t="s">
        <v>508</v>
      </c>
      <c r="D117" s="8" t="s">
        <v>508</v>
      </c>
      <c r="E117" s="4">
        <v>13875384963</v>
      </c>
      <c r="F117" s="18" t="s">
        <v>509</v>
      </c>
      <c r="G117" s="8" t="s">
        <v>146</v>
      </c>
      <c r="H117" s="4" t="s">
        <v>438</v>
      </c>
      <c r="I117" s="4" t="s">
        <v>58</v>
      </c>
      <c r="J117" s="4" t="s">
        <v>20</v>
      </c>
      <c r="K117" s="4">
        <f>375.77*3</f>
        <v>1127.31</v>
      </c>
      <c r="L117" s="4" t="s">
        <v>108</v>
      </c>
      <c r="M117" s="18" t="s">
        <v>510</v>
      </c>
      <c r="N117" s="4"/>
    </row>
    <row r="118" ht="30" customHeight="1" spans="1:14">
      <c r="A118" s="4">
        <v>116</v>
      </c>
      <c r="B118" s="4">
        <v>172</v>
      </c>
      <c r="C118" s="4" t="s">
        <v>511</v>
      </c>
      <c r="D118" s="4" t="s">
        <v>512</v>
      </c>
      <c r="E118" s="4">
        <v>18098979787</v>
      </c>
      <c r="F118" s="18" t="s">
        <v>513</v>
      </c>
      <c r="G118" s="8" t="s">
        <v>146</v>
      </c>
      <c r="H118" s="4" t="s">
        <v>218</v>
      </c>
      <c r="I118" s="4" t="s">
        <v>58</v>
      </c>
      <c r="J118" s="4" t="s">
        <v>20</v>
      </c>
      <c r="K118" s="4">
        <f>375.77*3</f>
        <v>1127.31</v>
      </c>
      <c r="L118" s="4" t="s">
        <v>108</v>
      </c>
      <c r="M118" s="18" t="s">
        <v>514</v>
      </c>
      <c r="N118" s="4" t="s">
        <v>47</v>
      </c>
    </row>
    <row r="119" ht="30" customHeight="1" spans="1:14">
      <c r="A119" s="4">
        <v>117</v>
      </c>
      <c r="B119" s="4">
        <v>185</v>
      </c>
      <c r="C119" s="4" t="s">
        <v>515</v>
      </c>
      <c r="D119" s="4" t="s">
        <v>516</v>
      </c>
      <c r="E119" s="4">
        <v>19152259651</v>
      </c>
      <c r="F119" s="18" t="s">
        <v>517</v>
      </c>
      <c r="G119" s="4" t="s">
        <v>146</v>
      </c>
      <c r="H119" s="4" t="s">
        <v>152</v>
      </c>
      <c r="I119" s="4" t="s">
        <v>58</v>
      </c>
      <c r="J119" s="4" t="s">
        <v>20</v>
      </c>
      <c r="K119" s="4">
        <f>375.77*3</f>
        <v>1127.31</v>
      </c>
      <c r="L119" s="4" t="s">
        <v>59</v>
      </c>
      <c r="M119" s="18" t="s">
        <v>518</v>
      </c>
      <c r="N119" s="4" t="s">
        <v>519</v>
      </c>
    </row>
    <row r="120" ht="30" customHeight="1" spans="1:14">
      <c r="A120" s="4">
        <v>118</v>
      </c>
      <c r="B120" s="4">
        <v>209</v>
      </c>
      <c r="C120" s="4" t="s">
        <v>520</v>
      </c>
      <c r="D120" s="4" t="s">
        <v>520</v>
      </c>
      <c r="E120" s="4">
        <v>18973767491</v>
      </c>
      <c r="F120" s="18" t="s">
        <v>521</v>
      </c>
      <c r="G120" s="4" t="s">
        <v>38</v>
      </c>
      <c r="H120" s="4" t="s">
        <v>449</v>
      </c>
      <c r="I120" s="4" t="s">
        <v>522</v>
      </c>
      <c r="J120" s="4" t="s">
        <v>523</v>
      </c>
      <c r="K120" s="4">
        <f>375.77*5</f>
        <v>1878.85</v>
      </c>
      <c r="L120" s="4" t="s">
        <v>21</v>
      </c>
      <c r="M120" s="18" t="s">
        <v>524</v>
      </c>
      <c r="N120" s="4"/>
    </row>
    <row r="121" ht="30" customHeight="1" spans="1:14">
      <c r="A121" s="4">
        <v>119</v>
      </c>
      <c r="B121" s="4">
        <v>211</v>
      </c>
      <c r="C121" s="4" t="s">
        <v>525</v>
      </c>
      <c r="D121" s="4" t="s">
        <v>525</v>
      </c>
      <c r="E121" s="4">
        <v>15898426565</v>
      </c>
      <c r="F121" s="18" t="s">
        <v>526</v>
      </c>
      <c r="G121" s="8" t="s">
        <v>527</v>
      </c>
      <c r="H121" s="4" t="s">
        <v>300</v>
      </c>
      <c r="I121" s="4" t="s">
        <v>58</v>
      </c>
      <c r="J121" s="4" t="s">
        <v>20</v>
      </c>
      <c r="K121" s="4">
        <f>375.77*3</f>
        <v>1127.31</v>
      </c>
      <c r="L121" s="4" t="s">
        <v>108</v>
      </c>
      <c r="M121" s="18" t="s">
        <v>528</v>
      </c>
      <c r="N121" s="4"/>
    </row>
    <row r="122" ht="30" customHeight="1" spans="1:14">
      <c r="A122" s="4">
        <v>120</v>
      </c>
      <c r="B122" s="4">
        <v>214</v>
      </c>
      <c r="C122" s="4" t="s">
        <v>529</v>
      </c>
      <c r="D122" s="4" t="s">
        <v>529</v>
      </c>
      <c r="E122" s="4">
        <v>19973852963</v>
      </c>
      <c r="F122" s="18" t="s">
        <v>530</v>
      </c>
      <c r="G122" s="8" t="s">
        <v>146</v>
      </c>
      <c r="H122" s="4" t="s">
        <v>218</v>
      </c>
      <c r="I122" s="4" t="s">
        <v>58</v>
      </c>
      <c r="J122" s="4" t="s">
        <v>20</v>
      </c>
      <c r="K122" s="4">
        <f>375.77*3</f>
        <v>1127.31</v>
      </c>
      <c r="L122" s="4" t="s">
        <v>162</v>
      </c>
      <c r="M122" s="18" t="s">
        <v>531</v>
      </c>
      <c r="N122" s="4"/>
    </row>
    <row r="123" ht="30" customHeight="1" spans="1:14">
      <c r="A123" s="4">
        <v>121</v>
      </c>
      <c r="B123" s="4">
        <v>230</v>
      </c>
      <c r="C123" s="4" t="s">
        <v>532</v>
      </c>
      <c r="D123" s="4" t="s">
        <v>533</v>
      </c>
      <c r="E123" s="4">
        <v>13875309263</v>
      </c>
      <c r="F123" s="18" t="s">
        <v>534</v>
      </c>
      <c r="G123" s="4" t="s">
        <v>146</v>
      </c>
      <c r="H123" s="4" t="s">
        <v>187</v>
      </c>
      <c r="I123" s="4" t="s">
        <v>535</v>
      </c>
      <c r="J123" s="4" t="s">
        <v>244</v>
      </c>
      <c r="K123" s="4">
        <v>375.77</v>
      </c>
      <c r="L123" s="4" t="s">
        <v>21</v>
      </c>
      <c r="M123" s="18" t="s">
        <v>536</v>
      </c>
      <c r="N123" s="4" t="s">
        <v>47</v>
      </c>
    </row>
    <row r="124" ht="30" customHeight="1" spans="1:14">
      <c r="A124" s="4">
        <v>122</v>
      </c>
      <c r="B124" s="4">
        <v>231</v>
      </c>
      <c r="C124" s="4" t="s">
        <v>537</v>
      </c>
      <c r="D124" s="4" t="s">
        <v>538</v>
      </c>
      <c r="E124" s="4">
        <v>15197769909</v>
      </c>
      <c r="F124" s="18" t="s">
        <v>539</v>
      </c>
      <c r="G124" s="4" t="s">
        <v>146</v>
      </c>
      <c r="H124" s="4" t="s">
        <v>438</v>
      </c>
      <c r="I124" s="4" t="s">
        <v>58</v>
      </c>
      <c r="J124" s="4" t="s">
        <v>20</v>
      </c>
      <c r="K124" s="4">
        <f>375.77*3</f>
        <v>1127.31</v>
      </c>
      <c r="L124" s="4" t="s">
        <v>108</v>
      </c>
      <c r="M124" s="18" t="s">
        <v>540</v>
      </c>
      <c r="N124" s="4" t="s">
        <v>127</v>
      </c>
    </row>
    <row r="125" ht="30" customHeight="1" spans="1:14">
      <c r="A125" s="4">
        <v>123</v>
      </c>
      <c r="B125" s="4">
        <v>232</v>
      </c>
      <c r="C125" s="4" t="s">
        <v>541</v>
      </c>
      <c r="D125" s="4" t="s">
        <v>542</v>
      </c>
      <c r="E125" s="4">
        <v>17711718672</v>
      </c>
      <c r="F125" s="18" t="s">
        <v>543</v>
      </c>
      <c r="G125" s="8" t="s">
        <v>146</v>
      </c>
      <c r="H125" s="4" t="s">
        <v>425</v>
      </c>
      <c r="I125" s="4" t="s">
        <v>34</v>
      </c>
      <c r="J125" s="4" t="s">
        <v>28</v>
      </c>
      <c r="K125" s="4">
        <f>375.77*6</f>
        <v>2254.62</v>
      </c>
      <c r="L125" s="4" t="s">
        <v>108</v>
      </c>
      <c r="M125" s="18" t="s">
        <v>544</v>
      </c>
      <c r="N125" s="4" t="s">
        <v>47</v>
      </c>
    </row>
    <row r="126" ht="30" customHeight="1" spans="1:14">
      <c r="A126" s="4">
        <v>124</v>
      </c>
      <c r="B126" s="4">
        <v>234</v>
      </c>
      <c r="C126" s="4" t="s">
        <v>545</v>
      </c>
      <c r="D126" s="4" t="s">
        <v>546</v>
      </c>
      <c r="E126" s="4">
        <v>13907376717</v>
      </c>
      <c r="F126" s="18" t="s">
        <v>547</v>
      </c>
      <c r="G126" s="8" t="s">
        <v>146</v>
      </c>
      <c r="H126" s="4" t="s">
        <v>449</v>
      </c>
      <c r="I126" s="4" t="s">
        <v>58</v>
      </c>
      <c r="J126" s="4" t="s">
        <v>20</v>
      </c>
      <c r="K126" s="4">
        <f>375.77*3</f>
        <v>1127.31</v>
      </c>
      <c r="L126" s="4" t="s">
        <v>21</v>
      </c>
      <c r="M126" s="18" t="s">
        <v>548</v>
      </c>
      <c r="N126" s="4" t="s">
        <v>549</v>
      </c>
    </row>
    <row r="127" ht="30" customHeight="1" spans="1:14">
      <c r="A127" s="4">
        <v>125</v>
      </c>
      <c r="B127" s="4">
        <v>244</v>
      </c>
      <c r="C127" s="4" t="s">
        <v>550</v>
      </c>
      <c r="D127" s="4" t="s">
        <v>550</v>
      </c>
      <c r="E127" s="4">
        <v>13873707379</v>
      </c>
      <c r="F127" s="18" t="s">
        <v>551</v>
      </c>
      <c r="G127" s="8" t="s">
        <v>146</v>
      </c>
      <c r="H127" s="4" t="s">
        <v>218</v>
      </c>
      <c r="I127" s="4" t="s">
        <v>83</v>
      </c>
      <c r="J127" s="4" t="s">
        <v>20</v>
      </c>
      <c r="K127" s="4">
        <f>375.77*3</f>
        <v>1127.31</v>
      </c>
      <c r="L127" s="4" t="s">
        <v>108</v>
      </c>
      <c r="M127" s="18" t="s">
        <v>552</v>
      </c>
      <c r="N127" s="4"/>
    </row>
    <row r="128" ht="30" customHeight="1" spans="1:14">
      <c r="A128" s="4">
        <v>126</v>
      </c>
      <c r="B128" s="4">
        <v>247</v>
      </c>
      <c r="C128" s="8" t="s">
        <v>553</v>
      </c>
      <c r="D128" s="8" t="s">
        <v>554</v>
      </c>
      <c r="E128" s="4">
        <v>13469401649</v>
      </c>
      <c r="F128" s="18" t="s">
        <v>555</v>
      </c>
      <c r="G128" s="8" t="s">
        <v>556</v>
      </c>
      <c r="H128" s="4" t="s">
        <v>557</v>
      </c>
      <c r="I128" s="12" t="s">
        <v>558</v>
      </c>
      <c r="J128" s="4" t="s">
        <v>559</v>
      </c>
      <c r="K128" s="10">
        <f>375.77*4+375.77/2</f>
        <v>1690.965</v>
      </c>
      <c r="L128" s="4" t="s">
        <v>108</v>
      </c>
      <c r="M128" s="18" t="s">
        <v>560</v>
      </c>
      <c r="N128" s="4" t="s">
        <v>561</v>
      </c>
    </row>
    <row r="129" ht="30" customHeight="1" spans="1:15">
      <c r="A129" s="4">
        <v>127</v>
      </c>
      <c r="B129" s="4">
        <v>258</v>
      </c>
      <c r="C129" s="4" t="s">
        <v>562</v>
      </c>
      <c r="D129" s="4" t="s">
        <v>562</v>
      </c>
      <c r="E129" s="4">
        <v>13638476092</v>
      </c>
      <c r="F129" s="18" t="s">
        <v>563</v>
      </c>
      <c r="G129" s="8" t="s">
        <v>146</v>
      </c>
      <c r="H129" s="4" t="s">
        <v>218</v>
      </c>
      <c r="I129" s="4" t="s">
        <v>58</v>
      </c>
      <c r="J129" s="4" t="s">
        <v>20</v>
      </c>
      <c r="K129" s="4">
        <f t="shared" ref="K129:K134" si="5">375.77*3</f>
        <v>1127.31</v>
      </c>
      <c r="L129" s="4" t="s">
        <v>59</v>
      </c>
      <c r="M129" s="18" t="s">
        <v>564</v>
      </c>
      <c r="N129" s="4"/>
    </row>
    <row r="130" ht="30" customHeight="1" spans="1:15">
      <c r="A130" s="4">
        <v>128</v>
      </c>
      <c r="B130" s="4">
        <v>259</v>
      </c>
      <c r="C130" s="4" t="s">
        <v>565</v>
      </c>
      <c r="D130" s="4" t="s">
        <v>565</v>
      </c>
      <c r="E130" s="4">
        <v>18473761647</v>
      </c>
      <c r="F130" s="18" t="s">
        <v>566</v>
      </c>
      <c r="G130" s="8" t="s">
        <v>146</v>
      </c>
      <c r="H130" s="4" t="s">
        <v>218</v>
      </c>
      <c r="I130" s="4" t="s">
        <v>58</v>
      </c>
      <c r="J130" s="4" t="s">
        <v>20</v>
      </c>
      <c r="K130" s="4">
        <f t="shared" si="5"/>
        <v>1127.31</v>
      </c>
      <c r="L130" s="4" t="s">
        <v>108</v>
      </c>
      <c r="M130" s="18" t="s">
        <v>567</v>
      </c>
      <c r="N130" s="4"/>
    </row>
    <row r="131" ht="30" customHeight="1" spans="1:15">
      <c r="A131" s="4">
        <v>129</v>
      </c>
      <c r="B131" s="4">
        <v>260</v>
      </c>
      <c r="C131" s="4" t="s">
        <v>568</v>
      </c>
      <c r="D131" s="4" t="s">
        <v>568</v>
      </c>
      <c r="E131" s="4">
        <v>18773757313</v>
      </c>
      <c r="F131" s="18" t="s">
        <v>569</v>
      </c>
      <c r="G131" s="4" t="s">
        <v>192</v>
      </c>
      <c r="H131" s="4" t="s">
        <v>570</v>
      </c>
      <c r="I131" s="4" t="s">
        <v>83</v>
      </c>
      <c r="J131" s="4" t="s">
        <v>20</v>
      </c>
      <c r="K131" s="4">
        <f t="shared" si="5"/>
        <v>1127.31</v>
      </c>
      <c r="L131" s="4" t="s">
        <v>21</v>
      </c>
      <c r="M131" s="18" t="s">
        <v>571</v>
      </c>
      <c r="N131" s="4"/>
    </row>
    <row r="132" ht="30" customHeight="1" spans="1:15">
      <c r="A132" s="4">
        <v>130</v>
      </c>
      <c r="B132" s="4">
        <v>263</v>
      </c>
      <c r="C132" s="4" t="s">
        <v>572</v>
      </c>
      <c r="D132" s="4" t="s">
        <v>573</v>
      </c>
      <c r="E132" s="4">
        <v>18773762700</v>
      </c>
      <c r="F132" s="18" t="s">
        <v>574</v>
      </c>
      <c r="G132" s="4" t="s">
        <v>146</v>
      </c>
      <c r="H132" s="4" t="s">
        <v>227</v>
      </c>
      <c r="I132" s="4" t="s">
        <v>58</v>
      </c>
      <c r="J132" s="4" t="s">
        <v>20</v>
      </c>
      <c r="K132" s="4">
        <f t="shared" si="5"/>
        <v>1127.31</v>
      </c>
      <c r="L132" s="4" t="s">
        <v>108</v>
      </c>
      <c r="M132" s="18" t="s">
        <v>575</v>
      </c>
      <c r="N132" s="4" t="s">
        <v>127</v>
      </c>
    </row>
    <row r="133" ht="30" customHeight="1" spans="1:15">
      <c r="A133" s="4">
        <v>131</v>
      </c>
      <c r="B133" s="4">
        <v>266</v>
      </c>
      <c r="C133" s="4" t="s">
        <v>576</v>
      </c>
      <c r="D133" s="4" t="s">
        <v>577</v>
      </c>
      <c r="E133" s="4">
        <v>15673766276</v>
      </c>
      <c r="F133" s="18" t="s">
        <v>578</v>
      </c>
      <c r="G133" s="4" t="s">
        <v>146</v>
      </c>
      <c r="H133" s="4" t="s">
        <v>438</v>
      </c>
      <c r="I133" s="4" t="s">
        <v>58</v>
      </c>
      <c r="J133" s="4" t="s">
        <v>20</v>
      </c>
      <c r="K133" s="4">
        <f t="shared" si="5"/>
        <v>1127.31</v>
      </c>
      <c r="L133" s="4" t="s">
        <v>21</v>
      </c>
      <c r="M133" s="18" t="s">
        <v>579</v>
      </c>
      <c r="N133" s="4" t="s">
        <v>23</v>
      </c>
    </row>
    <row r="134" ht="30" customHeight="1" spans="1:15">
      <c r="A134" s="4">
        <v>132</v>
      </c>
      <c r="B134" s="4">
        <v>269</v>
      </c>
      <c r="C134" s="4" t="s">
        <v>580</v>
      </c>
      <c r="D134" s="4" t="s">
        <v>580</v>
      </c>
      <c r="E134" s="4">
        <v>18073707291</v>
      </c>
      <c r="F134" s="18" t="s">
        <v>581</v>
      </c>
      <c r="G134" s="4" t="s">
        <v>582</v>
      </c>
      <c r="H134" s="4" t="s">
        <v>227</v>
      </c>
      <c r="I134" s="4" t="s">
        <v>83</v>
      </c>
      <c r="J134" s="4" t="s">
        <v>20</v>
      </c>
      <c r="K134" s="4">
        <f t="shared" si="5"/>
        <v>1127.31</v>
      </c>
      <c r="L134" s="4" t="s">
        <v>108</v>
      </c>
      <c r="M134" s="18" t="s">
        <v>583</v>
      </c>
      <c r="N134" s="4"/>
    </row>
    <row r="135" ht="30" customHeight="1" spans="1:15">
      <c r="A135" s="4">
        <v>133</v>
      </c>
      <c r="B135" s="4">
        <v>271</v>
      </c>
      <c r="C135" s="4" t="s">
        <v>584</v>
      </c>
      <c r="D135" s="4" t="s">
        <v>585</v>
      </c>
      <c r="E135" s="4">
        <v>13051321902</v>
      </c>
      <c r="F135" s="18" t="s">
        <v>586</v>
      </c>
      <c r="G135" s="4" t="s">
        <v>146</v>
      </c>
      <c r="H135" s="4" t="s">
        <v>449</v>
      </c>
      <c r="I135" s="4" t="s">
        <v>34</v>
      </c>
      <c r="J135" s="4" t="s">
        <v>28</v>
      </c>
      <c r="K135" s="4">
        <f>375.77*6</f>
        <v>2254.62</v>
      </c>
      <c r="L135" s="4" t="s">
        <v>108</v>
      </c>
      <c r="M135" s="18" t="s">
        <v>587</v>
      </c>
      <c r="N135" s="4" t="s">
        <v>47</v>
      </c>
    </row>
    <row r="136" ht="30" customHeight="1" spans="1:15">
      <c r="A136" s="4">
        <v>134</v>
      </c>
      <c r="B136" s="4">
        <v>278</v>
      </c>
      <c r="C136" s="4" t="s">
        <v>588</v>
      </c>
      <c r="D136" s="4" t="s">
        <v>588</v>
      </c>
      <c r="E136" s="4">
        <v>13762726628</v>
      </c>
      <c r="F136" s="18" t="s">
        <v>589</v>
      </c>
      <c r="G136" s="8" t="s">
        <v>51</v>
      </c>
      <c r="H136" s="4" t="s">
        <v>590</v>
      </c>
      <c r="I136" s="4" t="s">
        <v>34</v>
      </c>
      <c r="J136" s="4" t="s">
        <v>28</v>
      </c>
      <c r="K136" s="4">
        <f>375.77*6</f>
        <v>2254.62</v>
      </c>
      <c r="L136" s="4" t="s">
        <v>59</v>
      </c>
      <c r="M136" s="18" t="s">
        <v>591</v>
      </c>
      <c r="N136" s="4"/>
    </row>
    <row r="137" ht="30" customHeight="1" spans="1:15">
      <c r="A137" s="4">
        <v>135</v>
      </c>
      <c r="B137" s="4">
        <v>284</v>
      </c>
      <c r="C137" s="4" t="s">
        <v>592</v>
      </c>
      <c r="D137" s="4" t="s">
        <v>592</v>
      </c>
      <c r="E137" s="4">
        <v>13873752672</v>
      </c>
      <c r="F137" s="18" t="s">
        <v>593</v>
      </c>
      <c r="G137" s="4" t="s">
        <v>106</v>
      </c>
      <c r="H137" s="4" t="s">
        <v>594</v>
      </c>
      <c r="I137" s="4" t="s">
        <v>141</v>
      </c>
      <c r="J137" s="4" t="s">
        <v>28</v>
      </c>
      <c r="K137" s="4">
        <f>375.77*6</f>
        <v>2254.62</v>
      </c>
      <c r="L137" s="4" t="s">
        <v>21</v>
      </c>
      <c r="M137" s="18" t="s">
        <v>595</v>
      </c>
      <c r="N137" s="4"/>
    </row>
    <row r="138" ht="30" customHeight="1" spans="1:15">
      <c r="A138" s="4">
        <v>136</v>
      </c>
      <c r="B138" s="4">
        <v>287</v>
      </c>
      <c r="C138" s="4" t="s">
        <v>596</v>
      </c>
      <c r="D138" s="4" t="s">
        <v>596</v>
      </c>
      <c r="E138" s="4">
        <v>13973746858</v>
      </c>
      <c r="F138" s="18" t="s">
        <v>597</v>
      </c>
      <c r="G138" s="8" t="s">
        <v>598</v>
      </c>
      <c r="H138" s="4" t="s">
        <v>599</v>
      </c>
      <c r="I138" s="4" t="s">
        <v>600</v>
      </c>
      <c r="J138" s="4" t="s">
        <v>601</v>
      </c>
      <c r="K138" s="4">
        <f>375.77*4</f>
        <v>1503.08</v>
      </c>
      <c r="L138" s="4" t="s">
        <v>59</v>
      </c>
      <c r="M138" s="18" t="s">
        <v>602</v>
      </c>
      <c r="N138" s="4"/>
      <c r="O138" s="13"/>
    </row>
    <row r="139" ht="30" customHeight="1" spans="1:15">
      <c r="A139" s="4">
        <v>137</v>
      </c>
      <c r="B139" s="4">
        <v>289</v>
      </c>
      <c r="C139" s="4" t="s">
        <v>603</v>
      </c>
      <c r="D139" s="4" t="s">
        <v>604</v>
      </c>
      <c r="E139" s="4">
        <v>18973731262</v>
      </c>
      <c r="F139" s="4" t="s">
        <v>605</v>
      </c>
      <c r="G139" s="8" t="s">
        <v>146</v>
      </c>
      <c r="H139" s="4" t="s">
        <v>218</v>
      </c>
      <c r="I139" s="4" t="s">
        <v>58</v>
      </c>
      <c r="J139" s="4" t="s">
        <v>20</v>
      </c>
      <c r="K139" s="4">
        <f>375.77*3</f>
        <v>1127.31</v>
      </c>
      <c r="L139" s="4" t="s">
        <v>108</v>
      </c>
      <c r="M139" s="18" t="s">
        <v>606</v>
      </c>
      <c r="N139" s="9" t="s">
        <v>607</v>
      </c>
    </row>
    <row r="140" ht="30" customHeight="1" spans="1:15">
      <c r="A140" s="4">
        <v>138</v>
      </c>
      <c r="B140" s="4">
        <v>290</v>
      </c>
      <c r="C140" s="4" t="s">
        <v>608</v>
      </c>
      <c r="D140" s="4" t="s">
        <v>608</v>
      </c>
      <c r="E140" s="4">
        <v>15869776324</v>
      </c>
      <c r="F140" s="4" t="s">
        <v>609</v>
      </c>
      <c r="G140" s="4" t="s">
        <v>146</v>
      </c>
      <c r="H140" s="4" t="s">
        <v>147</v>
      </c>
      <c r="I140" s="4" t="s">
        <v>58</v>
      </c>
      <c r="J140" s="4" t="s">
        <v>20</v>
      </c>
      <c r="K140" s="4">
        <f>375.77*3</f>
        <v>1127.31</v>
      </c>
      <c r="L140" s="4" t="s">
        <v>59</v>
      </c>
      <c r="M140" s="18" t="s">
        <v>610</v>
      </c>
      <c r="N140" s="4"/>
    </row>
    <row r="141" ht="30" customHeight="1" spans="1:15">
      <c r="A141" s="4">
        <v>139</v>
      </c>
      <c r="B141" s="4">
        <v>104</v>
      </c>
      <c r="C141" s="4" t="s">
        <v>611</v>
      </c>
      <c r="D141" s="4" t="s">
        <v>612</v>
      </c>
      <c r="E141" s="4">
        <v>13786716951</v>
      </c>
      <c r="F141" s="18" t="s">
        <v>613</v>
      </c>
      <c r="G141" s="8" t="s">
        <v>26</v>
      </c>
      <c r="H141" s="8" t="s">
        <v>614</v>
      </c>
      <c r="I141" s="4" t="s">
        <v>34</v>
      </c>
      <c r="J141" s="4" t="s">
        <v>28</v>
      </c>
      <c r="K141" s="4">
        <f>375.77*6</f>
        <v>2254.62</v>
      </c>
      <c r="L141" s="4" t="s">
        <v>59</v>
      </c>
      <c r="M141" s="18" t="s">
        <v>615</v>
      </c>
      <c r="N141" s="4" t="s">
        <v>616</v>
      </c>
    </row>
    <row r="142" ht="30" customHeight="1" spans="1:15">
      <c r="A142" s="4">
        <v>140</v>
      </c>
      <c r="B142" s="4">
        <v>75</v>
      </c>
      <c r="C142" s="4" t="s">
        <v>617</v>
      </c>
      <c r="D142" s="4" t="s">
        <v>618</v>
      </c>
      <c r="E142" s="4">
        <v>15869786243</v>
      </c>
      <c r="F142" s="18" t="s">
        <v>619</v>
      </c>
      <c r="G142" s="8" t="s">
        <v>32</v>
      </c>
      <c r="H142" s="4" t="s">
        <v>620</v>
      </c>
      <c r="I142" s="4" t="s">
        <v>45</v>
      </c>
      <c r="J142" s="4" t="s">
        <v>20</v>
      </c>
      <c r="K142" s="4">
        <f>375.77*3</f>
        <v>1127.31</v>
      </c>
      <c r="L142" s="4" t="s">
        <v>21</v>
      </c>
      <c r="M142" s="18" t="s">
        <v>621</v>
      </c>
      <c r="N142" s="4" t="s">
        <v>622</v>
      </c>
    </row>
    <row r="143" ht="30" customHeight="1" spans="1:15">
      <c r="A143" s="4">
        <v>141</v>
      </c>
      <c r="B143" s="4">
        <v>95</v>
      </c>
      <c r="C143" s="4" t="s">
        <v>623</v>
      </c>
      <c r="D143" s="4" t="s">
        <v>623</v>
      </c>
      <c r="E143" s="4">
        <v>17378099908</v>
      </c>
      <c r="F143" s="18" t="s">
        <v>624</v>
      </c>
      <c r="G143" s="4" t="s">
        <v>32</v>
      </c>
      <c r="H143" s="4" t="s">
        <v>625</v>
      </c>
      <c r="I143" s="4" t="s">
        <v>626</v>
      </c>
      <c r="J143" s="4" t="s">
        <v>20</v>
      </c>
      <c r="K143" s="4">
        <f>375.77*3</f>
        <v>1127.31</v>
      </c>
      <c r="L143" s="4" t="s">
        <v>21</v>
      </c>
      <c r="M143" s="18" t="s">
        <v>627</v>
      </c>
      <c r="N143" s="4"/>
    </row>
    <row r="144" ht="30" customHeight="1" spans="1:15">
      <c r="A144" s="4">
        <v>142</v>
      </c>
      <c r="B144" s="4">
        <v>196</v>
      </c>
      <c r="C144" s="4" t="s">
        <v>628</v>
      </c>
      <c r="D144" s="4" t="s">
        <v>628</v>
      </c>
      <c r="E144" s="4">
        <v>13755152158</v>
      </c>
      <c r="F144" s="4" t="s">
        <v>629</v>
      </c>
      <c r="G144" s="17" t="s">
        <v>32</v>
      </c>
      <c r="H144" s="4" t="s">
        <v>630</v>
      </c>
      <c r="I144" s="4" t="s">
        <v>58</v>
      </c>
      <c r="J144" s="4" t="s">
        <v>20</v>
      </c>
      <c r="K144" s="4">
        <f>375.77*3</f>
        <v>1127.31</v>
      </c>
      <c r="L144" s="4" t="s">
        <v>108</v>
      </c>
      <c r="M144" s="18" t="s">
        <v>631</v>
      </c>
      <c r="N144" s="4"/>
    </row>
    <row r="145" ht="30" customHeight="1" spans="1:14">
      <c r="A145" s="4">
        <v>143</v>
      </c>
      <c r="B145" s="4">
        <v>201</v>
      </c>
      <c r="C145" s="4" t="s">
        <v>632</v>
      </c>
      <c r="D145" s="4" t="s">
        <v>633</v>
      </c>
      <c r="E145" s="4">
        <v>17665654943</v>
      </c>
      <c r="F145" s="18" t="s">
        <v>634</v>
      </c>
      <c r="G145" s="8" t="s">
        <v>32</v>
      </c>
      <c r="H145" s="8" t="s">
        <v>635</v>
      </c>
      <c r="I145" s="4" t="s">
        <v>58</v>
      </c>
      <c r="J145" s="4" t="s">
        <v>20</v>
      </c>
      <c r="K145" s="4">
        <f>375.77*3</f>
        <v>1127.31</v>
      </c>
      <c r="L145" s="4" t="s">
        <v>108</v>
      </c>
      <c r="M145" s="18" t="s">
        <v>636</v>
      </c>
      <c r="N145" s="4" t="s">
        <v>637</v>
      </c>
    </row>
    <row r="146" ht="30" customHeight="1" spans="1:14">
      <c r="A146" s="4">
        <v>144</v>
      </c>
      <c r="B146" s="4">
        <v>248</v>
      </c>
      <c r="C146" s="4" t="s">
        <v>638</v>
      </c>
      <c r="D146" s="4" t="s">
        <v>639</v>
      </c>
      <c r="E146" s="4">
        <v>19083703341</v>
      </c>
      <c r="F146" s="18" t="s">
        <v>640</v>
      </c>
      <c r="G146" s="8" t="s">
        <v>32</v>
      </c>
      <c r="H146" s="4" t="s">
        <v>641</v>
      </c>
      <c r="I146" s="4" t="s">
        <v>58</v>
      </c>
      <c r="J146" s="4" t="s">
        <v>20</v>
      </c>
      <c r="K146" s="4">
        <f>375.77*3</f>
        <v>1127.31</v>
      </c>
      <c r="L146" s="4" t="s">
        <v>108</v>
      </c>
      <c r="M146" s="18" t="s">
        <v>642</v>
      </c>
      <c r="N146" s="4" t="s">
        <v>47</v>
      </c>
    </row>
    <row r="147" ht="30" customHeight="1" spans="1:14">
      <c r="A147" s="4">
        <v>145</v>
      </c>
      <c r="B147" s="4">
        <v>19</v>
      </c>
      <c r="C147" s="4" t="s">
        <v>643</v>
      </c>
      <c r="D147" s="4" t="s">
        <v>644</v>
      </c>
      <c r="E147" s="4">
        <v>18773769955</v>
      </c>
      <c r="F147" s="4" t="s">
        <v>645</v>
      </c>
      <c r="G147" s="4" t="s">
        <v>139</v>
      </c>
      <c r="H147" s="4" t="s">
        <v>646</v>
      </c>
      <c r="I147" s="4" t="s">
        <v>34</v>
      </c>
      <c r="J147" s="4" t="s">
        <v>28</v>
      </c>
      <c r="K147" s="4">
        <f>375.77*6</f>
        <v>2254.62</v>
      </c>
      <c r="L147" s="4" t="s">
        <v>59</v>
      </c>
      <c r="M147" s="18" t="s">
        <v>647</v>
      </c>
      <c r="N147" s="4" t="s">
        <v>648</v>
      </c>
    </row>
    <row r="148" ht="30" customHeight="1" spans="1:14">
      <c r="A148" s="4">
        <v>146</v>
      </c>
      <c r="B148" s="4">
        <v>28</v>
      </c>
      <c r="C148" s="4" t="s">
        <v>649</v>
      </c>
      <c r="D148" s="4" t="s">
        <v>650</v>
      </c>
      <c r="E148" s="4">
        <v>13414528037</v>
      </c>
      <c r="F148" s="18" t="s">
        <v>651</v>
      </c>
      <c r="G148" s="4" t="s">
        <v>139</v>
      </c>
      <c r="H148" s="4" t="s">
        <v>652</v>
      </c>
      <c r="I148" s="4" t="s">
        <v>626</v>
      </c>
      <c r="J148" s="4" t="s">
        <v>20</v>
      </c>
      <c r="K148" s="4">
        <f>375.77*3</f>
        <v>1127.31</v>
      </c>
      <c r="L148" s="4" t="s">
        <v>59</v>
      </c>
      <c r="M148" s="18" t="s">
        <v>653</v>
      </c>
      <c r="N148" s="4" t="s">
        <v>47</v>
      </c>
    </row>
    <row r="149" ht="30" customHeight="1" spans="1:14">
      <c r="A149" s="4">
        <v>147</v>
      </c>
      <c r="B149" s="4">
        <v>36</v>
      </c>
      <c r="C149" s="4" t="s">
        <v>654</v>
      </c>
      <c r="D149" s="4" t="s">
        <v>655</v>
      </c>
      <c r="E149" s="4">
        <v>18374240748</v>
      </c>
      <c r="F149" s="18" t="s">
        <v>656</v>
      </c>
      <c r="G149" s="8" t="s">
        <v>657</v>
      </c>
      <c r="H149" s="4" t="s">
        <v>658</v>
      </c>
      <c r="I149" s="9" t="s">
        <v>131</v>
      </c>
      <c r="J149" s="4" t="s">
        <v>659</v>
      </c>
      <c r="K149" s="4">
        <f>375.77*9</f>
        <v>3381.93</v>
      </c>
      <c r="L149" s="4" t="s">
        <v>108</v>
      </c>
      <c r="M149" s="18" t="s">
        <v>660</v>
      </c>
      <c r="N149" s="4" t="s">
        <v>47</v>
      </c>
    </row>
    <row r="150" ht="30" customHeight="1" spans="1:14">
      <c r="A150" s="4">
        <v>148</v>
      </c>
      <c r="B150" s="4">
        <v>167</v>
      </c>
      <c r="C150" s="4" t="s">
        <v>661</v>
      </c>
      <c r="D150" s="4" t="s">
        <v>662</v>
      </c>
      <c r="E150" s="4">
        <v>13272156911</v>
      </c>
      <c r="F150" s="18" t="s">
        <v>663</v>
      </c>
      <c r="G150" s="8" t="s">
        <v>657</v>
      </c>
      <c r="H150" s="4" t="s">
        <v>664</v>
      </c>
      <c r="I150" s="4" t="s">
        <v>58</v>
      </c>
      <c r="J150" s="4" t="s">
        <v>20</v>
      </c>
      <c r="K150" s="4">
        <f>375.77*3</f>
        <v>1127.31</v>
      </c>
      <c r="L150" s="4" t="s">
        <v>21</v>
      </c>
      <c r="M150" s="18" t="s">
        <v>665</v>
      </c>
      <c r="N150" s="4" t="s">
        <v>666</v>
      </c>
    </row>
    <row r="151" ht="30" customHeight="1" spans="1:14">
      <c r="A151" s="4">
        <v>149</v>
      </c>
      <c r="B151" s="4">
        <v>168</v>
      </c>
      <c r="C151" s="4" t="s">
        <v>667</v>
      </c>
      <c r="D151" s="4" t="s">
        <v>667</v>
      </c>
      <c r="E151" s="4">
        <v>13107178786</v>
      </c>
      <c r="F151" s="18" t="s">
        <v>668</v>
      </c>
      <c r="G151" s="8" t="s">
        <v>139</v>
      </c>
      <c r="H151" s="4" t="s">
        <v>669</v>
      </c>
      <c r="I151" s="4" t="s">
        <v>58</v>
      </c>
      <c r="J151" s="4" t="s">
        <v>20</v>
      </c>
      <c r="K151" s="4">
        <f>375.77*3</f>
        <v>1127.31</v>
      </c>
      <c r="L151" s="4" t="s">
        <v>108</v>
      </c>
      <c r="M151" s="18" t="s">
        <v>670</v>
      </c>
      <c r="N151" s="4"/>
    </row>
    <row r="152" ht="30" customHeight="1" spans="1:14">
      <c r="A152" s="4">
        <v>150</v>
      </c>
      <c r="B152" s="4">
        <v>170</v>
      </c>
      <c r="C152" s="4" t="s">
        <v>671</v>
      </c>
      <c r="D152" s="4" t="s">
        <v>672</v>
      </c>
      <c r="E152" s="4">
        <v>18008401620</v>
      </c>
      <c r="F152" s="18" t="s">
        <v>673</v>
      </c>
      <c r="G152" s="8" t="s">
        <v>657</v>
      </c>
      <c r="H152" s="4" t="s">
        <v>674</v>
      </c>
      <c r="I152" s="4" t="s">
        <v>675</v>
      </c>
      <c r="J152" s="4" t="s">
        <v>676</v>
      </c>
      <c r="K152" s="4">
        <f>375.77*12</f>
        <v>4509.24</v>
      </c>
      <c r="L152" s="4" t="s">
        <v>108</v>
      </c>
      <c r="M152" s="18" t="s">
        <v>677</v>
      </c>
      <c r="N152" s="4" t="s">
        <v>678</v>
      </c>
    </row>
    <row r="153" ht="30" customHeight="1" spans="1:14">
      <c r="A153" s="4">
        <v>151</v>
      </c>
      <c r="B153" s="4">
        <v>171</v>
      </c>
      <c r="C153" s="4" t="s">
        <v>679</v>
      </c>
      <c r="D153" s="4" t="s">
        <v>680</v>
      </c>
      <c r="E153" s="4">
        <v>15197742561</v>
      </c>
      <c r="F153" s="18" t="s">
        <v>681</v>
      </c>
      <c r="G153" s="8" t="s">
        <v>26</v>
      </c>
      <c r="H153" s="4" t="s">
        <v>682</v>
      </c>
      <c r="I153" s="4" t="s">
        <v>58</v>
      </c>
      <c r="J153" s="4" t="s">
        <v>20</v>
      </c>
      <c r="K153" s="4">
        <f>375.77*3</f>
        <v>1127.31</v>
      </c>
      <c r="L153" s="4" t="s">
        <v>59</v>
      </c>
      <c r="M153" s="18" t="s">
        <v>683</v>
      </c>
      <c r="N153" s="4" t="s">
        <v>684</v>
      </c>
    </row>
    <row r="154" ht="30" customHeight="1" spans="1:14">
      <c r="A154" s="4">
        <v>152</v>
      </c>
      <c r="B154" s="4">
        <v>199</v>
      </c>
      <c r="C154" s="4" t="s">
        <v>685</v>
      </c>
      <c r="D154" s="4" t="s">
        <v>685</v>
      </c>
      <c r="E154" s="4">
        <v>13828426298</v>
      </c>
      <c r="F154" s="4" t="s">
        <v>686</v>
      </c>
      <c r="G154" s="8" t="s">
        <v>57</v>
      </c>
      <c r="H154" s="4" t="s">
        <v>687</v>
      </c>
      <c r="I154" s="4" t="s">
        <v>83</v>
      </c>
      <c r="J154" s="4" t="s">
        <v>20</v>
      </c>
      <c r="K154" s="4">
        <f>375.77*3</f>
        <v>1127.31</v>
      </c>
      <c r="L154" s="4" t="s">
        <v>21</v>
      </c>
      <c r="M154" s="18" t="s">
        <v>688</v>
      </c>
      <c r="N154" s="4"/>
    </row>
    <row r="155" ht="30" customHeight="1" spans="1:14">
      <c r="A155" s="4">
        <v>153</v>
      </c>
      <c r="B155" s="4">
        <v>200</v>
      </c>
      <c r="C155" s="4" t="s">
        <v>689</v>
      </c>
      <c r="D155" s="4" t="s">
        <v>690</v>
      </c>
      <c r="E155" s="4">
        <v>13430598697</v>
      </c>
      <c r="F155" s="18" t="s">
        <v>691</v>
      </c>
      <c r="G155" s="8" t="s">
        <v>238</v>
      </c>
      <c r="H155" s="8" t="s">
        <v>692</v>
      </c>
      <c r="I155" s="4" t="s">
        <v>141</v>
      </c>
      <c r="J155" s="4" t="s">
        <v>28</v>
      </c>
      <c r="K155" s="4">
        <f>375.77*6</f>
        <v>2254.62</v>
      </c>
      <c r="L155" s="4" t="s">
        <v>108</v>
      </c>
      <c r="M155" s="18" t="s">
        <v>693</v>
      </c>
      <c r="N155" s="4" t="s">
        <v>127</v>
      </c>
    </row>
    <row r="156" ht="30" customHeight="1" spans="1:14">
      <c r="A156" s="4">
        <v>154</v>
      </c>
      <c r="B156" s="4">
        <v>203</v>
      </c>
      <c r="C156" s="4" t="s">
        <v>694</v>
      </c>
      <c r="D156" s="4" t="s">
        <v>695</v>
      </c>
      <c r="E156" s="4">
        <v>17373711409</v>
      </c>
      <c r="F156" s="18" t="s">
        <v>696</v>
      </c>
      <c r="G156" s="4" t="s">
        <v>527</v>
      </c>
      <c r="H156" s="4" t="s">
        <v>697</v>
      </c>
      <c r="I156" s="4" t="s">
        <v>58</v>
      </c>
      <c r="J156" s="4" t="s">
        <v>20</v>
      </c>
      <c r="K156" s="4">
        <f t="shared" ref="K156:K162" si="6">375.77*3</f>
        <v>1127.31</v>
      </c>
      <c r="L156" s="4" t="s">
        <v>108</v>
      </c>
      <c r="M156" s="18" t="s">
        <v>698</v>
      </c>
      <c r="N156" s="4" t="s">
        <v>47</v>
      </c>
    </row>
    <row r="157" ht="30" customHeight="1" spans="1:14">
      <c r="A157" s="4">
        <v>155</v>
      </c>
      <c r="B157" s="4">
        <v>274</v>
      </c>
      <c r="C157" s="4" t="s">
        <v>699</v>
      </c>
      <c r="D157" s="4" t="s">
        <v>700</v>
      </c>
      <c r="E157" s="4">
        <v>15243798954</v>
      </c>
      <c r="F157" s="18" t="s">
        <v>701</v>
      </c>
      <c r="G157" s="4" t="s">
        <v>238</v>
      </c>
      <c r="H157" s="4" t="s">
        <v>702</v>
      </c>
      <c r="I157" s="4" t="s">
        <v>58</v>
      </c>
      <c r="J157" s="4" t="s">
        <v>20</v>
      </c>
      <c r="K157" s="4">
        <f t="shared" si="6"/>
        <v>1127.31</v>
      </c>
      <c r="L157" s="4" t="s">
        <v>59</v>
      </c>
      <c r="M157" s="18" t="s">
        <v>703</v>
      </c>
      <c r="N157" s="4" t="s">
        <v>648</v>
      </c>
    </row>
    <row r="158" ht="30" customHeight="1" spans="1:14">
      <c r="A158" s="4">
        <v>156</v>
      </c>
      <c r="B158" s="4">
        <v>285</v>
      </c>
      <c r="C158" s="4" t="s">
        <v>704</v>
      </c>
      <c r="D158" s="4" t="s">
        <v>705</v>
      </c>
      <c r="E158" s="4">
        <v>15973076463</v>
      </c>
      <c r="F158" s="18" t="s">
        <v>706</v>
      </c>
      <c r="G158" s="8" t="s">
        <v>238</v>
      </c>
      <c r="H158" s="4" t="s">
        <v>707</v>
      </c>
      <c r="I158" s="4" t="s">
        <v>58</v>
      </c>
      <c r="J158" s="4" t="s">
        <v>20</v>
      </c>
      <c r="K158" s="4">
        <f t="shared" si="6"/>
        <v>1127.31</v>
      </c>
      <c r="L158" s="4" t="s">
        <v>162</v>
      </c>
      <c r="M158" s="18" t="s">
        <v>708</v>
      </c>
      <c r="N158" s="4" t="s">
        <v>709</v>
      </c>
    </row>
    <row r="159" ht="30" customHeight="1" spans="1:14">
      <c r="A159" s="4">
        <v>157</v>
      </c>
      <c r="B159" s="4">
        <v>26</v>
      </c>
      <c r="C159" s="4" t="s">
        <v>710</v>
      </c>
      <c r="D159" s="4" t="s">
        <v>710</v>
      </c>
      <c r="E159" s="4">
        <v>15116765812</v>
      </c>
      <c r="F159" s="18" t="s">
        <v>711</v>
      </c>
      <c r="G159" s="4" t="s">
        <v>712</v>
      </c>
      <c r="H159" s="4" t="s">
        <v>713</v>
      </c>
      <c r="I159" s="4" t="s">
        <v>58</v>
      </c>
      <c r="J159" s="4" t="s">
        <v>20</v>
      </c>
      <c r="K159" s="4">
        <f t="shared" si="6"/>
        <v>1127.31</v>
      </c>
      <c r="L159" s="4" t="s">
        <v>108</v>
      </c>
      <c r="M159" s="18" t="s">
        <v>714</v>
      </c>
      <c r="N159" s="4"/>
    </row>
    <row r="160" ht="30" customHeight="1" spans="1:14">
      <c r="A160" s="4">
        <v>158</v>
      </c>
      <c r="B160" s="4">
        <v>35</v>
      </c>
      <c r="C160" s="4" t="s">
        <v>715</v>
      </c>
      <c r="D160" s="4" t="s">
        <v>715</v>
      </c>
      <c r="E160" s="4">
        <v>15898416378</v>
      </c>
      <c r="F160" s="18" t="s">
        <v>716</v>
      </c>
      <c r="G160" s="4" t="s">
        <v>64</v>
      </c>
      <c r="H160" s="4" t="s">
        <v>717</v>
      </c>
      <c r="I160" s="4" t="s">
        <v>58</v>
      </c>
      <c r="J160" s="4" t="s">
        <v>20</v>
      </c>
      <c r="K160" s="4">
        <f t="shared" si="6"/>
        <v>1127.31</v>
      </c>
      <c r="L160" s="4" t="s">
        <v>108</v>
      </c>
      <c r="M160" s="18" t="s">
        <v>718</v>
      </c>
      <c r="N160" s="4"/>
    </row>
    <row r="161" ht="30" customHeight="1" spans="1:14">
      <c r="A161" s="4">
        <v>159</v>
      </c>
      <c r="B161" s="4">
        <v>38</v>
      </c>
      <c r="C161" s="4" t="s">
        <v>719</v>
      </c>
      <c r="D161" s="4" t="s">
        <v>719</v>
      </c>
      <c r="E161" s="4">
        <v>18692763873</v>
      </c>
      <c r="F161" s="18" t="s">
        <v>720</v>
      </c>
      <c r="G161" s="8" t="s">
        <v>64</v>
      </c>
      <c r="H161" s="4" t="s">
        <v>721</v>
      </c>
      <c r="I161" s="4" t="s">
        <v>58</v>
      </c>
      <c r="J161" s="4" t="s">
        <v>20</v>
      </c>
      <c r="K161" s="4">
        <f t="shared" si="6"/>
        <v>1127.31</v>
      </c>
      <c r="L161" s="4" t="s">
        <v>108</v>
      </c>
      <c r="M161" s="18" t="s">
        <v>722</v>
      </c>
      <c r="N161" s="4"/>
    </row>
    <row r="162" ht="30" customHeight="1" spans="1:14">
      <c r="A162" s="4">
        <v>160</v>
      </c>
      <c r="B162" s="4">
        <v>61</v>
      </c>
      <c r="C162" s="4" t="s">
        <v>723</v>
      </c>
      <c r="D162" s="4" t="s">
        <v>723</v>
      </c>
      <c r="E162" s="4">
        <v>18873767821</v>
      </c>
      <c r="F162" s="18" t="s">
        <v>724</v>
      </c>
      <c r="G162" s="8" t="s">
        <v>712</v>
      </c>
      <c r="H162" s="4" t="s">
        <v>725</v>
      </c>
      <c r="I162" s="4" t="s">
        <v>58</v>
      </c>
      <c r="J162" s="4" t="s">
        <v>20</v>
      </c>
      <c r="K162" s="4">
        <f t="shared" si="6"/>
        <v>1127.31</v>
      </c>
      <c r="L162" s="4" t="s">
        <v>108</v>
      </c>
      <c r="M162" s="18" t="s">
        <v>726</v>
      </c>
      <c r="N162" s="4"/>
    </row>
    <row r="163" ht="30" customHeight="1" spans="1:14">
      <c r="A163" s="4">
        <v>161</v>
      </c>
      <c r="B163" s="4">
        <v>63</v>
      </c>
      <c r="C163" s="4" t="s">
        <v>727</v>
      </c>
      <c r="D163" s="4" t="s">
        <v>727</v>
      </c>
      <c r="E163" s="4">
        <v>13107378585</v>
      </c>
      <c r="F163" s="18" t="s">
        <v>728</v>
      </c>
      <c r="G163" s="8" t="s">
        <v>712</v>
      </c>
      <c r="H163" s="4" t="s">
        <v>729</v>
      </c>
      <c r="I163" s="4" t="s">
        <v>34</v>
      </c>
      <c r="J163" s="4" t="s">
        <v>28</v>
      </c>
      <c r="K163" s="4">
        <f>375.77*6</f>
        <v>2254.62</v>
      </c>
      <c r="L163" s="4" t="s">
        <v>108</v>
      </c>
      <c r="M163" s="18" t="s">
        <v>730</v>
      </c>
      <c r="N163" s="4"/>
    </row>
    <row r="164" ht="30" customHeight="1" spans="1:14">
      <c r="A164" s="4">
        <v>162</v>
      </c>
      <c r="B164" s="4">
        <v>94</v>
      </c>
      <c r="C164" s="4" t="s">
        <v>731</v>
      </c>
      <c r="D164" s="4" t="s">
        <v>732</v>
      </c>
      <c r="E164" s="4">
        <v>18975361516</v>
      </c>
      <c r="F164" s="18" t="s">
        <v>733</v>
      </c>
      <c r="G164" s="4" t="s">
        <v>734</v>
      </c>
      <c r="H164" s="4" t="s">
        <v>735</v>
      </c>
      <c r="I164" s="4" t="s">
        <v>58</v>
      </c>
      <c r="J164" s="4" t="s">
        <v>20</v>
      </c>
      <c r="K164" s="4">
        <f>375.77*3</f>
        <v>1127.31</v>
      </c>
      <c r="L164" s="4" t="s">
        <v>108</v>
      </c>
      <c r="M164" s="18" t="s">
        <v>736</v>
      </c>
      <c r="N164" s="4" t="s">
        <v>47</v>
      </c>
    </row>
    <row r="165" ht="30" customHeight="1" spans="1:14">
      <c r="A165" s="4">
        <v>163</v>
      </c>
      <c r="B165" s="4">
        <v>115</v>
      </c>
      <c r="C165" s="4" t="s">
        <v>737</v>
      </c>
      <c r="D165" s="4" t="s">
        <v>737</v>
      </c>
      <c r="E165" s="4">
        <v>15773716028</v>
      </c>
      <c r="F165" s="18" t="s">
        <v>738</v>
      </c>
      <c r="G165" s="8" t="s">
        <v>712</v>
      </c>
      <c r="H165" s="4" t="s">
        <v>739</v>
      </c>
      <c r="I165" s="4" t="s">
        <v>58</v>
      </c>
      <c r="J165" s="4" t="s">
        <v>20</v>
      </c>
      <c r="K165" s="4">
        <f>375.77*3</f>
        <v>1127.31</v>
      </c>
      <c r="L165" s="4" t="s">
        <v>59</v>
      </c>
      <c r="M165" s="18" t="s">
        <v>740</v>
      </c>
      <c r="N165" s="4"/>
    </row>
    <row r="166" ht="30" customHeight="1" spans="1:14">
      <c r="A166" s="4">
        <v>164</v>
      </c>
      <c r="B166" s="4">
        <v>218</v>
      </c>
      <c r="C166" s="4" t="s">
        <v>741</v>
      </c>
      <c r="D166" s="4" t="s">
        <v>742</v>
      </c>
      <c r="E166" s="4">
        <v>19196255675</v>
      </c>
      <c r="F166" s="4" t="s">
        <v>743</v>
      </c>
      <c r="G166" s="8" t="s">
        <v>744</v>
      </c>
      <c r="H166" s="4" t="s">
        <v>745</v>
      </c>
      <c r="I166" s="4" t="s">
        <v>58</v>
      </c>
      <c r="J166" s="4" t="s">
        <v>20</v>
      </c>
      <c r="K166" s="4">
        <f>375.77*3</f>
        <v>1127.31</v>
      </c>
      <c r="L166" s="4" t="s">
        <v>108</v>
      </c>
      <c r="M166" s="18" t="s">
        <v>746</v>
      </c>
      <c r="N166" s="4" t="s">
        <v>747</v>
      </c>
    </row>
    <row r="167" ht="30" customHeight="1" spans="1:14">
      <c r="A167" s="4">
        <v>165</v>
      </c>
      <c r="B167" s="4">
        <v>3</v>
      </c>
      <c r="C167" s="4" t="s">
        <v>748</v>
      </c>
      <c r="D167" s="4" t="s">
        <v>748</v>
      </c>
      <c r="E167" s="4">
        <v>15873706909</v>
      </c>
      <c r="F167" s="18" t="s">
        <v>749</v>
      </c>
      <c r="G167" s="4" t="s">
        <v>77</v>
      </c>
      <c r="H167" s="4" t="s">
        <v>750</v>
      </c>
      <c r="I167" s="4" t="s">
        <v>58</v>
      </c>
      <c r="J167" s="4" t="s">
        <v>20</v>
      </c>
      <c r="K167" s="4">
        <f>375.77*3</f>
        <v>1127.31</v>
      </c>
      <c r="L167" s="4" t="s">
        <v>108</v>
      </c>
      <c r="M167" s="18" t="s">
        <v>751</v>
      </c>
      <c r="N167" s="4"/>
    </row>
    <row r="168" ht="30" customHeight="1" spans="1:14">
      <c r="A168" s="4">
        <v>166</v>
      </c>
      <c r="B168" s="4">
        <v>60</v>
      </c>
      <c r="C168" s="4" t="s">
        <v>752</v>
      </c>
      <c r="D168" s="4" t="s">
        <v>752</v>
      </c>
      <c r="E168" s="4">
        <v>14773763684</v>
      </c>
      <c r="F168" s="18" t="s">
        <v>753</v>
      </c>
      <c r="G168" s="8" t="s">
        <v>77</v>
      </c>
      <c r="H168" s="4" t="s">
        <v>754</v>
      </c>
      <c r="I168" s="4" t="s">
        <v>58</v>
      </c>
      <c r="J168" s="4" t="s">
        <v>20</v>
      </c>
      <c r="K168" s="4">
        <f>375.77*3</f>
        <v>1127.31</v>
      </c>
      <c r="L168" s="4" t="s">
        <v>108</v>
      </c>
      <c r="M168" s="18" t="s">
        <v>755</v>
      </c>
      <c r="N168" s="4"/>
    </row>
    <row r="169" ht="30" customHeight="1" spans="1:14">
      <c r="A169" s="4">
        <v>167</v>
      </c>
      <c r="B169" s="4">
        <v>85</v>
      </c>
      <c r="C169" s="4" t="s">
        <v>756</v>
      </c>
      <c r="D169" s="4" t="s">
        <v>756</v>
      </c>
      <c r="E169" s="4">
        <v>18075967715</v>
      </c>
      <c r="F169" s="18" t="s">
        <v>757</v>
      </c>
      <c r="G169" s="8" t="s">
        <v>77</v>
      </c>
      <c r="H169" s="4" t="s">
        <v>758</v>
      </c>
      <c r="I169" s="4" t="s">
        <v>759</v>
      </c>
      <c r="J169" s="4" t="s">
        <v>760</v>
      </c>
      <c r="K169" s="4">
        <f>375.77*8</f>
        <v>3006.16</v>
      </c>
      <c r="L169" s="4" t="s">
        <v>59</v>
      </c>
      <c r="M169" s="18" t="s">
        <v>761</v>
      </c>
      <c r="N169" s="4"/>
    </row>
    <row r="170" ht="30" customHeight="1" spans="1:14">
      <c r="A170" s="4">
        <v>168</v>
      </c>
      <c r="B170" s="4">
        <v>246</v>
      </c>
      <c r="C170" s="4" t="s">
        <v>762</v>
      </c>
      <c r="D170" s="4" t="s">
        <v>763</v>
      </c>
      <c r="E170" s="4">
        <v>14773760984</v>
      </c>
      <c r="F170" s="18" t="s">
        <v>764</v>
      </c>
      <c r="G170" s="4" t="s">
        <v>77</v>
      </c>
      <c r="H170" s="4" t="s">
        <v>765</v>
      </c>
      <c r="I170" s="4" t="s">
        <v>45</v>
      </c>
      <c r="J170" s="4" t="s">
        <v>20</v>
      </c>
      <c r="K170" s="4">
        <f>375.77*3</f>
        <v>1127.31</v>
      </c>
      <c r="L170" s="4" t="s">
        <v>108</v>
      </c>
      <c r="M170" s="18" t="s">
        <v>766</v>
      </c>
      <c r="N170" s="4" t="s">
        <v>767</v>
      </c>
    </row>
    <row r="171" ht="30" customHeight="1" spans="1:14">
      <c r="A171" s="4">
        <v>169</v>
      </c>
      <c r="B171" s="4">
        <v>72</v>
      </c>
      <c r="C171" s="4" t="s">
        <v>768</v>
      </c>
      <c r="D171" s="4" t="s">
        <v>769</v>
      </c>
      <c r="E171" s="4">
        <v>17773778990</v>
      </c>
      <c r="F171" s="18" t="s">
        <v>770</v>
      </c>
      <c r="G171" s="8" t="s">
        <v>527</v>
      </c>
      <c r="H171" s="4" t="s">
        <v>771</v>
      </c>
      <c r="I171" s="4" t="s">
        <v>34</v>
      </c>
      <c r="J171" s="4" t="s">
        <v>28</v>
      </c>
      <c r="K171" s="4">
        <f>375.77*6</f>
        <v>2254.62</v>
      </c>
      <c r="L171" s="4" t="s">
        <v>59</v>
      </c>
      <c r="M171" s="18" t="s">
        <v>772</v>
      </c>
      <c r="N171" s="4" t="s">
        <v>773</v>
      </c>
    </row>
    <row r="172" ht="30" customHeight="1" spans="1:14">
      <c r="A172" s="4">
        <v>170</v>
      </c>
      <c r="B172" s="4">
        <v>90</v>
      </c>
      <c r="C172" s="4" t="s">
        <v>774</v>
      </c>
      <c r="D172" s="4" t="s">
        <v>774</v>
      </c>
      <c r="E172" s="4">
        <v>15873706301</v>
      </c>
      <c r="F172" s="18" t="s">
        <v>775</v>
      </c>
      <c r="G172" s="8" t="s">
        <v>776</v>
      </c>
      <c r="H172" s="4" t="s">
        <v>777</v>
      </c>
      <c r="I172" s="4" t="s">
        <v>45</v>
      </c>
      <c r="J172" s="4" t="s">
        <v>20</v>
      </c>
      <c r="K172" s="4">
        <f t="shared" ref="K172:K178" si="7">375.77*3</f>
        <v>1127.31</v>
      </c>
      <c r="L172" s="4" t="s">
        <v>21</v>
      </c>
      <c r="M172" s="18" t="s">
        <v>778</v>
      </c>
      <c r="N172" s="4"/>
    </row>
    <row r="173" ht="30" customHeight="1" spans="1:14">
      <c r="A173" s="4">
        <v>171</v>
      </c>
      <c r="B173" s="4">
        <v>105</v>
      </c>
      <c r="C173" s="4" t="s">
        <v>779</v>
      </c>
      <c r="D173" s="4" t="s">
        <v>779</v>
      </c>
      <c r="E173" s="4">
        <v>18711795582</v>
      </c>
      <c r="F173" s="18" t="s">
        <v>780</v>
      </c>
      <c r="G173" s="8" t="s">
        <v>238</v>
      </c>
      <c r="H173" s="4" t="s">
        <v>771</v>
      </c>
      <c r="I173" s="4" t="s">
        <v>58</v>
      </c>
      <c r="J173" s="4" t="s">
        <v>20</v>
      </c>
      <c r="K173" s="4">
        <f t="shared" si="7"/>
        <v>1127.31</v>
      </c>
      <c r="L173" s="4" t="s">
        <v>21</v>
      </c>
      <c r="M173" s="18" t="s">
        <v>781</v>
      </c>
      <c r="N173" s="4"/>
    </row>
    <row r="174" ht="30" customHeight="1" spans="1:14">
      <c r="A174" s="4">
        <v>172</v>
      </c>
      <c r="B174" s="4">
        <v>122</v>
      </c>
      <c r="C174" s="4" t="s">
        <v>782</v>
      </c>
      <c r="D174" s="4" t="s">
        <v>782</v>
      </c>
      <c r="E174" s="4">
        <v>15364045803</v>
      </c>
      <c r="F174" s="4" t="s">
        <v>783</v>
      </c>
      <c r="G174" s="4" t="s">
        <v>88</v>
      </c>
      <c r="H174" s="4" t="s">
        <v>784</v>
      </c>
      <c r="I174" s="4" t="s">
        <v>45</v>
      </c>
      <c r="J174" s="4" t="s">
        <v>20</v>
      </c>
      <c r="K174" s="4">
        <f t="shared" si="7"/>
        <v>1127.31</v>
      </c>
      <c r="L174" s="4" t="s">
        <v>21</v>
      </c>
      <c r="M174" s="18" t="s">
        <v>785</v>
      </c>
      <c r="N174" s="4"/>
    </row>
    <row r="175" ht="30" customHeight="1" spans="1:14">
      <c r="A175" s="4">
        <v>173</v>
      </c>
      <c r="B175" s="4">
        <v>186</v>
      </c>
      <c r="C175" s="4" t="s">
        <v>786</v>
      </c>
      <c r="D175" s="4" t="s">
        <v>786</v>
      </c>
      <c r="E175" s="4">
        <v>15616797981</v>
      </c>
      <c r="F175" s="18" t="s">
        <v>787</v>
      </c>
      <c r="G175" s="8" t="s">
        <v>788</v>
      </c>
      <c r="H175" s="4" t="s">
        <v>789</v>
      </c>
      <c r="I175" s="4" t="s">
        <v>83</v>
      </c>
      <c r="J175" s="4" t="s">
        <v>20</v>
      </c>
      <c r="K175" s="4">
        <f t="shared" si="7"/>
        <v>1127.31</v>
      </c>
      <c r="L175" s="4" t="s">
        <v>108</v>
      </c>
      <c r="M175" s="18" t="s">
        <v>790</v>
      </c>
      <c r="N175" s="4"/>
    </row>
    <row r="176" ht="30" customHeight="1" spans="1:14">
      <c r="A176" s="4">
        <v>174</v>
      </c>
      <c r="B176" s="4">
        <v>187</v>
      </c>
      <c r="C176" s="4" t="s">
        <v>791</v>
      </c>
      <c r="D176" s="4" t="s">
        <v>791</v>
      </c>
      <c r="E176" s="4">
        <v>19073709988</v>
      </c>
      <c r="F176" s="18" t="s">
        <v>792</v>
      </c>
      <c r="G176" s="8" t="s">
        <v>88</v>
      </c>
      <c r="H176" s="4" t="s">
        <v>793</v>
      </c>
      <c r="I176" s="4" t="s">
        <v>83</v>
      </c>
      <c r="J176" s="4" t="s">
        <v>20</v>
      </c>
      <c r="K176" s="4">
        <f t="shared" si="7"/>
        <v>1127.31</v>
      </c>
      <c r="L176" s="4" t="s">
        <v>108</v>
      </c>
      <c r="M176" s="18" t="s">
        <v>794</v>
      </c>
      <c r="N176" s="4"/>
    </row>
    <row r="177" ht="30" customHeight="1" spans="1:14">
      <c r="A177" s="4">
        <v>175</v>
      </c>
      <c r="B177" s="4">
        <v>188</v>
      </c>
      <c r="C177" s="4" t="s">
        <v>795</v>
      </c>
      <c r="D177" s="4" t="s">
        <v>796</v>
      </c>
      <c r="E177" s="4">
        <v>15973071888</v>
      </c>
      <c r="F177" s="18" t="s">
        <v>797</v>
      </c>
      <c r="G177" s="8" t="s">
        <v>798</v>
      </c>
      <c r="H177" s="4" t="s">
        <v>799</v>
      </c>
      <c r="I177" s="4" t="s">
        <v>58</v>
      </c>
      <c r="J177" s="4" t="s">
        <v>20</v>
      </c>
      <c r="K177" s="4">
        <f t="shared" si="7"/>
        <v>1127.31</v>
      </c>
      <c r="L177" s="4" t="s">
        <v>108</v>
      </c>
      <c r="M177" s="18" t="s">
        <v>800</v>
      </c>
      <c r="N177" s="4" t="s">
        <v>127</v>
      </c>
    </row>
    <row r="178" ht="30" customHeight="1" spans="1:14">
      <c r="A178" s="4">
        <v>176</v>
      </c>
      <c r="B178" s="4">
        <v>189</v>
      </c>
      <c r="C178" s="4" t="s">
        <v>801</v>
      </c>
      <c r="D178" s="4" t="s">
        <v>802</v>
      </c>
      <c r="E178" s="4">
        <v>15673796998</v>
      </c>
      <c r="F178" s="18" t="s">
        <v>803</v>
      </c>
      <c r="G178" s="8" t="s">
        <v>798</v>
      </c>
      <c r="H178" s="4" t="s">
        <v>804</v>
      </c>
      <c r="I178" s="4" t="s">
        <v>58</v>
      </c>
      <c r="J178" s="4" t="s">
        <v>20</v>
      </c>
      <c r="K178" s="4">
        <f t="shared" si="7"/>
        <v>1127.31</v>
      </c>
      <c r="L178" s="4" t="s">
        <v>21</v>
      </c>
      <c r="M178" s="18" t="s">
        <v>805</v>
      </c>
      <c r="N178" s="4" t="s">
        <v>806</v>
      </c>
    </row>
    <row r="179" ht="30" customHeight="1" spans="1:14">
      <c r="A179" s="4">
        <v>177</v>
      </c>
      <c r="B179" s="4">
        <v>190</v>
      </c>
      <c r="C179" s="4" t="s">
        <v>807</v>
      </c>
      <c r="D179" s="4" t="s">
        <v>807</v>
      </c>
      <c r="E179" s="4">
        <v>13973769152</v>
      </c>
      <c r="F179" s="18" t="s">
        <v>808</v>
      </c>
      <c r="G179" s="4" t="s">
        <v>527</v>
      </c>
      <c r="H179" s="4" t="s">
        <v>777</v>
      </c>
      <c r="I179" s="4" t="s">
        <v>39</v>
      </c>
      <c r="J179" s="4" t="s">
        <v>40</v>
      </c>
      <c r="K179" s="4">
        <f>375.77*11</f>
        <v>4133.47</v>
      </c>
      <c r="L179" s="4" t="s">
        <v>21</v>
      </c>
      <c r="M179" s="18" t="s">
        <v>809</v>
      </c>
      <c r="N179" s="4"/>
    </row>
    <row r="180" ht="30" customHeight="1" spans="1:14">
      <c r="A180" s="4">
        <v>178</v>
      </c>
      <c r="B180" s="4">
        <v>191</v>
      </c>
      <c r="C180" s="4" t="s">
        <v>810</v>
      </c>
      <c r="D180" s="4" t="s">
        <v>810</v>
      </c>
      <c r="E180" s="4">
        <v>18670816978</v>
      </c>
      <c r="F180" s="18" t="s">
        <v>811</v>
      </c>
      <c r="G180" s="4" t="s">
        <v>88</v>
      </c>
      <c r="H180" s="4" t="s">
        <v>812</v>
      </c>
      <c r="I180" s="4" t="s">
        <v>39</v>
      </c>
      <c r="J180" s="4" t="s">
        <v>40</v>
      </c>
      <c r="K180" s="4">
        <f>375.77*11</f>
        <v>4133.47</v>
      </c>
      <c r="L180" s="4" t="s">
        <v>21</v>
      </c>
      <c r="M180" s="18" t="s">
        <v>813</v>
      </c>
      <c r="N180" s="4"/>
    </row>
    <row r="181" ht="30" customHeight="1" spans="1:14">
      <c r="A181" s="4">
        <v>179</v>
      </c>
      <c r="B181" s="4">
        <v>198</v>
      </c>
      <c r="C181" s="4" t="s">
        <v>814</v>
      </c>
      <c r="D181" s="4" t="s">
        <v>814</v>
      </c>
      <c r="E181" s="4">
        <v>18973718383</v>
      </c>
      <c r="F181" s="18" t="s">
        <v>815</v>
      </c>
      <c r="G181" s="8" t="s">
        <v>57</v>
      </c>
      <c r="H181" s="4" t="s">
        <v>771</v>
      </c>
      <c r="I181" s="4" t="s">
        <v>58</v>
      </c>
      <c r="J181" s="4" t="s">
        <v>20</v>
      </c>
      <c r="K181" s="4">
        <f t="shared" ref="K181:K186" si="8">375.77*3</f>
        <v>1127.31</v>
      </c>
      <c r="L181" s="4" t="s">
        <v>21</v>
      </c>
      <c r="M181" s="18" t="s">
        <v>816</v>
      </c>
      <c r="N181" s="4"/>
    </row>
    <row r="182" ht="30" customHeight="1" spans="1:14">
      <c r="A182" s="4">
        <v>180</v>
      </c>
      <c r="B182" s="4">
        <v>202</v>
      </c>
      <c r="C182" s="4" t="s">
        <v>817</v>
      </c>
      <c r="D182" s="4" t="s">
        <v>818</v>
      </c>
      <c r="E182" s="4">
        <v>13469415096</v>
      </c>
      <c r="F182" s="18" t="s">
        <v>819</v>
      </c>
      <c r="G182" s="8" t="s">
        <v>238</v>
      </c>
      <c r="H182" s="4" t="s">
        <v>820</v>
      </c>
      <c r="I182" s="4" t="s">
        <v>58</v>
      </c>
      <c r="J182" s="4" t="s">
        <v>20</v>
      </c>
      <c r="K182" s="4">
        <f t="shared" si="8"/>
        <v>1127.31</v>
      </c>
      <c r="L182" s="4" t="s">
        <v>59</v>
      </c>
      <c r="M182" s="18" t="s">
        <v>821</v>
      </c>
      <c r="N182" s="4" t="s">
        <v>23</v>
      </c>
    </row>
    <row r="183" ht="30" customHeight="1" spans="1:14">
      <c r="A183" s="4">
        <v>181</v>
      </c>
      <c r="B183" s="4">
        <v>205</v>
      </c>
      <c r="C183" s="4" t="s">
        <v>822</v>
      </c>
      <c r="D183" s="4" t="s">
        <v>822</v>
      </c>
      <c r="E183" s="4">
        <v>19196237866</v>
      </c>
      <c r="F183" s="18" t="s">
        <v>823</v>
      </c>
      <c r="G183" s="8" t="s">
        <v>217</v>
      </c>
      <c r="H183" s="4" t="s">
        <v>824</v>
      </c>
      <c r="I183" s="4" t="s">
        <v>83</v>
      </c>
      <c r="J183" s="4" t="s">
        <v>20</v>
      </c>
      <c r="K183" s="4">
        <f t="shared" si="8"/>
        <v>1127.31</v>
      </c>
      <c r="L183" s="4" t="s">
        <v>162</v>
      </c>
      <c r="M183" s="18" t="s">
        <v>825</v>
      </c>
      <c r="N183" s="4"/>
    </row>
    <row r="184" ht="30" customHeight="1" spans="1:14">
      <c r="A184" s="4">
        <v>182</v>
      </c>
      <c r="B184" s="4">
        <v>206</v>
      </c>
      <c r="C184" s="4" t="s">
        <v>826</v>
      </c>
      <c r="D184" s="4" t="s">
        <v>826</v>
      </c>
      <c r="E184" s="4">
        <v>13875350489</v>
      </c>
      <c r="F184" s="18" t="s">
        <v>827</v>
      </c>
      <c r="G184" s="8" t="s">
        <v>798</v>
      </c>
      <c r="H184" s="4" t="s">
        <v>777</v>
      </c>
      <c r="I184" s="4" t="s">
        <v>58</v>
      </c>
      <c r="J184" s="4" t="s">
        <v>20</v>
      </c>
      <c r="K184" s="4">
        <f t="shared" si="8"/>
        <v>1127.31</v>
      </c>
      <c r="L184" s="4" t="s">
        <v>108</v>
      </c>
      <c r="M184" s="18" t="s">
        <v>828</v>
      </c>
      <c r="N184" s="4"/>
    </row>
    <row r="185" ht="30" customHeight="1" spans="1:14">
      <c r="A185" s="4">
        <v>183</v>
      </c>
      <c r="B185" s="4">
        <v>207</v>
      </c>
      <c r="C185" s="4" t="s">
        <v>829</v>
      </c>
      <c r="D185" s="4" t="s">
        <v>829</v>
      </c>
      <c r="E185" s="4">
        <v>18073712388</v>
      </c>
      <c r="F185" s="18" t="s">
        <v>830</v>
      </c>
      <c r="G185" s="4" t="s">
        <v>88</v>
      </c>
      <c r="H185" s="4" t="s">
        <v>812</v>
      </c>
      <c r="I185" s="4" t="s">
        <v>83</v>
      </c>
      <c r="J185" s="4" t="s">
        <v>20</v>
      </c>
      <c r="K185" s="4">
        <f t="shared" si="8"/>
        <v>1127.31</v>
      </c>
      <c r="L185" s="4" t="s">
        <v>21</v>
      </c>
      <c r="M185" s="18" t="s">
        <v>831</v>
      </c>
      <c r="N185" s="4"/>
    </row>
    <row r="186" ht="30" customHeight="1" spans="1:14">
      <c r="A186" s="4">
        <v>184</v>
      </c>
      <c r="B186" s="4">
        <v>208</v>
      </c>
      <c r="C186" s="4" t="s">
        <v>832</v>
      </c>
      <c r="D186" s="4" t="s">
        <v>832</v>
      </c>
      <c r="E186" s="4">
        <v>15387377489</v>
      </c>
      <c r="F186" s="18" t="s">
        <v>833</v>
      </c>
      <c r="G186" s="4" t="s">
        <v>788</v>
      </c>
      <c r="H186" s="4" t="s">
        <v>834</v>
      </c>
      <c r="I186" s="4" t="s">
        <v>58</v>
      </c>
      <c r="J186" s="4" t="s">
        <v>20</v>
      </c>
      <c r="K186" s="4">
        <f t="shared" si="8"/>
        <v>1127.31</v>
      </c>
      <c r="L186" s="4" t="s">
        <v>162</v>
      </c>
      <c r="M186" s="18" t="s">
        <v>835</v>
      </c>
      <c r="N186" s="4"/>
    </row>
    <row r="187" ht="30" customHeight="1" spans="1:14">
      <c r="A187" s="4">
        <v>185</v>
      </c>
      <c r="B187" s="4">
        <v>210</v>
      </c>
      <c r="C187" s="4" t="s">
        <v>836</v>
      </c>
      <c r="D187" s="4" t="s">
        <v>837</v>
      </c>
      <c r="E187" s="4">
        <v>17872567576</v>
      </c>
      <c r="F187" s="4" t="s">
        <v>838</v>
      </c>
      <c r="G187" s="8" t="s">
        <v>217</v>
      </c>
      <c r="H187" s="8" t="s">
        <v>804</v>
      </c>
      <c r="I187" s="4" t="s">
        <v>839</v>
      </c>
      <c r="J187" s="4" t="s">
        <v>840</v>
      </c>
      <c r="K187" s="4">
        <f>375.77*5</f>
        <v>1878.85</v>
      </c>
      <c r="L187" s="4" t="s">
        <v>21</v>
      </c>
      <c r="M187" s="18" t="s">
        <v>841</v>
      </c>
      <c r="N187" s="4" t="s">
        <v>842</v>
      </c>
    </row>
    <row r="188" ht="30" customHeight="1" spans="1:14">
      <c r="A188" s="4">
        <v>186</v>
      </c>
      <c r="B188" s="4">
        <v>213</v>
      </c>
      <c r="C188" s="4" t="s">
        <v>843</v>
      </c>
      <c r="D188" s="4" t="s">
        <v>843</v>
      </c>
      <c r="E188" s="4">
        <v>15973776326</v>
      </c>
      <c r="F188" s="18" t="s">
        <v>844</v>
      </c>
      <c r="G188" s="4" t="s">
        <v>788</v>
      </c>
      <c r="H188" s="4" t="s">
        <v>789</v>
      </c>
      <c r="I188" s="4" t="s">
        <v>58</v>
      </c>
      <c r="J188" s="4" t="s">
        <v>20</v>
      </c>
      <c r="K188" s="4">
        <f>375.77*3</f>
        <v>1127.31</v>
      </c>
      <c r="L188" s="4" t="s">
        <v>108</v>
      </c>
      <c r="M188" s="18" t="s">
        <v>845</v>
      </c>
      <c r="N188" s="4"/>
    </row>
    <row r="189" ht="30" customHeight="1" spans="1:14">
      <c r="A189" s="4">
        <v>187</v>
      </c>
      <c r="B189" s="4">
        <v>215</v>
      </c>
      <c r="C189" s="4" t="s">
        <v>846</v>
      </c>
      <c r="D189" s="4" t="s">
        <v>846</v>
      </c>
      <c r="E189" s="4">
        <v>13055094599</v>
      </c>
      <c r="F189" s="18" t="s">
        <v>847</v>
      </c>
      <c r="G189" s="4" t="s">
        <v>848</v>
      </c>
      <c r="H189" s="4" t="s">
        <v>777</v>
      </c>
      <c r="I189" s="4" t="s">
        <v>19</v>
      </c>
      <c r="J189" s="4" t="s">
        <v>20</v>
      </c>
      <c r="K189" s="4">
        <f>375.77*3</f>
        <v>1127.31</v>
      </c>
      <c r="L189" s="4" t="s">
        <v>21</v>
      </c>
      <c r="M189" s="18" t="s">
        <v>849</v>
      </c>
      <c r="N189" s="4"/>
    </row>
    <row r="190" ht="30" customHeight="1" spans="1:14">
      <c r="A190" s="4">
        <v>188</v>
      </c>
      <c r="B190" s="4">
        <v>216</v>
      </c>
      <c r="C190" s="4" t="s">
        <v>850</v>
      </c>
      <c r="D190" s="4" t="s">
        <v>850</v>
      </c>
      <c r="E190" s="4">
        <v>15973726569</v>
      </c>
      <c r="F190" s="18" t="s">
        <v>851</v>
      </c>
      <c r="G190" s="4" t="s">
        <v>17</v>
      </c>
      <c r="H190" s="4" t="s">
        <v>804</v>
      </c>
      <c r="I190" s="4" t="s">
        <v>852</v>
      </c>
      <c r="J190" s="4" t="s">
        <v>853</v>
      </c>
      <c r="K190" s="4">
        <f>375.77*8</f>
        <v>3006.16</v>
      </c>
      <c r="L190" s="4" t="s">
        <v>108</v>
      </c>
      <c r="M190" s="18" t="s">
        <v>854</v>
      </c>
      <c r="N190" s="4"/>
    </row>
    <row r="191" ht="30" customHeight="1" spans="1:14">
      <c r="A191" s="4">
        <v>189</v>
      </c>
      <c r="B191" s="4">
        <v>217</v>
      </c>
      <c r="C191" s="4" t="s">
        <v>855</v>
      </c>
      <c r="D191" s="4" t="s">
        <v>856</v>
      </c>
      <c r="E191" s="4">
        <v>15386377289</v>
      </c>
      <c r="F191" s="18" t="s">
        <v>857</v>
      </c>
      <c r="G191" s="8" t="s">
        <v>798</v>
      </c>
      <c r="H191" s="4" t="s">
        <v>858</v>
      </c>
      <c r="I191" s="4" t="s">
        <v>852</v>
      </c>
      <c r="J191" s="4" t="s">
        <v>853</v>
      </c>
      <c r="K191" s="4">
        <f>375.77*8</f>
        <v>3006.16</v>
      </c>
      <c r="L191" s="4" t="s">
        <v>108</v>
      </c>
      <c r="M191" s="18" t="s">
        <v>859</v>
      </c>
      <c r="N191" s="4" t="s">
        <v>860</v>
      </c>
    </row>
    <row r="192" ht="30" customHeight="1" spans="1:14">
      <c r="A192" s="4">
        <v>190</v>
      </c>
      <c r="B192" s="4">
        <v>219</v>
      </c>
      <c r="C192" s="4" t="s">
        <v>861</v>
      </c>
      <c r="D192" s="4" t="s">
        <v>861</v>
      </c>
      <c r="E192" s="4">
        <v>18711769501</v>
      </c>
      <c r="F192" s="18" t="s">
        <v>862</v>
      </c>
      <c r="G192" s="8" t="s">
        <v>88</v>
      </c>
      <c r="H192" s="4" t="s">
        <v>863</v>
      </c>
      <c r="I192" s="4" t="s">
        <v>58</v>
      </c>
      <c r="J192" s="4" t="s">
        <v>20</v>
      </c>
      <c r="K192" s="4">
        <f>375.77*3</f>
        <v>1127.31</v>
      </c>
      <c r="L192" s="4" t="s">
        <v>108</v>
      </c>
      <c r="M192" s="18" t="s">
        <v>864</v>
      </c>
      <c r="N192" s="4"/>
    </row>
    <row r="193" ht="30" customHeight="1" spans="1:15">
      <c r="A193" s="4">
        <v>191</v>
      </c>
      <c r="B193" s="4">
        <v>220</v>
      </c>
      <c r="C193" s="4" t="s">
        <v>865</v>
      </c>
      <c r="D193" s="4" t="s">
        <v>865</v>
      </c>
      <c r="E193" s="4">
        <v>15673769016</v>
      </c>
      <c r="F193" s="18" t="s">
        <v>866</v>
      </c>
      <c r="G193" s="4" t="s">
        <v>867</v>
      </c>
      <c r="H193" s="4" t="s">
        <v>771</v>
      </c>
      <c r="I193" s="4" t="s">
        <v>58</v>
      </c>
      <c r="J193" s="4" t="s">
        <v>20</v>
      </c>
      <c r="K193" s="4">
        <f>375.77*3</f>
        <v>1127.31</v>
      </c>
      <c r="L193" s="4" t="s">
        <v>108</v>
      </c>
      <c r="M193" s="18" t="s">
        <v>868</v>
      </c>
      <c r="N193" s="4"/>
    </row>
    <row r="194" ht="30" customHeight="1" spans="1:15">
      <c r="A194" s="4">
        <v>192</v>
      </c>
      <c r="B194" s="4">
        <v>221</v>
      </c>
      <c r="C194" s="4" t="s">
        <v>869</v>
      </c>
      <c r="D194" s="4" t="s">
        <v>870</v>
      </c>
      <c r="E194" s="4">
        <v>17363775333</v>
      </c>
      <c r="F194" s="18" t="s">
        <v>871</v>
      </c>
      <c r="G194" s="4" t="s">
        <v>598</v>
      </c>
      <c r="H194" s="4" t="s">
        <v>777</v>
      </c>
      <c r="I194" s="4" t="s">
        <v>58</v>
      </c>
      <c r="J194" s="4" t="s">
        <v>20</v>
      </c>
      <c r="K194" s="4">
        <f>375.77*3</f>
        <v>1127.31</v>
      </c>
      <c r="L194" s="4" t="s">
        <v>21</v>
      </c>
      <c r="M194" s="18" t="s">
        <v>872</v>
      </c>
      <c r="N194" s="4" t="s">
        <v>127</v>
      </c>
    </row>
    <row r="195" ht="30" customHeight="1" spans="1:15">
      <c r="A195" s="4">
        <v>193</v>
      </c>
      <c r="B195" s="4">
        <v>222</v>
      </c>
      <c r="C195" s="4" t="s">
        <v>873</v>
      </c>
      <c r="D195" s="4" t="s">
        <v>874</v>
      </c>
      <c r="E195" s="4">
        <v>13365876113</v>
      </c>
      <c r="F195" s="18" t="s">
        <v>875</v>
      </c>
      <c r="G195" s="4" t="s">
        <v>788</v>
      </c>
      <c r="H195" s="4" t="s">
        <v>876</v>
      </c>
      <c r="I195" s="4" t="s">
        <v>58</v>
      </c>
      <c r="J195" s="4" t="s">
        <v>20</v>
      </c>
      <c r="K195" s="4">
        <f>375.77*3</f>
        <v>1127.31</v>
      </c>
      <c r="L195" s="4" t="s">
        <v>108</v>
      </c>
      <c r="M195" s="18" t="s">
        <v>877</v>
      </c>
      <c r="N195" s="4" t="s">
        <v>878</v>
      </c>
    </row>
    <row r="196" ht="30" customHeight="1" spans="1:15">
      <c r="A196" s="4">
        <v>194</v>
      </c>
      <c r="B196" s="4">
        <v>223</v>
      </c>
      <c r="C196" s="4" t="s">
        <v>879</v>
      </c>
      <c r="D196" s="4" t="s">
        <v>879</v>
      </c>
      <c r="E196" s="4">
        <v>13549766848</v>
      </c>
      <c r="F196" s="18" t="s">
        <v>880</v>
      </c>
      <c r="G196" s="4" t="s">
        <v>881</v>
      </c>
      <c r="H196" s="4" t="s">
        <v>771</v>
      </c>
      <c r="I196" s="4" t="s">
        <v>34</v>
      </c>
      <c r="J196" s="4" t="s">
        <v>28</v>
      </c>
      <c r="K196" s="4">
        <f>375.77*6</f>
        <v>2254.62</v>
      </c>
      <c r="L196" s="4" t="s">
        <v>108</v>
      </c>
      <c r="M196" s="18" t="s">
        <v>882</v>
      </c>
      <c r="N196" s="4"/>
    </row>
    <row r="197" ht="30" customHeight="1" spans="1:15">
      <c r="A197" s="4">
        <v>195</v>
      </c>
      <c r="B197" s="4">
        <v>224</v>
      </c>
      <c r="C197" s="4" t="s">
        <v>883</v>
      </c>
      <c r="D197" s="4" t="s">
        <v>861</v>
      </c>
      <c r="E197" s="4">
        <v>18711769501</v>
      </c>
      <c r="F197" s="18" t="s">
        <v>862</v>
      </c>
      <c r="G197" s="8" t="s">
        <v>88</v>
      </c>
      <c r="H197" s="4" t="s">
        <v>863</v>
      </c>
      <c r="I197" s="4" t="s">
        <v>884</v>
      </c>
      <c r="J197" s="4" t="s">
        <v>885</v>
      </c>
      <c r="K197" s="4">
        <v>375.77</v>
      </c>
      <c r="L197" s="4" t="s">
        <v>108</v>
      </c>
      <c r="M197" s="18" t="s">
        <v>864</v>
      </c>
      <c r="N197" s="4" t="s">
        <v>47</v>
      </c>
    </row>
    <row r="198" ht="30" customHeight="1" spans="1:15">
      <c r="A198" s="4">
        <v>196</v>
      </c>
      <c r="B198" s="4">
        <v>225</v>
      </c>
      <c r="C198" s="4" t="s">
        <v>886</v>
      </c>
      <c r="D198" s="4" t="s">
        <v>886</v>
      </c>
      <c r="E198" s="4">
        <v>18773738923</v>
      </c>
      <c r="F198" s="18" t="s">
        <v>887</v>
      </c>
      <c r="G198" s="8" t="s">
        <v>788</v>
      </c>
      <c r="H198" s="4" t="s">
        <v>834</v>
      </c>
      <c r="I198" s="4" t="s">
        <v>888</v>
      </c>
      <c r="J198" s="4" t="s">
        <v>889</v>
      </c>
      <c r="K198" s="4">
        <f>375.77*5</f>
        <v>1878.85</v>
      </c>
      <c r="L198" s="4" t="s">
        <v>108</v>
      </c>
      <c r="M198" s="18" t="s">
        <v>890</v>
      </c>
      <c r="N198" s="4"/>
    </row>
    <row r="199" ht="30" customHeight="1" spans="1:15">
      <c r="A199" s="4">
        <v>197</v>
      </c>
      <c r="B199" s="4">
        <v>226</v>
      </c>
      <c r="C199" s="4" t="s">
        <v>891</v>
      </c>
      <c r="D199" s="4" t="s">
        <v>891</v>
      </c>
      <c r="E199" s="4">
        <v>13487676969</v>
      </c>
      <c r="F199" s="18" t="s">
        <v>892</v>
      </c>
      <c r="G199" s="8" t="s">
        <v>788</v>
      </c>
      <c r="H199" s="4" t="s">
        <v>834</v>
      </c>
      <c r="I199" s="4" t="s">
        <v>888</v>
      </c>
      <c r="J199" s="4" t="s">
        <v>889</v>
      </c>
      <c r="K199" s="4">
        <f>375.77*5</f>
        <v>1878.85</v>
      </c>
      <c r="L199" s="4" t="s">
        <v>108</v>
      </c>
      <c r="M199" s="18" t="s">
        <v>893</v>
      </c>
      <c r="N199" s="4"/>
    </row>
    <row r="200" ht="30" customHeight="1" spans="1:15">
      <c r="A200" s="4">
        <v>198</v>
      </c>
      <c r="B200" s="4">
        <v>227</v>
      </c>
      <c r="C200" s="4" t="s">
        <v>894</v>
      </c>
      <c r="D200" s="4" t="s">
        <v>895</v>
      </c>
      <c r="E200" s="4">
        <v>15869759156</v>
      </c>
      <c r="F200" s="18" t="s">
        <v>896</v>
      </c>
      <c r="G200" s="8" t="s">
        <v>788</v>
      </c>
      <c r="H200" s="4" t="s">
        <v>897</v>
      </c>
      <c r="I200" s="4" t="s">
        <v>888</v>
      </c>
      <c r="J200" s="4" t="s">
        <v>889</v>
      </c>
      <c r="K200" s="4">
        <f>375.77*5</f>
        <v>1878.85</v>
      </c>
      <c r="L200" s="4" t="s">
        <v>108</v>
      </c>
      <c r="M200" s="18" t="s">
        <v>898</v>
      </c>
      <c r="N200" s="4" t="s">
        <v>899</v>
      </c>
    </row>
    <row r="201" ht="30" customHeight="1" spans="1:15">
      <c r="A201" s="4">
        <v>199</v>
      </c>
      <c r="B201" s="4">
        <v>228</v>
      </c>
      <c r="C201" s="4" t="s">
        <v>900</v>
      </c>
      <c r="D201" s="4" t="s">
        <v>900</v>
      </c>
      <c r="E201" s="4">
        <v>13762711891</v>
      </c>
      <c r="F201" s="4" t="s">
        <v>901</v>
      </c>
      <c r="G201" s="8" t="s">
        <v>788</v>
      </c>
      <c r="H201" s="4" t="s">
        <v>834</v>
      </c>
      <c r="I201" s="4" t="s">
        <v>888</v>
      </c>
      <c r="J201" s="4" t="s">
        <v>889</v>
      </c>
      <c r="K201" s="4">
        <f>375.77*5</f>
        <v>1878.85</v>
      </c>
      <c r="L201" s="4" t="s">
        <v>108</v>
      </c>
      <c r="M201" s="18" t="s">
        <v>902</v>
      </c>
      <c r="N201" s="4"/>
    </row>
    <row r="202" ht="30" customHeight="1" spans="1:15">
      <c r="A202" s="4">
        <v>200</v>
      </c>
      <c r="B202" s="4">
        <v>229</v>
      </c>
      <c r="C202" s="4" t="s">
        <v>903</v>
      </c>
      <c r="D202" s="4" t="s">
        <v>900</v>
      </c>
      <c r="E202" s="4">
        <v>13762711891</v>
      </c>
      <c r="F202" s="4" t="s">
        <v>901</v>
      </c>
      <c r="G202" s="8" t="s">
        <v>788</v>
      </c>
      <c r="H202" s="4" t="s">
        <v>834</v>
      </c>
      <c r="I202" s="4" t="s">
        <v>888</v>
      </c>
      <c r="J202" s="4" t="s">
        <v>889</v>
      </c>
      <c r="K202" s="4">
        <f>375.77*5</f>
        <v>1878.85</v>
      </c>
      <c r="L202" s="4" t="s">
        <v>108</v>
      </c>
      <c r="M202" s="18" t="s">
        <v>902</v>
      </c>
      <c r="N202" s="4" t="s">
        <v>637</v>
      </c>
    </row>
    <row r="203" ht="30" customHeight="1" spans="1:15">
      <c r="A203" s="4">
        <v>201</v>
      </c>
      <c r="B203" s="4">
        <v>249</v>
      </c>
      <c r="C203" s="4" t="s">
        <v>904</v>
      </c>
      <c r="D203" s="4" t="s">
        <v>904</v>
      </c>
      <c r="E203" s="4">
        <v>15377371912</v>
      </c>
      <c r="F203" s="18" t="s">
        <v>905</v>
      </c>
      <c r="G203" s="8" t="s">
        <v>906</v>
      </c>
      <c r="H203" s="4" t="s">
        <v>907</v>
      </c>
      <c r="I203" s="4" t="s">
        <v>34</v>
      </c>
      <c r="J203" s="4" t="s">
        <v>28</v>
      </c>
      <c r="K203" s="4">
        <f>375.77*6</f>
        <v>2254.62</v>
      </c>
      <c r="L203" s="4" t="s">
        <v>59</v>
      </c>
      <c r="M203" s="18" t="s">
        <v>908</v>
      </c>
      <c r="N203" s="4"/>
    </row>
    <row r="204" ht="30" customHeight="1" spans="1:15">
      <c r="A204" s="4">
        <v>202</v>
      </c>
      <c r="B204" s="4">
        <v>265</v>
      </c>
      <c r="C204" s="4" t="s">
        <v>909</v>
      </c>
      <c r="D204" s="4" t="s">
        <v>910</v>
      </c>
      <c r="E204" s="4">
        <v>15243762539</v>
      </c>
      <c r="F204" s="18" t="s">
        <v>911</v>
      </c>
      <c r="G204" s="4" t="s">
        <v>798</v>
      </c>
      <c r="H204" s="4" t="s">
        <v>912</v>
      </c>
      <c r="I204" s="4" t="s">
        <v>58</v>
      </c>
      <c r="J204" s="4" t="s">
        <v>20</v>
      </c>
      <c r="K204" s="4">
        <f>375.77*3</f>
        <v>1127.31</v>
      </c>
      <c r="L204" s="4" t="s">
        <v>162</v>
      </c>
      <c r="M204" s="18" t="s">
        <v>913</v>
      </c>
      <c r="N204" s="4" t="s">
        <v>914</v>
      </c>
    </row>
    <row r="205" ht="30" customHeight="1" spans="1:15">
      <c r="A205" s="4">
        <v>203</v>
      </c>
      <c r="B205" s="4">
        <v>267</v>
      </c>
      <c r="C205" s="4" t="s">
        <v>915</v>
      </c>
      <c r="D205" s="4" t="s">
        <v>915</v>
      </c>
      <c r="E205" s="4">
        <v>15007374448</v>
      </c>
      <c r="F205" s="18" t="s">
        <v>916</v>
      </c>
      <c r="G205" s="4" t="s">
        <v>788</v>
      </c>
      <c r="H205" s="4" t="s">
        <v>777</v>
      </c>
      <c r="I205" s="4" t="s">
        <v>83</v>
      </c>
      <c r="J205" s="4" t="s">
        <v>20</v>
      </c>
      <c r="K205" s="4">
        <f>375.77*3</f>
        <v>1127.31</v>
      </c>
      <c r="L205" s="4" t="s">
        <v>21</v>
      </c>
      <c r="M205" s="18" t="s">
        <v>917</v>
      </c>
      <c r="N205" s="4"/>
    </row>
    <row r="206" ht="30" customHeight="1" spans="1:15">
      <c r="A206" s="4">
        <v>204</v>
      </c>
      <c r="B206" s="4">
        <v>286</v>
      </c>
      <c r="C206" s="4" t="s">
        <v>918</v>
      </c>
      <c r="D206" s="4" t="s">
        <v>918</v>
      </c>
      <c r="E206" s="4">
        <v>13549701645</v>
      </c>
      <c r="F206" s="18" t="s">
        <v>919</v>
      </c>
      <c r="G206" s="4" t="s">
        <v>88</v>
      </c>
      <c r="H206" s="4" t="s">
        <v>920</v>
      </c>
      <c r="I206" s="4" t="s">
        <v>45</v>
      </c>
      <c r="J206" s="4" t="s">
        <v>20</v>
      </c>
      <c r="K206" s="4">
        <f>375.77*3</f>
        <v>1127.31</v>
      </c>
      <c r="L206" s="4" t="s">
        <v>59</v>
      </c>
      <c r="M206" s="18" t="s">
        <v>921</v>
      </c>
      <c r="N206" s="4"/>
      <c r="O206" s="13"/>
    </row>
    <row r="207" ht="30" customHeight="1" spans="1:15">
      <c r="A207" s="4">
        <v>205</v>
      </c>
      <c r="B207" s="4">
        <v>288</v>
      </c>
      <c r="C207" s="4" t="s">
        <v>922</v>
      </c>
      <c r="D207" s="4" t="s">
        <v>923</v>
      </c>
      <c r="E207" s="4">
        <v>18307376183</v>
      </c>
      <c r="F207" s="18" t="s">
        <v>924</v>
      </c>
      <c r="G207" s="4" t="s">
        <v>88</v>
      </c>
      <c r="H207" s="4" t="s">
        <v>925</v>
      </c>
      <c r="I207" s="4" t="s">
        <v>852</v>
      </c>
      <c r="J207" s="4" t="s">
        <v>853</v>
      </c>
      <c r="K207" s="4">
        <f>375.77*8</f>
        <v>3006.16</v>
      </c>
      <c r="L207" s="4" t="s">
        <v>108</v>
      </c>
      <c r="M207" s="18" t="s">
        <v>926</v>
      </c>
      <c r="N207" s="4" t="s">
        <v>927</v>
      </c>
    </row>
    <row r="208" ht="30" customHeight="1" spans="1:15">
      <c r="A208" s="4">
        <v>206</v>
      </c>
      <c r="B208" s="4">
        <v>17</v>
      </c>
      <c r="C208" s="4" t="s">
        <v>928</v>
      </c>
      <c r="D208" s="4" t="s">
        <v>929</v>
      </c>
      <c r="E208" s="4">
        <v>15080706026</v>
      </c>
      <c r="F208" s="18" t="s">
        <v>930</v>
      </c>
      <c r="G208" s="4" t="s">
        <v>931</v>
      </c>
      <c r="H208" s="4" t="s">
        <v>932</v>
      </c>
      <c r="I208" s="4" t="s">
        <v>933</v>
      </c>
      <c r="J208" s="4" t="s">
        <v>676</v>
      </c>
      <c r="K208" s="4">
        <f>375.77*12</f>
        <v>4509.24</v>
      </c>
      <c r="L208" s="4" t="s">
        <v>108</v>
      </c>
      <c r="M208" s="18" t="s">
        <v>934</v>
      </c>
      <c r="N208" s="4" t="s">
        <v>935</v>
      </c>
    </row>
    <row r="209" ht="30" customHeight="1" spans="1:14">
      <c r="A209" s="4">
        <v>207</v>
      </c>
      <c r="B209" s="4">
        <v>140</v>
      </c>
      <c r="C209" s="4" t="s">
        <v>936</v>
      </c>
      <c r="D209" s="4" t="s">
        <v>936</v>
      </c>
      <c r="E209" s="4">
        <v>18374096216</v>
      </c>
      <c r="F209" s="18" t="s">
        <v>937</v>
      </c>
      <c r="G209" s="4" t="s">
        <v>931</v>
      </c>
      <c r="H209" s="4" t="s">
        <v>938</v>
      </c>
      <c r="I209" s="4" t="s">
        <v>58</v>
      </c>
      <c r="J209" s="4" t="s">
        <v>20</v>
      </c>
      <c r="K209" s="4">
        <f>375.77*3</f>
        <v>1127.31</v>
      </c>
      <c r="L209" s="4" t="s">
        <v>108</v>
      </c>
      <c r="M209" s="18" t="s">
        <v>939</v>
      </c>
      <c r="N209" s="4"/>
    </row>
    <row r="210" ht="30" customHeight="1" spans="1:14">
      <c r="A210" s="4">
        <v>208</v>
      </c>
      <c r="B210" s="4">
        <v>204</v>
      </c>
      <c r="C210" s="4" t="s">
        <v>940</v>
      </c>
      <c r="D210" s="4" t="s">
        <v>941</v>
      </c>
      <c r="E210" s="4">
        <v>17363786225</v>
      </c>
      <c r="F210" s="18" t="s">
        <v>942</v>
      </c>
      <c r="G210" s="8" t="s">
        <v>931</v>
      </c>
      <c r="H210" s="8" t="s">
        <v>943</v>
      </c>
      <c r="I210" s="4" t="s">
        <v>58</v>
      </c>
      <c r="J210" s="4" t="s">
        <v>20</v>
      </c>
      <c r="K210" s="4">
        <f>375.77*3</f>
        <v>1127.31</v>
      </c>
      <c r="L210" s="4" t="s">
        <v>108</v>
      </c>
      <c r="M210" s="18" t="s">
        <v>944</v>
      </c>
      <c r="N210" s="4" t="s">
        <v>23</v>
      </c>
    </row>
    <row r="211" ht="30" customHeight="1" spans="1:14">
      <c r="A211" s="4">
        <v>209</v>
      </c>
      <c r="B211" s="4">
        <v>27</v>
      </c>
      <c r="C211" s="4" t="s">
        <v>945</v>
      </c>
      <c r="D211" s="4" t="s">
        <v>945</v>
      </c>
      <c r="E211" s="4">
        <v>17347239956</v>
      </c>
      <c r="F211" s="18" t="s">
        <v>946</v>
      </c>
      <c r="G211" s="4" t="s">
        <v>947</v>
      </c>
      <c r="H211" s="4" t="s">
        <v>948</v>
      </c>
      <c r="I211" s="9" t="s">
        <v>949</v>
      </c>
      <c r="J211" s="4" t="s">
        <v>659</v>
      </c>
      <c r="K211" s="4">
        <f>375.77*9</f>
        <v>3381.93</v>
      </c>
      <c r="L211" s="4" t="s">
        <v>108</v>
      </c>
      <c r="M211" s="18" t="s">
        <v>950</v>
      </c>
      <c r="N211" s="4"/>
    </row>
    <row r="212" ht="30" customHeight="1" spans="1:14">
      <c r="A212" s="4">
        <v>210</v>
      </c>
      <c r="B212" s="4">
        <v>106</v>
      </c>
      <c r="C212" s="4" t="s">
        <v>951</v>
      </c>
      <c r="D212" s="4" t="s">
        <v>951</v>
      </c>
      <c r="E212" s="4">
        <v>15576816445</v>
      </c>
      <c r="F212" s="18" t="s">
        <v>952</v>
      </c>
      <c r="G212" s="8" t="s">
        <v>598</v>
      </c>
      <c r="H212" s="8" t="s">
        <v>953</v>
      </c>
      <c r="I212" s="4" t="s">
        <v>34</v>
      </c>
      <c r="J212" s="4" t="s">
        <v>28</v>
      </c>
      <c r="K212" s="4">
        <f>375.77*6</f>
        <v>2254.62</v>
      </c>
      <c r="L212" s="4" t="s">
        <v>108</v>
      </c>
      <c r="M212" s="18" t="s">
        <v>954</v>
      </c>
      <c r="N212" s="4" t="s">
        <v>955</v>
      </c>
    </row>
    <row r="213" ht="30" customHeight="1" spans="1:14">
      <c r="A213" s="4">
        <v>211</v>
      </c>
      <c r="B213" s="4">
        <v>107</v>
      </c>
      <c r="C213" s="4" t="s">
        <v>956</v>
      </c>
      <c r="D213" s="4" t="s">
        <v>956</v>
      </c>
      <c r="E213" s="4">
        <v>18046949759</v>
      </c>
      <c r="F213" s="18" t="s">
        <v>957</v>
      </c>
      <c r="G213" s="8" t="s">
        <v>958</v>
      </c>
      <c r="H213" s="4" t="s">
        <v>959</v>
      </c>
      <c r="I213" s="4" t="s">
        <v>58</v>
      </c>
      <c r="J213" s="4" t="s">
        <v>20</v>
      </c>
      <c r="K213" s="4">
        <f>375.77*3</f>
        <v>1127.31</v>
      </c>
      <c r="L213" s="4" t="s">
        <v>108</v>
      </c>
      <c r="M213" s="18" t="s">
        <v>960</v>
      </c>
      <c r="N213" s="4"/>
    </row>
    <row r="214" ht="30" customHeight="1" spans="1:14">
      <c r="A214" s="4">
        <v>212</v>
      </c>
      <c r="B214" s="4">
        <v>108</v>
      </c>
      <c r="C214" s="4" t="s">
        <v>961</v>
      </c>
      <c r="D214" s="4" t="s">
        <v>961</v>
      </c>
      <c r="E214" s="4">
        <v>18975688166</v>
      </c>
      <c r="F214" s="18" t="s">
        <v>962</v>
      </c>
      <c r="G214" s="8" t="s">
        <v>598</v>
      </c>
      <c r="H214" s="4" t="s">
        <v>963</v>
      </c>
      <c r="I214" s="4" t="s">
        <v>34</v>
      </c>
      <c r="J214" s="4" t="s">
        <v>28</v>
      </c>
      <c r="K214" s="4">
        <f>375.77*6</f>
        <v>2254.62</v>
      </c>
      <c r="L214" s="4" t="s">
        <v>108</v>
      </c>
      <c r="M214" s="18" t="s">
        <v>964</v>
      </c>
      <c r="N214" s="4"/>
    </row>
    <row r="215" ht="30" customHeight="1" spans="1:14">
      <c r="A215" s="4">
        <v>213</v>
      </c>
      <c r="B215" s="4">
        <v>109</v>
      </c>
      <c r="C215" s="4" t="s">
        <v>965</v>
      </c>
      <c r="D215" s="4" t="s">
        <v>965</v>
      </c>
      <c r="E215" s="4">
        <v>15973704348</v>
      </c>
      <c r="F215" s="18" t="s">
        <v>966</v>
      </c>
      <c r="G215" s="8" t="s">
        <v>947</v>
      </c>
      <c r="H215" s="4" t="s">
        <v>967</v>
      </c>
      <c r="I215" s="4" t="s">
        <v>58</v>
      </c>
      <c r="J215" s="4" t="s">
        <v>20</v>
      </c>
      <c r="K215" s="4">
        <f>375.77*3</f>
        <v>1127.31</v>
      </c>
      <c r="L215" s="4" t="s">
        <v>108</v>
      </c>
      <c r="M215" s="18" t="s">
        <v>968</v>
      </c>
      <c r="N215" s="4"/>
    </row>
    <row r="216" ht="30" customHeight="1" spans="1:14">
      <c r="A216" s="4">
        <v>214</v>
      </c>
      <c r="B216" s="4">
        <v>111</v>
      </c>
      <c r="C216" s="4" t="s">
        <v>969</v>
      </c>
      <c r="D216" s="4" t="s">
        <v>969</v>
      </c>
      <c r="E216" s="4">
        <v>13467377443</v>
      </c>
      <c r="F216" s="4" t="s">
        <v>970</v>
      </c>
      <c r="G216" s="4" t="s">
        <v>598</v>
      </c>
      <c r="H216" s="8" t="s">
        <v>953</v>
      </c>
      <c r="I216" s="4" t="s">
        <v>34</v>
      </c>
      <c r="J216" s="4" t="s">
        <v>28</v>
      </c>
      <c r="K216" s="4">
        <f>375.77*6</f>
        <v>2254.62</v>
      </c>
      <c r="L216" s="4" t="s">
        <v>108</v>
      </c>
      <c r="M216" s="18" t="s">
        <v>971</v>
      </c>
      <c r="N216" s="4"/>
    </row>
    <row r="217" ht="30" customHeight="1" spans="1:14">
      <c r="A217" s="4">
        <v>215</v>
      </c>
      <c r="B217" s="4">
        <v>112</v>
      </c>
      <c r="C217" s="4" t="s">
        <v>972</v>
      </c>
      <c r="D217" s="4" t="s">
        <v>972</v>
      </c>
      <c r="E217" s="4">
        <v>13973306748</v>
      </c>
      <c r="F217" s="18" t="s">
        <v>973</v>
      </c>
      <c r="G217" s="4" t="s">
        <v>958</v>
      </c>
      <c r="H217" s="4" t="s">
        <v>974</v>
      </c>
      <c r="I217" s="4" t="s">
        <v>975</v>
      </c>
      <c r="J217" s="4" t="s">
        <v>976</v>
      </c>
      <c r="K217" s="10">
        <f>375.77*7+375.77/2</f>
        <v>2818.275</v>
      </c>
      <c r="L217" s="4" t="s">
        <v>108</v>
      </c>
      <c r="M217" s="18" t="s">
        <v>977</v>
      </c>
      <c r="N217" s="4"/>
    </row>
    <row r="218" ht="30" customHeight="1" spans="1:14">
      <c r="A218" s="4">
        <v>216</v>
      </c>
      <c r="B218" s="4">
        <v>113</v>
      </c>
      <c r="C218" s="4" t="s">
        <v>978</v>
      </c>
      <c r="D218" s="4" t="s">
        <v>978</v>
      </c>
      <c r="E218" s="4">
        <v>19873719598</v>
      </c>
      <c r="F218" s="18" t="s">
        <v>979</v>
      </c>
      <c r="G218" s="8" t="s">
        <v>980</v>
      </c>
      <c r="H218" s="4" t="s">
        <v>981</v>
      </c>
      <c r="I218" s="4" t="s">
        <v>45</v>
      </c>
      <c r="J218" s="4" t="s">
        <v>20</v>
      </c>
      <c r="K218" s="4">
        <f>375.77*3</f>
        <v>1127.31</v>
      </c>
      <c r="L218" s="4" t="s">
        <v>21</v>
      </c>
      <c r="M218" s="18" t="s">
        <v>872</v>
      </c>
      <c r="N218" s="4"/>
    </row>
    <row r="219" ht="30" customHeight="1" spans="1:14">
      <c r="A219" s="4">
        <v>217</v>
      </c>
      <c r="B219" s="4">
        <v>119</v>
      </c>
      <c r="C219" s="4" t="s">
        <v>982</v>
      </c>
      <c r="D219" s="4" t="s">
        <v>982</v>
      </c>
      <c r="E219" s="4">
        <v>15197742449</v>
      </c>
      <c r="F219" s="18" t="s">
        <v>983</v>
      </c>
      <c r="G219" s="4" t="s">
        <v>598</v>
      </c>
      <c r="H219" s="4" t="s">
        <v>984</v>
      </c>
      <c r="I219" s="4" t="s">
        <v>626</v>
      </c>
      <c r="J219" s="4" t="s">
        <v>20</v>
      </c>
      <c r="K219" s="4">
        <f>375.77*3</f>
        <v>1127.31</v>
      </c>
      <c r="L219" s="4" t="s">
        <v>162</v>
      </c>
      <c r="M219" s="18" t="s">
        <v>985</v>
      </c>
      <c r="N219" s="4"/>
    </row>
    <row r="220" ht="30" customHeight="1" spans="1:14">
      <c r="A220" s="4">
        <v>218</v>
      </c>
      <c r="B220" s="4">
        <v>192</v>
      </c>
      <c r="C220" s="4" t="s">
        <v>986</v>
      </c>
      <c r="D220" s="4" t="s">
        <v>987</v>
      </c>
      <c r="E220" s="4">
        <v>17773791558</v>
      </c>
      <c r="F220" s="18" t="s">
        <v>988</v>
      </c>
      <c r="G220" s="8" t="s">
        <v>947</v>
      </c>
      <c r="H220" s="4" t="s">
        <v>989</v>
      </c>
      <c r="I220" s="4" t="s">
        <v>58</v>
      </c>
      <c r="J220" s="4" t="s">
        <v>20</v>
      </c>
      <c r="K220" s="4">
        <f>375.77*3</f>
        <v>1127.31</v>
      </c>
      <c r="L220" s="4" t="s">
        <v>108</v>
      </c>
      <c r="M220" s="18" t="s">
        <v>990</v>
      </c>
      <c r="N220" s="4" t="s">
        <v>127</v>
      </c>
    </row>
    <row r="221" ht="30" customHeight="1" spans="1:14">
      <c r="A221" s="4">
        <v>219</v>
      </c>
      <c r="B221" s="4">
        <v>193</v>
      </c>
      <c r="C221" s="4" t="s">
        <v>991</v>
      </c>
      <c r="D221" s="4" t="s">
        <v>992</v>
      </c>
      <c r="E221" s="4">
        <v>18473794740</v>
      </c>
      <c r="F221" s="18" t="s">
        <v>993</v>
      </c>
      <c r="G221" s="8" t="s">
        <v>947</v>
      </c>
      <c r="H221" s="4" t="s">
        <v>994</v>
      </c>
      <c r="I221" s="4" t="s">
        <v>58</v>
      </c>
      <c r="J221" s="4" t="s">
        <v>20</v>
      </c>
      <c r="K221" s="4">
        <f>375.77*3</f>
        <v>1127.31</v>
      </c>
      <c r="L221" s="4" t="s">
        <v>108</v>
      </c>
      <c r="M221" s="18" t="s">
        <v>995</v>
      </c>
      <c r="N221" s="4" t="s">
        <v>648</v>
      </c>
    </row>
    <row r="222" ht="30" customHeight="1" spans="1:14">
      <c r="A222" s="4">
        <v>220</v>
      </c>
      <c r="B222" s="4">
        <v>194</v>
      </c>
      <c r="C222" s="4" t="s">
        <v>996</v>
      </c>
      <c r="D222" s="4" t="s">
        <v>997</v>
      </c>
      <c r="E222" s="4">
        <v>18973721215</v>
      </c>
      <c r="F222" s="4" t="s">
        <v>998</v>
      </c>
      <c r="G222" s="8" t="s">
        <v>598</v>
      </c>
      <c r="H222" s="8" t="s">
        <v>999</v>
      </c>
      <c r="I222" s="4" t="s">
        <v>141</v>
      </c>
      <c r="J222" s="4" t="s">
        <v>28</v>
      </c>
      <c r="K222" s="4">
        <f>375.77*6</f>
        <v>2254.62</v>
      </c>
      <c r="L222" s="4" t="s">
        <v>108</v>
      </c>
      <c r="M222" s="18" t="s">
        <v>1000</v>
      </c>
      <c r="N222" s="4" t="s">
        <v>1001</v>
      </c>
    </row>
    <row r="223" ht="30" customHeight="1" spans="1:14">
      <c r="A223" s="4">
        <v>221</v>
      </c>
      <c r="B223" s="4">
        <v>195</v>
      </c>
      <c r="C223" s="4" t="s">
        <v>1002</v>
      </c>
      <c r="D223" s="4" t="s">
        <v>1003</v>
      </c>
      <c r="E223" s="4">
        <v>18173703089</v>
      </c>
      <c r="F223" s="18" t="s">
        <v>1004</v>
      </c>
      <c r="G223" s="8" t="s">
        <v>958</v>
      </c>
      <c r="H223" s="8" t="s">
        <v>959</v>
      </c>
      <c r="I223" s="4" t="s">
        <v>19</v>
      </c>
      <c r="J223" s="4" t="s">
        <v>20</v>
      </c>
      <c r="K223" s="4">
        <f>375.77*3</f>
        <v>1127.31</v>
      </c>
      <c r="L223" s="4" t="s">
        <v>108</v>
      </c>
      <c r="M223" s="18" t="s">
        <v>1005</v>
      </c>
      <c r="N223" s="4" t="s">
        <v>1006</v>
      </c>
    </row>
    <row r="224" ht="30" customHeight="1" spans="1:14">
      <c r="A224" s="4">
        <v>222</v>
      </c>
      <c r="B224" s="4">
        <v>291</v>
      </c>
      <c r="C224" s="4" t="s">
        <v>1007</v>
      </c>
      <c r="D224" s="4" t="s">
        <v>1008</v>
      </c>
      <c r="E224" s="4">
        <v>19311755538</v>
      </c>
      <c r="F224" s="18" t="s">
        <v>1009</v>
      </c>
      <c r="G224" s="4" t="s">
        <v>598</v>
      </c>
      <c r="H224" s="4" t="s">
        <v>999</v>
      </c>
      <c r="I224" s="4" t="s">
        <v>58</v>
      </c>
      <c r="J224" s="4" t="s">
        <v>20</v>
      </c>
      <c r="K224" s="4">
        <f>375.77*3</f>
        <v>1127.31</v>
      </c>
      <c r="L224" s="4" t="s">
        <v>162</v>
      </c>
      <c r="M224" s="18" t="s">
        <v>1010</v>
      </c>
      <c r="N224" s="4" t="s">
        <v>127</v>
      </c>
    </row>
    <row r="225" ht="30" customHeight="1" spans="1:14">
      <c r="A225" s="4">
        <v>223</v>
      </c>
      <c r="B225" s="4">
        <v>160</v>
      </c>
      <c r="C225" s="4" t="s">
        <v>1011</v>
      </c>
      <c r="D225" s="4" t="s">
        <v>1012</v>
      </c>
      <c r="E225" s="4">
        <v>15526395539</v>
      </c>
      <c r="F225" s="18" t="s">
        <v>1013</v>
      </c>
      <c r="G225" s="4" t="s">
        <v>881</v>
      </c>
      <c r="H225" s="4" t="s">
        <v>1014</v>
      </c>
      <c r="I225" s="4" t="s">
        <v>34</v>
      </c>
      <c r="J225" s="4" t="s">
        <v>28</v>
      </c>
      <c r="K225" s="4">
        <f>375.77*6</f>
        <v>2254.62</v>
      </c>
      <c r="L225" s="4" t="s">
        <v>108</v>
      </c>
      <c r="M225" s="18" t="s">
        <v>1015</v>
      </c>
      <c r="N225" s="4" t="s">
        <v>1016</v>
      </c>
    </row>
    <row r="226" ht="30" customHeight="1" spans="1:14">
      <c r="A226" s="4">
        <v>224</v>
      </c>
      <c r="B226" s="4">
        <v>161</v>
      </c>
      <c r="C226" s="4" t="s">
        <v>1017</v>
      </c>
      <c r="D226" s="4" t="s">
        <v>1017</v>
      </c>
      <c r="E226" s="4">
        <v>13723887507</v>
      </c>
      <c r="F226" s="18" t="s">
        <v>1018</v>
      </c>
      <c r="G226" s="4" t="s">
        <v>1019</v>
      </c>
      <c r="H226" s="4" t="s">
        <v>1020</v>
      </c>
      <c r="I226" s="4" t="s">
        <v>34</v>
      </c>
      <c r="J226" s="4" t="s">
        <v>28</v>
      </c>
      <c r="K226" s="4">
        <f>375.77*6</f>
        <v>2254.62</v>
      </c>
      <c r="L226" s="4" t="s">
        <v>108</v>
      </c>
      <c r="M226" s="18" t="s">
        <v>1021</v>
      </c>
      <c r="N226" s="4"/>
    </row>
    <row r="227" ht="30" customHeight="1" spans="1:14">
      <c r="A227" s="4">
        <v>225</v>
      </c>
      <c r="B227" s="4">
        <v>162</v>
      </c>
      <c r="C227" s="4" t="s">
        <v>1022</v>
      </c>
      <c r="D227" s="4" t="s">
        <v>1022</v>
      </c>
      <c r="E227" s="4">
        <v>13054092625</v>
      </c>
      <c r="F227" s="18" t="s">
        <v>1023</v>
      </c>
      <c r="G227" s="8" t="s">
        <v>881</v>
      </c>
      <c r="H227" s="4" t="s">
        <v>1024</v>
      </c>
      <c r="I227" s="4" t="s">
        <v>58</v>
      </c>
      <c r="J227" s="4" t="s">
        <v>20</v>
      </c>
      <c r="K227" s="4">
        <f>375.77*3</f>
        <v>1127.31</v>
      </c>
      <c r="L227" s="4" t="s">
        <v>108</v>
      </c>
      <c r="M227" s="18" t="s">
        <v>1025</v>
      </c>
      <c r="N227" s="4"/>
    </row>
    <row r="228" ht="30" customHeight="1" spans="1:14">
      <c r="A228" s="4">
        <v>226</v>
      </c>
      <c r="B228" s="4">
        <v>163</v>
      </c>
      <c r="C228" s="4" t="s">
        <v>1026</v>
      </c>
      <c r="D228" s="4" t="s">
        <v>1026</v>
      </c>
      <c r="E228" s="4">
        <v>17375721490</v>
      </c>
      <c r="F228" s="18" t="s">
        <v>1027</v>
      </c>
      <c r="G228" s="8" t="s">
        <v>881</v>
      </c>
      <c r="H228" s="4" t="s">
        <v>1028</v>
      </c>
      <c r="I228" s="4" t="s">
        <v>58</v>
      </c>
      <c r="J228" s="4" t="s">
        <v>20</v>
      </c>
      <c r="K228" s="4">
        <f>375.77*3</f>
        <v>1127.31</v>
      </c>
      <c r="L228" s="4" t="s">
        <v>108</v>
      </c>
      <c r="M228" s="18" t="s">
        <v>1029</v>
      </c>
      <c r="N228" s="4"/>
    </row>
    <row r="229" ht="30" customHeight="1" spans="1:14">
      <c r="A229" s="4">
        <v>227</v>
      </c>
      <c r="B229" s="4">
        <v>164</v>
      </c>
      <c r="C229" s="4" t="s">
        <v>1030</v>
      </c>
      <c r="D229" s="4" t="s">
        <v>1030</v>
      </c>
      <c r="E229" s="4">
        <v>13257376191</v>
      </c>
      <c r="F229" s="18" t="s">
        <v>1031</v>
      </c>
      <c r="G229" s="8" t="s">
        <v>881</v>
      </c>
      <c r="H229" s="4" t="s">
        <v>1032</v>
      </c>
      <c r="I229" s="4" t="s">
        <v>58</v>
      </c>
      <c r="J229" s="4" t="s">
        <v>20</v>
      </c>
      <c r="K229" s="4">
        <f>375.77*3</f>
        <v>1127.31</v>
      </c>
      <c r="L229" s="4" t="s">
        <v>108</v>
      </c>
      <c r="M229" s="18" t="s">
        <v>1033</v>
      </c>
      <c r="N229" s="4"/>
    </row>
    <row r="230" ht="30" customHeight="1" spans="1:14">
      <c r="A230" s="4">
        <v>228</v>
      </c>
      <c r="B230" s="4">
        <v>165</v>
      </c>
      <c r="C230" s="4" t="s">
        <v>1034</v>
      </c>
      <c r="D230" s="4" t="s">
        <v>1034</v>
      </c>
      <c r="E230" s="4">
        <v>15526395539</v>
      </c>
      <c r="F230" s="4" t="s">
        <v>1035</v>
      </c>
      <c r="G230" s="8" t="s">
        <v>906</v>
      </c>
      <c r="H230" s="4" t="s">
        <v>1014</v>
      </c>
      <c r="I230" s="4" t="s">
        <v>58</v>
      </c>
      <c r="J230" s="4" t="s">
        <v>20</v>
      </c>
      <c r="K230" s="4">
        <f>375.77*3</f>
        <v>1127.31</v>
      </c>
      <c r="L230" s="4" t="s">
        <v>108</v>
      </c>
      <c r="M230" s="18" t="s">
        <v>1036</v>
      </c>
      <c r="N230" s="4"/>
    </row>
    <row r="231" ht="30" customHeight="1" spans="1:14">
      <c r="A231" s="4">
        <v>229</v>
      </c>
      <c r="B231" s="4">
        <v>166</v>
      </c>
      <c r="C231" s="4" t="s">
        <v>1037</v>
      </c>
      <c r="D231" s="4" t="s">
        <v>1037</v>
      </c>
      <c r="E231" s="4">
        <v>13257376862</v>
      </c>
      <c r="F231" s="18" t="s">
        <v>1038</v>
      </c>
      <c r="G231" s="8" t="s">
        <v>881</v>
      </c>
      <c r="H231" s="4" t="s">
        <v>1032</v>
      </c>
      <c r="I231" s="4" t="s">
        <v>1039</v>
      </c>
      <c r="J231" s="4" t="s">
        <v>40</v>
      </c>
      <c r="K231" s="4">
        <f>375.77*11</f>
        <v>4133.47</v>
      </c>
      <c r="L231" s="4" t="s">
        <v>108</v>
      </c>
      <c r="M231" s="18" t="s">
        <v>1040</v>
      </c>
      <c r="N231" s="4"/>
    </row>
    <row r="232" ht="30" customHeight="1" spans="1:14">
      <c r="A232" s="4">
        <v>230</v>
      </c>
      <c r="B232" s="4">
        <v>257</v>
      </c>
      <c r="C232" s="4" t="s">
        <v>1041</v>
      </c>
      <c r="D232" s="4" t="s">
        <v>1042</v>
      </c>
      <c r="E232" s="4">
        <v>15573791978</v>
      </c>
      <c r="F232" s="18" t="s">
        <v>1043</v>
      </c>
      <c r="G232" s="8" t="s">
        <v>881</v>
      </c>
      <c r="H232" s="4" t="s">
        <v>1044</v>
      </c>
      <c r="I232" s="4" t="s">
        <v>58</v>
      </c>
      <c r="J232" s="4" t="s">
        <v>20</v>
      </c>
      <c r="K232" s="4">
        <f>375.77*3</f>
        <v>1127.31</v>
      </c>
      <c r="L232" s="4" t="s">
        <v>59</v>
      </c>
      <c r="M232" s="18" t="s">
        <v>1045</v>
      </c>
      <c r="N232" s="4" t="s">
        <v>23</v>
      </c>
    </row>
    <row r="233" ht="30" customHeight="1" spans="1:14">
      <c r="A233" s="4">
        <v>231</v>
      </c>
      <c r="B233" s="4">
        <v>89</v>
      </c>
      <c r="C233" s="4" t="s">
        <v>1046</v>
      </c>
      <c r="D233" s="4" t="s">
        <v>1047</v>
      </c>
      <c r="E233" s="4">
        <v>18397599460</v>
      </c>
      <c r="F233" s="18" t="s">
        <v>1048</v>
      </c>
      <c r="G233" s="8" t="s">
        <v>906</v>
      </c>
      <c r="H233" s="8" t="s">
        <v>1049</v>
      </c>
      <c r="I233" s="4" t="s">
        <v>45</v>
      </c>
      <c r="J233" s="4" t="s">
        <v>20</v>
      </c>
      <c r="K233" s="4">
        <f>375.77*3</f>
        <v>1127.31</v>
      </c>
      <c r="L233" s="4" t="s">
        <v>108</v>
      </c>
      <c r="M233" s="18" t="s">
        <v>1050</v>
      </c>
      <c r="N233" s="4" t="s">
        <v>47</v>
      </c>
    </row>
    <row r="234" ht="30" customHeight="1" spans="1:14">
      <c r="A234" s="4">
        <v>232</v>
      </c>
      <c r="B234" s="4">
        <v>101</v>
      </c>
      <c r="C234" s="4" t="s">
        <v>1051</v>
      </c>
      <c r="D234" s="4" t="s">
        <v>1052</v>
      </c>
      <c r="E234" s="4">
        <v>15796454736</v>
      </c>
      <c r="F234" s="18" t="s">
        <v>1053</v>
      </c>
      <c r="G234" s="8" t="s">
        <v>776</v>
      </c>
      <c r="H234" s="4" t="s">
        <v>1054</v>
      </c>
      <c r="I234" s="4" t="s">
        <v>34</v>
      </c>
      <c r="J234" s="4" t="s">
        <v>28</v>
      </c>
      <c r="K234" s="4">
        <f>375.77*6</f>
        <v>2254.62</v>
      </c>
      <c r="L234" s="4" t="s">
        <v>59</v>
      </c>
      <c r="M234" s="18" t="s">
        <v>1055</v>
      </c>
      <c r="N234" s="4"/>
    </row>
    <row r="235" ht="30" customHeight="1" spans="1:14">
      <c r="A235" s="4">
        <v>233</v>
      </c>
      <c r="B235" s="4">
        <v>149</v>
      </c>
      <c r="C235" s="4" t="s">
        <v>1056</v>
      </c>
      <c r="D235" s="4" t="s">
        <v>1056</v>
      </c>
      <c r="E235" s="4">
        <v>13875397463</v>
      </c>
      <c r="F235" s="18" t="s">
        <v>1057</v>
      </c>
      <c r="G235" s="4" t="s">
        <v>906</v>
      </c>
      <c r="H235" s="4" t="s">
        <v>1049</v>
      </c>
      <c r="I235" s="4" t="s">
        <v>58</v>
      </c>
      <c r="J235" s="4" t="s">
        <v>20</v>
      </c>
      <c r="K235" s="4">
        <f>375.77*3</f>
        <v>1127.31</v>
      </c>
      <c r="L235" s="4" t="s">
        <v>108</v>
      </c>
      <c r="M235" s="18" t="s">
        <v>1058</v>
      </c>
      <c r="N235" s="4"/>
    </row>
    <row r="236" ht="30" customHeight="1" spans="1:14">
      <c r="A236" s="4">
        <v>234</v>
      </c>
      <c r="B236" s="4">
        <v>152</v>
      </c>
      <c r="C236" s="4" t="s">
        <v>1059</v>
      </c>
      <c r="D236" s="4" t="s">
        <v>1059</v>
      </c>
      <c r="E236" s="4">
        <v>13387374853</v>
      </c>
      <c r="F236" s="18" t="s">
        <v>1060</v>
      </c>
      <c r="G236" s="8" t="s">
        <v>776</v>
      </c>
      <c r="H236" s="4" t="s">
        <v>1061</v>
      </c>
      <c r="I236" s="12" t="s">
        <v>1062</v>
      </c>
      <c r="J236" s="4" t="s">
        <v>302</v>
      </c>
      <c r="K236" s="10">
        <f>375.77*5+375.77/2</f>
        <v>2066.735</v>
      </c>
      <c r="L236" s="4" t="s">
        <v>108</v>
      </c>
      <c r="M236" s="18" t="s">
        <v>1063</v>
      </c>
      <c r="N236" s="4"/>
    </row>
    <row r="237" ht="30" customHeight="1" spans="1:14">
      <c r="A237" s="4">
        <v>235</v>
      </c>
      <c r="B237" s="4">
        <v>177</v>
      </c>
      <c r="C237" s="4" t="s">
        <v>1064</v>
      </c>
      <c r="D237" s="4" t="s">
        <v>1064</v>
      </c>
      <c r="E237" s="4">
        <v>18173794545</v>
      </c>
      <c r="F237" s="18" t="s">
        <v>1065</v>
      </c>
      <c r="G237" s="4" t="s">
        <v>867</v>
      </c>
      <c r="H237" s="4" t="s">
        <v>1066</v>
      </c>
      <c r="I237" s="4" t="s">
        <v>141</v>
      </c>
      <c r="J237" s="4" t="s">
        <v>28</v>
      </c>
      <c r="K237" s="4">
        <f>375.77*6</f>
        <v>2254.62</v>
      </c>
      <c r="L237" s="4" t="s">
        <v>108</v>
      </c>
      <c r="M237" s="18" t="s">
        <v>1067</v>
      </c>
      <c r="N237" s="4"/>
    </row>
    <row r="238" ht="30" customHeight="1" spans="1:14">
      <c r="A238" s="4">
        <v>236</v>
      </c>
      <c r="B238" s="4">
        <v>178</v>
      </c>
      <c r="C238" s="4" t="s">
        <v>1068</v>
      </c>
      <c r="D238" s="4" t="s">
        <v>1068</v>
      </c>
      <c r="E238" s="4">
        <v>19196172689</v>
      </c>
      <c r="F238" s="18" t="s">
        <v>1069</v>
      </c>
      <c r="G238" s="8" t="s">
        <v>867</v>
      </c>
      <c r="H238" s="4" t="s">
        <v>1070</v>
      </c>
      <c r="I238" s="4" t="s">
        <v>58</v>
      </c>
      <c r="J238" s="4" t="s">
        <v>20</v>
      </c>
      <c r="K238" s="4">
        <f>375.77*3</f>
        <v>1127.31</v>
      </c>
      <c r="L238" s="4" t="s">
        <v>108</v>
      </c>
      <c r="M238" s="18" t="s">
        <v>1071</v>
      </c>
      <c r="N238" s="4"/>
    </row>
    <row r="239" ht="30" customHeight="1" spans="1:14">
      <c r="A239" s="4">
        <v>237</v>
      </c>
      <c r="B239" s="4">
        <v>179</v>
      </c>
      <c r="C239" s="4" t="s">
        <v>1072</v>
      </c>
      <c r="D239" s="4" t="s">
        <v>1073</v>
      </c>
      <c r="E239" s="4">
        <v>13875384182</v>
      </c>
      <c r="F239" s="18" t="s">
        <v>1074</v>
      </c>
      <c r="G239" s="4" t="s">
        <v>906</v>
      </c>
      <c r="H239" s="4" t="s">
        <v>1075</v>
      </c>
      <c r="I239" s="4" t="s">
        <v>141</v>
      </c>
      <c r="J239" s="4" t="s">
        <v>28</v>
      </c>
      <c r="K239" s="4">
        <f>375.77*6</f>
        <v>2254.62</v>
      </c>
      <c r="L239" s="4" t="s">
        <v>108</v>
      </c>
      <c r="M239" s="18" t="s">
        <v>1076</v>
      </c>
      <c r="N239" s="4" t="s">
        <v>1077</v>
      </c>
    </row>
    <row r="240" ht="30" customHeight="1" spans="1:14">
      <c r="A240" s="4">
        <v>238</v>
      </c>
      <c r="B240" s="4">
        <v>180</v>
      </c>
      <c r="C240" s="4" t="s">
        <v>1078</v>
      </c>
      <c r="D240" s="4" t="s">
        <v>1079</v>
      </c>
      <c r="E240" s="4">
        <v>18173727346</v>
      </c>
      <c r="F240" s="18" t="s">
        <v>1080</v>
      </c>
      <c r="G240" s="4" t="s">
        <v>776</v>
      </c>
      <c r="H240" s="4" t="s">
        <v>1081</v>
      </c>
      <c r="I240" s="4" t="s">
        <v>58</v>
      </c>
      <c r="J240" s="4" t="s">
        <v>20</v>
      </c>
      <c r="K240" s="4">
        <f>375.77*3</f>
        <v>1127.31</v>
      </c>
      <c r="L240" s="4" t="s">
        <v>108</v>
      </c>
      <c r="M240" s="18" t="s">
        <v>1082</v>
      </c>
      <c r="N240" s="4" t="s">
        <v>1083</v>
      </c>
    </row>
    <row r="241" ht="30" customHeight="1" spans="1:14">
      <c r="A241" s="4">
        <v>239</v>
      </c>
      <c r="B241" s="4">
        <v>181</v>
      </c>
      <c r="C241" s="4" t="s">
        <v>1084</v>
      </c>
      <c r="D241" s="4" t="s">
        <v>1084</v>
      </c>
      <c r="E241" s="4">
        <v>18312566796</v>
      </c>
      <c r="F241" s="18" t="s">
        <v>1085</v>
      </c>
      <c r="G241" s="8" t="s">
        <v>776</v>
      </c>
      <c r="H241" s="4" t="s">
        <v>1086</v>
      </c>
      <c r="I241" s="4" t="s">
        <v>58</v>
      </c>
      <c r="J241" s="4" t="s">
        <v>20</v>
      </c>
      <c r="K241" s="4">
        <f>375.77*3</f>
        <v>1127.31</v>
      </c>
      <c r="L241" s="4" t="s">
        <v>108</v>
      </c>
      <c r="M241" s="18" t="s">
        <v>1087</v>
      </c>
      <c r="N241" s="4"/>
    </row>
    <row r="242" ht="30" customHeight="1" spans="1:14">
      <c r="A242" s="4">
        <v>240</v>
      </c>
      <c r="B242" s="4">
        <v>182</v>
      </c>
      <c r="C242" s="4" t="s">
        <v>1088</v>
      </c>
      <c r="D242" s="4" t="s">
        <v>1088</v>
      </c>
      <c r="E242" s="4">
        <v>15273761546</v>
      </c>
      <c r="F242" s="18" t="s">
        <v>1089</v>
      </c>
      <c r="G242" s="4" t="s">
        <v>906</v>
      </c>
      <c r="H242" s="4" t="s">
        <v>1090</v>
      </c>
      <c r="I242" s="4" t="s">
        <v>58</v>
      </c>
      <c r="J242" s="4" t="s">
        <v>20</v>
      </c>
      <c r="K242" s="4">
        <f>375.77*3</f>
        <v>1127.31</v>
      </c>
      <c r="L242" s="4" t="s">
        <v>108</v>
      </c>
      <c r="M242" s="18" t="s">
        <v>1091</v>
      </c>
      <c r="N242" s="4"/>
    </row>
    <row r="243" ht="30" customHeight="1" spans="1:14">
      <c r="A243" s="4">
        <v>241</v>
      </c>
      <c r="B243" s="4">
        <v>183</v>
      </c>
      <c r="C243" s="4" t="s">
        <v>1092</v>
      </c>
      <c r="D243" s="4" t="s">
        <v>1092</v>
      </c>
      <c r="E243" s="4">
        <v>15773736106</v>
      </c>
      <c r="F243" s="18" t="s">
        <v>1093</v>
      </c>
      <c r="G243" s="4" t="s">
        <v>906</v>
      </c>
      <c r="H243" s="4" t="s">
        <v>1094</v>
      </c>
      <c r="I243" s="4" t="s">
        <v>141</v>
      </c>
      <c r="J243" s="4" t="s">
        <v>28</v>
      </c>
      <c r="K243" s="4">
        <f>375.77*6</f>
        <v>2254.62</v>
      </c>
      <c r="L243" s="4" t="s">
        <v>108</v>
      </c>
      <c r="M243" s="18" t="s">
        <v>1095</v>
      </c>
      <c r="N243" s="4"/>
    </row>
    <row r="244" ht="30" customHeight="1" spans="1:14">
      <c r="A244" s="4">
        <v>242</v>
      </c>
      <c r="B244" s="4">
        <v>184</v>
      </c>
      <c r="C244" s="4" t="s">
        <v>1096</v>
      </c>
      <c r="D244" s="4" t="s">
        <v>1097</v>
      </c>
      <c r="E244" s="4">
        <v>17373717499</v>
      </c>
      <c r="F244" s="18" t="s">
        <v>1098</v>
      </c>
      <c r="G244" s="8" t="s">
        <v>867</v>
      </c>
      <c r="H244" s="4" t="s">
        <v>1099</v>
      </c>
      <c r="I244" s="4" t="s">
        <v>141</v>
      </c>
      <c r="J244" s="4" t="s">
        <v>28</v>
      </c>
      <c r="K244" s="4">
        <f>375.77*6</f>
        <v>2254.62</v>
      </c>
      <c r="L244" s="4" t="s">
        <v>108</v>
      </c>
      <c r="M244" s="18" t="s">
        <v>1100</v>
      </c>
      <c r="N244" s="4" t="s">
        <v>1101</v>
      </c>
    </row>
    <row r="245" ht="30" customHeight="1" spans="1:14">
      <c r="A245" s="4">
        <v>243</v>
      </c>
      <c r="B245" s="4">
        <v>197</v>
      </c>
      <c r="C245" s="4" t="s">
        <v>1102</v>
      </c>
      <c r="D245" s="4" t="s">
        <v>1103</v>
      </c>
      <c r="E245" s="4">
        <v>18073733026</v>
      </c>
      <c r="F245" s="18" t="s">
        <v>1104</v>
      </c>
      <c r="G245" s="8" t="s">
        <v>906</v>
      </c>
      <c r="H245" s="8" t="s">
        <v>1094</v>
      </c>
      <c r="I245" s="4" t="s">
        <v>83</v>
      </c>
      <c r="J245" s="4" t="s">
        <v>20</v>
      </c>
      <c r="K245" s="4">
        <f>375.77*3</f>
        <v>1127.31</v>
      </c>
      <c r="L245" s="4" t="s">
        <v>108</v>
      </c>
      <c r="M245" s="18" t="s">
        <v>1105</v>
      </c>
      <c r="N245" s="4" t="s">
        <v>1106</v>
      </c>
    </row>
    <row r="246" ht="30" customHeight="1" spans="1:14">
      <c r="A246" s="4">
        <v>244</v>
      </c>
      <c r="B246" s="4">
        <v>212</v>
      </c>
      <c r="C246" s="4" t="s">
        <v>1107</v>
      </c>
      <c r="D246" s="4" t="s">
        <v>1108</v>
      </c>
      <c r="E246" s="4">
        <v>15292094430</v>
      </c>
      <c r="F246" s="18" t="s">
        <v>1109</v>
      </c>
      <c r="G246" s="8" t="s">
        <v>906</v>
      </c>
      <c r="H246" s="8" t="s">
        <v>1094</v>
      </c>
      <c r="I246" s="4" t="s">
        <v>58</v>
      </c>
      <c r="J246" s="4" t="s">
        <v>20</v>
      </c>
      <c r="K246" s="4">
        <f>375.77*3</f>
        <v>1127.31</v>
      </c>
      <c r="L246" s="4" t="s">
        <v>108</v>
      </c>
      <c r="M246" s="18" t="s">
        <v>1110</v>
      </c>
      <c r="N246" s="4" t="s">
        <v>23</v>
      </c>
    </row>
    <row r="247" ht="30" customHeight="1" spans="1:14">
      <c r="A247" s="4">
        <v>245</v>
      </c>
      <c r="B247" s="4">
        <v>251</v>
      </c>
      <c r="C247" s="4" t="s">
        <v>1111</v>
      </c>
      <c r="D247" s="4" t="s">
        <v>1111</v>
      </c>
      <c r="E247" s="4">
        <v>17763724288</v>
      </c>
      <c r="F247" s="18" t="s">
        <v>1112</v>
      </c>
      <c r="G247" s="8" t="s">
        <v>906</v>
      </c>
      <c r="H247" s="8" t="s">
        <v>1113</v>
      </c>
      <c r="I247" s="4" t="s">
        <v>83</v>
      </c>
      <c r="J247" s="4" t="s">
        <v>20</v>
      </c>
      <c r="K247" s="4">
        <f>375.77*3</f>
        <v>1127.31</v>
      </c>
      <c r="L247" s="4" t="s">
        <v>108</v>
      </c>
      <c r="M247" s="18" t="s">
        <v>1114</v>
      </c>
      <c r="N247" s="4"/>
    </row>
    <row r="248" ht="30" customHeight="1" spans="1:14">
      <c r="A248" s="4">
        <v>246</v>
      </c>
      <c r="B248" s="4">
        <v>252</v>
      </c>
      <c r="C248" s="4" t="s">
        <v>1115</v>
      </c>
      <c r="D248" s="4" t="s">
        <v>1116</v>
      </c>
      <c r="E248" s="4">
        <v>13337275456</v>
      </c>
      <c r="F248" s="18" t="s">
        <v>1117</v>
      </c>
      <c r="G248" s="8" t="s">
        <v>906</v>
      </c>
      <c r="H248" s="4" t="s">
        <v>1118</v>
      </c>
      <c r="I248" s="4" t="s">
        <v>58</v>
      </c>
      <c r="J248" s="4" t="s">
        <v>20</v>
      </c>
      <c r="K248" s="4">
        <f>375.77*3</f>
        <v>1127.31</v>
      </c>
      <c r="L248" s="4" t="s">
        <v>108</v>
      </c>
      <c r="M248" s="18" t="s">
        <v>1119</v>
      </c>
      <c r="N248" s="4" t="s">
        <v>47</v>
      </c>
    </row>
    <row r="249" ht="30" customHeight="1" spans="1:14">
      <c r="A249" s="4">
        <v>247</v>
      </c>
      <c r="B249" s="4">
        <v>253</v>
      </c>
      <c r="C249" s="4" t="s">
        <v>1120</v>
      </c>
      <c r="D249" s="4" t="s">
        <v>1120</v>
      </c>
      <c r="E249" s="4">
        <v>18007377897</v>
      </c>
      <c r="F249" s="18" t="s">
        <v>1121</v>
      </c>
      <c r="G249" s="8" t="s">
        <v>906</v>
      </c>
      <c r="H249" s="8" t="s">
        <v>1113</v>
      </c>
      <c r="I249" s="4" t="s">
        <v>852</v>
      </c>
      <c r="J249" s="4" t="s">
        <v>853</v>
      </c>
      <c r="K249" s="4">
        <f>375.77*8</f>
        <v>3006.16</v>
      </c>
      <c r="L249" s="4" t="s">
        <v>108</v>
      </c>
      <c r="M249" s="18" t="s">
        <v>1122</v>
      </c>
      <c r="N249" s="4"/>
    </row>
    <row r="250" ht="30" customHeight="1" spans="1:14">
      <c r="A250" s="4">
        <v>248</v>
      </c>
      <c r="B250" s="4">
        <v>254</v>
      </c>
      <c r="C250" s="4" t="s">
        <v>1123</v>
      </c>
      <c r="D250" s="4" t="s">
        <v>1123</v>
      </c>
      <c r="E250" s="4">
        <v>18273761283</v>
      </c>
      <c r="F250" s="4" t="s">
        <v>1124</v>
      </c>
      <c r="G250" s="4" t="s">
        <v>867</v>
      </c>
      <c r="H250" s="4" t="s">
        <v>1125</v>
      </c>
      <c r="I250" s="4" t="s">
        <v>852</v>
      </c>
      <c r="J250" s="4" t="s">
        <v>853</v>
      </c>
      <c r="K250" s="4">
        <f>375.77*8</f>
        <v>3006.16</v>
      </c>
      <c r="L250" s="4" t="s">
        <v>108</v>
      </c>
      <c r="M250" s="18" t="s">
        <v>1126</v>
      </c>
      <c r="N250" s="4"/>
    </row>
    <row r="251" ht="30" customHeight="1" spans="1:14">
      <c r="A251" s="4">
        <v>249</v>
      </c>
      <c r="B251" s="4">
        <v>255</v>
      </c>
      <c r="C251" s="4" t="s">
        <v>1127</v>
      </c>
      <c r="D251" s="4" t="s">
        <v>1127</v>
      </c>
      <c r="E251" s="4">
        <v>17373743318</v>
      </c>
      <c r="F251" s="18" t="s">
        <v>1128</v>
      </c>
      <c r="G251" s="8" t="s">
        <v>867</v>
      </c>
      <c r="H251" s="4" t="s">
        <v>1129</v>
      </c>
      <c r="I251" s="4" t="s">
        <v>34</v>
      </c>
      <c r="J251" s="4" t="s">
        <v>28</v>
      </c>
      <c r="K251" s="4">
        <f>375.77*6</f>
        <v>2254.62</v>
      </c>
      <c r="L251" s="4" t="s">
        <v>108</v>
      </c>
      <c r="M251" s="18" t="s">
        <v>1130</v>
      </c>
      <c r="N251" s="4"/>
    </row>
    <row r="252" ht="30" customHeight="1" spans="1:14">
      <c r="A252" s="4">
        <v>250</v>
      </c>
      <c r="B252" s="4">
        <v>268</v>
      </c>
      <c r="C252" s="4" t="s">
        <v>1131</v>
      </c>
      <c r="D252" s="4" t="s">
        <v>1132</v>
      </c>
      <c r="E252" s="4">
        <v>15973736245</v>
      </c>
      <c r="F252" s="18" t="s">
        <v>1133</v>
      </c>
      <c r="G252" s="8" t="s">
        <v>323</v>
      </c>
      <c r="H252" s="4" t="s">
        <v>1049</v>
      </c>
      <c r="I252" s="4" t="s">
        <v>83</v>
      </c>
      <c r="J252" s="4" t="s">
        <v>20</v>
      </c>
      <c r="K252" s="4">
        <f>375.77*3</f>
        <v>1127.31</v>
      </c>
      <c r="L252" s="4" t="s">
        <v>21</v>
      </c>
      <c r="M252" s="18" t="s">
        <v>1134</v>
      </c>
      <c r="N252" s="4" t="s">
        <v>1135</v>
      </c>
    </row>
    <row r="253" ht="30" customHeight="1" spans="1:14">
      <c r="A253" s="4">
        <v>251</v>
      </c>
      <c r="B253" s="4">
        <v>273</v>
      </c>
      <c r="C253" s="4" t="s">
        <v>1136</v>
      </c>
      <c r="D253" s="4" t="s">
        <v>1136</v>
      </c>
      <c r="E253" s="4">
        <v>17773714632</v>
      </c>
      <c r="F253" s="18" t="s">
        <v>1137</v>
      </c>
      <c r="G253" s="4" t="s">
        <v>867</v>
      </c>
      <c r="H253" s="4" t="s">
        <v>1066</v>
      </c>
      <c r="I253" s="4" t="s">
        <v>45</v>
      </c>
      <c r="J253" s="4" t="s">
        <v>20</v>
      </c>
      <c r="K253" s="4">
        <f>375.77*3</f>
        <v>1127.31</v>
      </c>
      <c r="L253" s="4" t="s">
        <v>21</v>
      </c>
      <c r="M253" s="18" t="s">
        <v>1138</v>
      </c>
      <c r="N253" s="4"/>
    </row>
    <row r="254" ht="30" customHeight="1" spans="1:14">
      <c r="A254" s="4">
        <v>252</v>
      </c>
      <c r="B254" s="4">
        <v>18</v>
      </c>
      <c r="C254" s="4" t="s">
        <v>1139</v>
      </c>
      <c r="D254" s="4" t="s">
        <v>644</v>
      </c>
      <c r="E254" s="4">
        <v>18773769955</v>
      </c>
      <c r="F254" s="4" t="s">
        <v>645</v>
      </c>
      <c r="G254" s="4" t="s">
        <v>17</v>
      </c>
      <c r="H254" s="4" t="s">
        <v>1140</v>
      </c>
      <c r="I254" s="4" t="s">
        <v>34</v>
      </c>
      <c r="J254" s="4" t="s">
        <v>28</v>
      </c>
      <c r="K254" s="4">
        <f>375.77*6</f>
        <v>2254.62</v>
      </c>
      <c r="L254" s="4" t="s">
        <v>59</v>
      </c>
      <c r="M254" s="18" t="s">
        <v>647</v>
      </c>
      <c r="N254" s="4" t="s">
        <v>648</v>
      </c>
    </row>
    <row r="255" ht="30" customHeight="1" spans="1:14">
      <c r="A255" s="4">
        <v>253</v>
      </c>
      <c r="B255" s="4">
        <v>25</v>
      </c>
      <c r="C255" s="4" t="s">
        <v>1141</v>
      </c>
      <c r="D255" s="4" t="s">
        <v>1142</v>
      </c>
      <c r="E255" s="4">
        <v>13787476605</v>
      </c>
      <c r="F255" s="18" t="s">
        <v>1143</v>
      </c>
      <c r="G255" s="4" t="s">
        <v>17</v>
      </c>
      <c r="H255" s="4" t="s">
        <v>1144</v>
      </c>
      <c r="I255" s="4" t="s">
        <v>34</v>
      </c>
      <c r="J255" s="4" t="s">
        <v>28</v>
      </c>
      <c r="K255" s="4">
        <f>375.77*6</f>
        <v>2254.62</v>
      </c>
      <c r="L255" s="4" t="s">
        <v>108</v>
      </c>
      <c r="M255" s="18" t="s">
        <v>1145</v>
      </c>
      <c r="N255" s="4" t="s">
        <v>127</v>
      </c>
    </row>
    <row r="256" ht="30" customHeight="1" spans="1:14">
      <c r="A256" s="4">
        <v>254</v>
      </c>
      <c r="B256" s="4">
        <v>68</v>
      </c>
      <c r="C256" s="4" t="s">
        <v>1146</v>
      </c>
      <c r="D256" s="4" t="s">
        <v>1146</v>
      </c>
      <c r="E256" s="4">
        <v>13257476624</v>
      </c>
      <c r="F256" s="4" t="s">
        <v>1147</v>
      </c>
      <c r="G256" s="8" t="s">
        <v>139</v>
      </c>
      <c r="H256" s="4" t="s">
        <v>1148</v>
      </c>
      <c r="I256" s="4" t="s">
        <v>522</v>
      </c>
      <c r="J256" s="15" t="s">
        <v>523</v>
      </c>
      <c r="K256" s="4">
        <f>375.77*5</f>
        <v>1878.85</v>
      </c>
      <c r="L256" s="4" t="s">
        <v>108</v>
      </c>
      <c r="M256" s="18" t="s">
        <v>1149</v>
      </c>
      <c r="N256" s="4"/>
    </row>
    <row r="257" ht="30" customHeight="1" spans="1:14">
      <c r="A257" s="4">
        <v>255</v>
      </c>
      <c r="B257" s="4">
        <v>69</v>
      </c>
      <c r="C257" s="4" t="s">
        <v>1150</v>
      </c>
      <c r="D257" s="4" t="s">
        <v>1150</v>
      </c>
      <c r="E257" s="4">
        <v>15073776926</v>
      </c>
      <c r="F257" s="18" t="s">
        <v>1151</v>
      </c>
      <c r="G257" s="8" t="s">
        <v>17</v>
      </c>
      <c r="H257" s="4" t="s">
        <v>1148</v>
      </c>
      <c r="I257" s="4" t="s">
        <v>522</v>
      </c>
      <c r="J257" s="15" t="s">
        <v>523</v>
      </c>
      <c r="K257" s="4">
        <f>375.77*5</f>
        <v>1878.85</v>
      </c>
      <c r="L257" s="4" t="s">
        <v>108</v>
      </c>
      <c r="M257" s="18" t="s">
        <v>1152</v>
      </c>
      <c r="N257" s="4"/>
    </row>
    <row r="258" ht="30" customHeight="1" spans="1:14">
      <c r="A258" s="4">
        <v>256</v>
      </c>
      <c r="B258" s="4">
        <v>116</v>
      </c>
      <c r="C258" s="4" t="s">
        <v>1153</v>
      </c>
      <c r="D258" s="4" t="s">
        <v>1153</v>
      </c>
      <c r="E258" s="4">
        <v>15673705583</v>
      </c>
      <c r="F258" s="18" t="s">
        <v>1154</v>
      </c>
      <c r="G258" s="8" t="s">
        <v>17</v>
      </c>
      <c r="H258" s="4" t="s">
        <v>1155</v>
      </c>
      <c r="I258" s="4" t="s">
        <v>34</v>
      </c>
      <c r="J258" s="4" t="s">
        <v>28</v>
      </c>
      <c r="K258" s="4">
        <f>375.77*6</f>
        <v>2254.62</v>
      </c>
      <c r="L258" s="4" t="s">
        <v>21</v>
      </c>
      <c r="M258" s="18" t="s">
        <v>1156</v>
      </c>
      <c r="N258" s="4"/>
    </row>
    <row r="259" ht="30" customHeight="1" spans="1:14">
      <c r="A259" s="4">
        <v>257</v>
      </c>
      <c r="B259" s="4">
        <v>117</v>
      </c>
      <c r="C259" s="4" t="s">
        <v>1157</v>
      </c>
      <c r="D259" s="4" t="s">
        <v>1157</v>
      </c>
      <c r="E259" s="4">
        <v>18075979322</v>
      </c>
      <c r="F259" s="18" t="s">
        <v>1158</v>
      </c>
      <c r="G259" s="4" t="s">
        <v>299</v>
      </c>
      <c r="H259" s="4" t="s">
        <v>1159</v>
      </c>
      <c r="I259" s="4" t="s">
        <v>852</v>
      </c>
      <c r="J259" s="4" t="s">
        <v>853</v>
      </c>
      <c r="K259" s="4">
        <f>375.77*8</f>
        <v>3006.16</v>
      </c>
      <c r="L259" s="4" t="s">
        <v>21</v>
      </c>
      <c r="M259" s="18" t="s">
        <v>1160</v>
      </c>
      <c r="N259" s="4"/>
    </row>
    <row r="260" ht="30" customHeight="1" spans="1:14">
      <c r="A260" s="4">
        <v>258</v>
      </c>
      <c r="B260" s="4">
        <v>126</v>
      </c>
      <c r="C260" s="4" t="s">
        <v>1161</v>
      </c>
      <c r="D260" s="4" t="s">
        <v>1161</v>
      </c>
      <c r="E260" s="4">
        <v>13288473958</v>
      </c>
      <c r="F260" s="18" t="s">
        <v>1162</v>
      </c>
      <c r="G260" s="4" t="s">
        <v>17</v>
      </c>
      <c r="H260" s="4" t="s">
        <v>1163</v>
      </c>
      <c r="I260" s="4" t="s">
        <v>39</v>
      </c>
      <c r="J260" s="4" t="s">
        <v>40</v>
      </c>
      <c r="K260" s="4">
        <f>375.77*11</f>
        <v>4133.47</v>
      </c>
      <c r="L260" s="4" t="s">
        <v>59</v>
      </c>
      <c r="M260" s="18" t="s">
        <v>1164</v>
      </c>
      <c r="N260" s="4"/>
    </row>
    <row r="261" ht="30" customHeight="1" spans="1:14">
      <c r="A261" s="4">
        <v>259</v>
      </c>
      <c r="B261" s="4">
        <v>235</v>
      </c>
      <c r="C261" s="4" t="s">
        <v>1165</v>
      </c>
      <c r="D261" s="4" t="s">
        <v>1165</v>
      </c>
      <c r="E261" s="4">
        <v>19973770883</v>
      </c>
      <c r="F261" s="18" t="s">
        <v>1166</v>
      </c>
      <c r="G261" s="8" t="s">
        <v>38</v>
      </c>
      <c r="H261" s="8" t="s">
        <v>1167</v>
      </c>
      <c r="I261" s="4" t="s">
        <v>58</v>
      </c>
      <c r="J261" s="4" t="s">
        <v>20</v>
      </c>
      <c r="K261" s="4">
        <f>375.77*3</f>
        <v>1127.31</v>
      </c>
      <c r="L261" s="4" t="s">
        <v>59</v>
      </c>
      <c r="M261" s="18" t="s">
        <v>1168</v>
      </c>
      <c r="N261" s="4"/>
    </row>
    <row r="262" ht="30" customHeight="1" spans="1:14">
      <c r="A262" s="4">
        <v>260</v>
      </c>
      <c r="B262" s="4">
        <v>236</v>
      </c>
      <c r="C262" s="4" t="s">
        <v>1169</v>
      </c>
      <c r="D262" s="4" t="s">
        <v>1169</v>
      </c>
      <c r="E262" s="4">
        <v>13047278826</v>
      </c>
      <c r="F262" s="18" t="s">
        <v>1170</v>
      </c>
      <c r="G262" s="4" t="s">
        <v>38</v>
      </c>
      <c r="H262" s="4" t="s">
        <v>1171</v>
      </c>
      <c r="I262" s="4" t="s">
        <v>522</v>
      </c>
      <c r="J262" s="4" t="s">
        <v>523</v>
      </c>
      <c r="K262" s="4">
        <f>375.77*5</f>
        <v>1878.85</v>
      </c>
      <c r="L262" s="4" t="s">
        <v>59</v>
      </c>
      <c r="M262" s="18" t="s">
        <v>1172</v>
      </c>
      <c r="N262" s="4"/>
    </row>
    <row r="263" ht="30" customHeight="1" spans="1:14">
      <c r="A263" s="4">
        <v>261</v>
      </c>
      <c r="B263" s="4">
        <v>237</v>
      </c>
      <c r="C263" s="4" t="s">
        <v>1173</v>
      </c>
      <c r="D263" s="4" t="s">
        <v>1174</v>
      </c>
      <c r="E263" s="4">
        <v>13511137910</v>
      </c>
      <c r="F263" s="18" t="s">
        <v>1175</v>
      </c>
      <c r="G263" s="4" t="s">
        <v>38</v>
      </c>
      <c r="H263" s="4" t="s">
        <v>1176</v>
      </c>
      <c r="I263" s="4" t="s">
        <v>83</v>
      </c>
      <c r="J263" s="4" t="s">
        <v>20</v>
      </c>
      <c r="K263" s="4">
        <f>375.77*3</f>
        <v>1127.31</v>
      </c>
      <c r="L263" s="4" t="s">
        <v>108</v>
      </c>
      <c r="M263" s="18" t="s">
        <v>1177</v>
      </c>
      <c r="N263" s="4" t="s">
        <v>1178</v>
      </c>
    </row>
    <row r="264" ht="30" customHeight="1" spans="1:14">
      <c r="A264" s="4">
        <v>262</v>
      </c>
      <c r="B264" s="4">
        <v>238</v>
      </c>
      <c r="C264" s="4" t="s">
        <v>1179</v>
      </c>
      <c r="D264" s="4" t="s">
        <v>1180</v>
      </c>
      <c r="E264" s="4">
        <v>19196162881</v>
      </c>
      <c r="F264" s="4" t="s">
        <v>1181</v>
      </c>
      <c r="G264" s="4" t="s">
        <v>202</v>
      </c>
      <c r="H264" s="4" t="s">
        <v>1182</v>
      </c>
      <c r="I264" s="4" t="s">
        <v>1183</v>
      </c>
      <c r="J264" s="4" t="s">
        <v>20</v>
      </c>
      <c r="K264" s="4">
        <f>375.77*3</f>
        <v>1127.31</v>
      </c>
      <c r="L264" s="4" t="s">
        <v>108</v>
      </c>
      <c r="M264" s="18" t="s">
        <v>1184</v>
      </c>
      <c r="N264" s="4" t="s">
        <v>1185</v>
      </c>
    </row>
    <row r="265" ht="30" customHeight="1" spans="1:14">
      <c r="A265" s="4">
        <v>263</v>
      </c>
      <c r="B265" s="4">
        <v>239</v>
      </c>
      <c r="C265" s="4" t="s">
        <v>1186</v>
      </c>
      <c r="D265" s="4" t="s">
        <v>1187</v>
      </c>
      <c r="E265" s="4">
        <v>13786746149</v>
      </c>
      <c r="F265" s="18" t="s">
        <v>1188</v>
      </c>
      <c r="G265" s="4" t="s">
        <v>38</v>
      </c>
      <c r="H265" s="4" t="s">
        <v>1189</v>
      </c>
      <c r="I265" s="4" t="s">
        <v>83</v>
      </c>
      <c r="J265" s="4" t="s">
        <v>20</v>
      </c>
      <c r="K265" s="4">
        <f>375.77*3</f>
        <v>1127.31</v>
      </c>
      <c r="L265" s="4" t="s">
        <v>21</v>
      </c>
      <c r="M265" s="18" t="s">
        <v>1190</v>
      </c>
      <c r="N265" s="4" t="s">
        <v>1191</v>
      </c>
    </row>
    <row r="266" ht="30" customHeight="1" spans="1:14">
      <c r="A266" s="4">
        <v>264</v>
      </c>
      <c r="B266" s="4">
        <v>240</v>
      </c>
      <c r="C266" s="4" t="s">
        <v>1192</v>
      </c>
      <c r="D266" s="4" t="s">
        <v>1192</v>
      </c>
      <c r="E266" s="4">
        <v>19152297819</v>
      </c>
      <c r="F266" s="18" t="s">
        <v>1193</v>
      </c>
      <c r="G266" s="4" t="s">
        <v>202</v>
      </c>
      <c r="H266" s="4" t="s">
        <v>1194</v>
      </c>
      <c r="I266" s="4" t="s">
        <v>522</v>
      </c>
      <c r="J266" s="4" t="s">
        <v>523</v>
      </c>
      <c r="K266" s="4">
        <f>375.77*5</f>
        <v>1878.85</v>
      </c>
      <c r="L266" s="4" t="s">
        <v>59</v>
      </c>
      <c r="M266" s="18" t="s">
        <v>1195</v>
      </c>
      <c r="N266" s="4"/>
    </row>
    <row r="267" ht="30" customHeight="1" spans="1:14">
      <c r="A267" s="4">
        <v>265</v>
      </c>
      <c r="B267" s="4">
        <v>241</v>
      </c>
      <c r="C267" s="4" t="s">
        <v>1196</v>
      </c>
      <c r="D267" s="4" t="s">
        <v>1196</v>
      </c>
      <c r="E267" s="4">
        <v>19021761767</v>
      </c>
      <c r="F267" s="4" t="s">
        <v>1197</v>
      </c>
      <c r="G267" s="4" t="s">
        <v>38</v>
      </c>
      <c r="H267" s="4" t="s">
        <v>1189</v>
      </c>
      <c r="I267" s="4" t="s">
        <v>34</v>
      </c>
      <c r="J267" s="4" t="s">
        <v>28</v>
      </c>
      <c r="K267" s="4">
        <f>375.77*6</f>
        <v>2254.62</v>
      </c>
      <c r="L267" s="4" t="s">
        <v>59</v>
      </c>
      <c r="M267" s="18" t="s">
        <v>1198</v>
      </c>
      <c r="N267" s="4"/>
    </row>
    <row r="268" ht="30" customHeight="1" spans="1:14">
      <c r="A268" s="4">
        <v>266</v>
      </c>
      <c r="B268" s="4">
        <v>242</v>
      </c>
      <c r="C268" s="4" t="s">
        <v>1199</v>
      </c>
      <c r="D268" s="4" t="s">
        <v>1200</v>
      </c>
      <c r="E268" s="4">
        <v>15973786276</v>
      </c>
      <c r="F268" s="18" t="s">
        <v>1201</v>
      </c>
      <c r="G268" s="8" t="s">
        <v>38</v>
      </c>
      <c r="H268" s="4" t="s">
        <v>1202</v>
      </c>
      <c r="I268" s="4" t="s">
        <v>341</v>
      </c>
      <c r="J268" s="4" t="s">
        <v>342</v>
      </c>
      <c r="K268" s="10">
        <f>375.77+375.77/2</f>
        <v>563.655</v>
      </c>
      <c r="L268" s="4" t="s">
        <v>108</v>
      </c>
      <c r="M268" s="18" t="s">
        <v>1203</v>
      </c>
      <c r="N268" s="4" t="s">
        <v>1204</v>
      </c>
    </row>
    <row r="269" ht="30" customHeight="1" spans="1:14">
      <c r="A269" s="4">
        <v>267</v>
      </c>
      <c r="B269" s="4">
        <v>243</v>
      </c>
      <c r="C269" s="4" t="s">
        <v>1205</v>
      </c>
      <c r="D269" s="4" t="s">
        <v>1205</v>
      </c>
      <c r="E269" s="4">
        <v>18397563492</v>
      </c>
      <c r="F269" s="4" t="s">
        <v>1206</v>
      </c>
      <c r="G269" s="4" t="s">
        <v>202</v>
      </c>
      <c r="H269" s="4" t="s">
        <v>1207</v>
      </c>
      <c r="I269" s="4" t="s">
        <v>83</v>
      </c>
      <c r="J269" s="4" t="s">
        <v>20</v>
      </c>
      <c r="K269" s="4">
        <f>375.77*3</f>
        <v>1127.31</v>
      </c>
      <c r="L269" s="4" t="s">
        <v>108</v>
      </c>
      <c r="M269" s="18" t="s">
        <v>1208</v>
      </c>
      <c r="N269" s="4"/>
    </row>
    <row r="270" ht="30" customHeight="1" spans="1:14">
      <c r="A270" s="4">
        <v>268</v>
      </c>
      <c r="B270" s="4">
        <v>250</v>
      </c>
      <c r="C270" s="4" t="s">
        <v>1209</v>
      </c>
      <c r="D270" s="4" t="s">
        <v>1209</v>
      </c>
      <c r="E270" s="4">
        <v>13873786991</v>
      </c>
      <c r="F270" s="18" t="s">
        <v>1210</v>
      </c>
      <c r="G270" s="4" t="s">
        <v>38</v>
      </c>
      <c r="H270" s="4" t="s">
        <v>1211</v>
      </c>
      <c r="I270" s="4" t="s">
        <v>34</v>
      </c>
      <c r="J270" s="4" t="s">
        <v>28</v>
      </c>
      <c r="K270" s="4">
        <f>375.77*6</f>
        <v>2254.62</v>
      </c>
      <c r="L270" s="4" t="s">
        <v>108</v>
      </c>
      <c r="M270" s="18" t="s">
        <v>1212</v>
      </c>
      <c r="N270" s="4"/>
    </row>
    <row r="271" ht="30" customHeight="1" spans="1:14">
      <c r="A271" s="4">
        <v>269</v>
      </c>
      <c r="B271" s="4">
        <v>262</v>
      </c>
      <c r="C271" s="4" t="s">
        <v>1213</v>
      </c>
      <c r="D271" s="4" t="s">
        <v>1213</v>
      </c>
      <c r="E271" s="4">
        <v>15116456048</v>
      </c>
      <c r="F271" s="18" t="s">
        <v>1214</v>
      </c>
      <c r="G271" s="4" t="s">
        <v>202</v>
      </c>
      <c r="H271" s="4" t="s">
        <v>1182</v>
      </c>
      <c r="I271" s="4" t="s">
        <v>39</v>
      </c>
      <c r="J271" s="4" t="s">
        <v>40</v>
      </c>
      <c r="K271" s="4">
        <f>375.77*11</f>
        <v>4133.47</v>
      </c>
      <c r="L271" s="4" t="s">
        <v>21</v>
      </c>
      <c r="M271" s="18" t="s">
        <v>1215</v>
      </c>
      <c r="N271" s="4"/>
    </row>
    <row r="272" ht="30" customHeight="1" spans="1:14">
      <c r="A272" s="4">
        <v>270</v>
      </c>
      <c r="B272" s="4">
        <v>277</v>
      </c>
      <c r="C272" s="4" t="s">
        <v>1216</v>
      </c>
      <c r="D272" s="4" t="s">
        <v>1216</v>
      </c>
      <c r="E272" s="4">
        <v>18666378207</v>
      </c>
      <c r="F272" s="18" t="s">
        <v>1217</v>
      </c>
      <c r="G272" s="8" t="s">
        <v>202</v>
      </c>
      <c r="H272" s="4" t="s">
        <v>1218</v>
      </c>
      <c r="I272" s="4" t="s">
        <v>45</v>
      </c>
      <c r="J272" s="4" t="s">
        <v>20</v>
      </c>
      <c r="K272" s="4">
        <f>375.77*3</f>
        <v>1127.31</v>
      </c>
      <c r="L272" s="4" t="s">
        <v>108</v>
      </c>
      <c r="M272" s="18" t="s">
        <v>1219</v>
      </c>
      <c r="N272" s="4"/>
    </row>
    <row r="273" ht="30" customHeight="1" spans="1:15">
      <c r="A273" s="4">
        <v>271</v>
      </c>
      <c r="B273" s="4">
        <v>22</v>
      </c>
      <c r="C273" s="4" t="s">
        <v>1220</v>
      </c>
      <c r="D273" s="4" t="s">
        <v>1220</v>
      </c>
      <c r="E273" s="4">
        <v>15399710380</v>
      </c>
      <c r="F273" s="4" t="s">
        <v>1221</v>
      </c>
      <c r="G273" s="4" t="s">
        <v>146</v>
      </c>
      <c r="H273" s="4" t="s">
        <v>1222</v>
      </c>
      <c r="I273" s="4" t="s">
        <v>34</v>
      </c>
      <c r="J273" s="4" t="s">
        <v>28</v>
      </c>
      <c r="K273" s="4">
        <f>375.77*6</f>
        <v>2254.62</v>
      </c>
      <c r="L273" s="4" t="s">
        <v>108</v>
      </c>
      <c r="M273" s="18" t="s">
        <v>1223</v>
      </c>
      <c r="N273" s="4"/>
    </row>
    <row r="274" ht="30" customHeight="1" spans="1:15">
      <c r="A274" s="4">
        <v>272</v>
      </c>
      <c r="B274" s="4">
        <v>58</v>
      </c>
      <c r="C274" s="4" t="s">
        <v>1224</v>
      </c>
      <c r="D274" s="4" t="s">
        <v>1224</v>
      </c>
      <c r="E274" s="4">
        <v>18684678451</v>
      </c>
      <c r="F274" s="18" t="s">
        <v>1225</v>
      </c>
      <c r="G274" s="8" t="s">
        <v>146</v>
      </c>
      <c r="H274" s="4" t="s">
        <v>1226</v>
      </c>
      <c r="I274" s="4" t="s">
        <v>58</v>
      </c>
      <c r="J274" s="4" t="s">
        <v>20</v>
      </c>
      <c r="K274" s="4">
        <f>375.77*3</f>
        <v>1127.31</v>
      </c>
      <c r="L274" s="4" t="s">
        <v>21</v>
      </c>
      <c r="M274" s="18" t="s">
        <v>1227</v>
      </c>
      <c r="N274" s="4"/>
    </row>
    <row r="275" ht="30" customHeight="1" spans="1:15">
      <c r="A275" s="4">
        <v>273</v>
      </c>
      <c r="B275" s="4">
        <v>270</v>
      </c>
      <c r="C275" s="4" t="s">
        <v>1228</v>
      </c>
      <c r="D275" s="4" t="s">
        <v>1229</v>
      </c>
      <c r="E275" s="4">
        <v>13667499758</v>
      </c>
      <c r="F275" s="18" t="s">
        <v>1230</v>
      </c>
      <c r="G275" s="4" t="s">
        <v>88</v>
      </c>
      <c r="H275" s="4" t="s">
        <v>1231</v>
      </c>
      <c r="I275" s="4" t="s">
        <v>83</v>
      </c>
      <c r="J275" s="4" t="s">
        <v>20</v>
      </c>
      <c r="K275" s="4">
        <f>375.77*3</f>
        <v>1127.31</v>
      </c>
      <c r="L275" s="4" t="s">
        <v>21</v>
      </c>
      <c r="M275" s="18" t="s">
        <v>1232</v>
      </c>
      <c r="N275" s="4"/>
    </row>
    <row r="276" ht="30" customHeight="1" spans="1:15">
      <c r="A276" s="4">
        <v>274</v>
      </c>
      <c r="B276" s="4">
        <v>98</v>
      </c>
      <c r="C276" s="4" t="s">
        <v>1233</v>
      </c>
      <c r="D276" s="4" t="s">
        <v>1234</v>
      </c>
      <c r="E276" s="4">
        <v>15526319907</v>
      </c>
      <c r="F276" s="18" t="s">
        <v>1235</v>
      </c>
      <c r="G276" s="4" t="s">
        <v>101</v>
      </c>
      <c r="H276" s="8" t="s">
        <v>1236</v>
      </c>
      <c r="I276" s="4" t="s">
        <v>243</v>
      </c>
      <c r="J276" s="4" t="s">
        <v>244</v>
      </c>
      <c r="K276" s="4">
        <f>375.77*1</f>
        <v>375.77</v>
      </c>
      <c r="L276" s="4" t="s">
        <v>108</v>
      </c>
      <c r="M276" s="18" t="s">
        <v>1237</v>
      </c>
      <c r="N276" s="4" t="s">
        <v>47</v>
      </c>
    </row>
    <row r="277" ht="30" customHeight="1" spans="1:15">
      <c r="A277" s="4">
        <v>275</v>
      </c>
      <c r="B277" s="4">
        <v>118</v>
      </c>
      <c r="C277" s="4" t="s">
        <v>1238</v>
      </c>
      <c r="D277" s="4" t="s">
        <v>1239</v>
      </c>
      <c r="E277" s="4">
        <v>17267795026</v>
      </c>
      <c r="F277" s="18" t="s">
        <v>1240</v>
      </c>
      <c r="G277" s="4" t="s">
        <v>101</v>
      </c>
      <c r="H277" s="4" t="s">
        <v>1241</v>
      </c>
      <c r="I277" s="4" t="s">
        <v>34</v>
      </c>
      <c r="J277" s="4" t="s">
        <v>28</v>
      </c>
      <c r="K277" s="4">
        <f>375.77*6</f>
        <v>2254.62</v>
      </c>
      <c r="L277" s="4" t="s">
        <v>108</v>
      </c>
      <c r="M277" s="18" t="s">
        <v>1242</v>
      </c>
      <c r="N277" s="4" t="s">
        <v>637</v>
      </c>
    </row>
    <row r="278" ht="30" customHeight="1" spans="1:15">
      <c r="A278" s="4">
        <v>276</v>
      </c>
      <c r="B278" s="4">
        <v>129</v>
      </c>
      <c r="C278" s="4" t="s">
        <v>1243</v>
      </c>
      <c r="D278" s="4" t="s">
        <v>1244</v>
      </c>
      <c r="E278" s="4">
        <v>13798744233</v>
      </c>
      <c r="F278" s="18" t="s">
        <v>1245</v>
      </c>
      <c r="G278" s="4" t="s">
        <v>101</v>
      </c>
      <c r="H278" s="4" t="s">
        <v>1246</v>
      </c>
      <c r="I278" s="4" t="s">
        <v>45</v>
      </c>
      <c r="J278" s="4" t="s">
        <v>20</v>
      </c>
      <c r="K278" s="4">
        <f>375.77*3</f>
        <v>1127.31</v>
      </c>
      <c r="L278" s="4" t="s">
        <v>108</v>
      </c>
      <c r="M278" s="18" t="s">
        <v>1247</v>
      </c>
      <c r="N278" s="4" t="s">
        <v>1248</v>
      </c>
    </row>
    <row r="279" ht="30" customHeight="1" spans="1:15">
      <c r="A279" s="4">
        <v>277</v>
      </c>
      <c r="B279" s="4">
        <v>173</v>
      </c>
      <c r="C279" s="4" t="s">
        <v>1249</v>
      </c>
      <c r="D279" s="4" t="s">
        <v>1250</v>
      </c>
      <c r="E279" s="4">
        <v>19095684296</v>
      </c>
      <c r="F279" s="18" t="s">
        <v>1251</v>
      </c>
      <c r="G279" s="8" t="s">
        <v>323</v>
      </c>
      <c r="H279" s="4" t="s">
        <v>1252</v>
      </c>
      <c r="I279" s="4" t="s">
        <v>58</v>
      </c>
      <c r="J279" s="4" t="s">
        <v>20</v>
      </c>
      <c r="K279" s="4">
        <f>375.77*3</f>
        <v>1127.31</v>
      </c>
      <c r="L279" s="4" t="s">
        <v>108</v>
      </c>
      <c r="M279" s="18" t="s">
        <v>1253</v>
      </c>
      <c r="N279" s="4" t="s">
        <v>637</v>
      </c>
    </row>
    <row r="280" ht="30" customHeight="1" spans="1:15">
      <c r="A280" s="4">
        <v>278</v>
      </c>
      <c r="B280" s="4">
        <v>174</v>
      </c>
      <c r="C280" s="8" t="s">
        <v>1254</v>
      </c>
      <c r="D280" s="8" t="s">
        <v>1254</v>
      </c>
      <c r="E280" s="4">
        <v>15173716921</v>
      </c>
      <c r="F280" s="18" t="s">
        <v>1255</v>
      </c>
      <c r="G280" s="8" t="s">
        <v>101</v>
      </c>
      <c r="H280" s="8" t="s">
        <v>1256</v>
      </c>
      <c r="I280" s="4" t="s">
        <v>83</v>
      </c>
      <c r="J280" s="4" t="s">
        <v>20</v>
      </c>
      <c r="K280" s="4">
        <f>375.77*3</f>
        <v>1127.31</v>
      </c>
      <c r="L280" s="4" t="s">
        <v>21</v>
      </c>
      <c r="M280" s="18" t="s">
        <v>1257</v>
      </c>
      <c r="N280" s="4"/>
    </row>
    <row r="281" ht="30" customHeight="1" spans="1:15">
      <c r="A281" s="4">
        <v>279</v>
      </c>
      <c r="B281" s="4">
        <v>175</v>
      </c>
      <c r="C281" s="4" t="s">
        <v>1258</v>
      </c>
      <c r="D281" s="4" t="s">
        <v>1258</v>
      </c>
      <c r="E281" s="4">
        <v>13337372438</v>
      </c>
      <c r="F281" s="18" t="s">
        <v>1259</v>
      </c>
      <c r="G281" s="8" t="s">
        <v>323</v>
      </c>
      <c r="H281" s="4" t="s">
        <v>1260</v>
      </c>
      <c r="I281" s="4" t="s">
        <v>141</v>
      </c>
      <c r="J281" s="4" t="s">
        <v>28</v>
      </c>
      <c r="K281" s="4">
        <f>375.77*6</f>
        <v>2254.62</v>
      </c>
      <c r="L281" s="4" t="s">
        <v>108</v>
      </c>
      <c r="M281" s="18" t="s">
        <v>1261</v>
      </c>
      <c r="N281" s="4"/>
    </row>
    <row r="282" ht="30" customHeight="1" spans="1:15">
      <c r="A282" s="4">
        <v>280</v>
      </c>
      <c r="B282" s="4">
        <v>176</v>
      </c>
      <c r="C282" s="4" t="s">
        <v>1262</v>
      </c>
      <c r="D282" s="4" t="s">
        <v>1262</v>
      </c>
      <c r="E282" s="4">
        <v>15243795153</v>
      </c>
      <c r="F282" s="18" t="s">
        <v>1263</v>
      </c>
      <c r="G282" s="4" t="s">
        <v>101</v>
      </c>
      <c r="H282" s="4" t="s">
        <v>1264</v>
      </c>
      <c r="I282" s="4" t="s">
        <v>141</v>
      </c>
      <c r="J282" s="4" t="s">
        <v>28</v>
      </c>
      <c r="K282" s="4">
        <f>375.77*6</f>
        <v>2254.62</v>
      </c>
      <c r="L282" s="4" t="s">
        <v>108</v>
      </c>
      <c r="M282" s="18" t="s">
        <v>1265</v>
      </c>
      <c r="N282" s="4"/>
    </row>
    <row r="283" ht="30" customHeight="1" spans="1:15">
      <c r="A283" s="4">
        <v>281</v>
      </c>
      <c r="B283" s="4">
        <v>233</v>
      </c>
      <c r="C283" s="4" t="s">
        <v>1266</v>
      </c>
      <c r="D283" s="4" t="s">
        <v>1267</v>
      </c>
      <c r="E283" s="4">
        <v>13247511640</v>
      </c>
      <c r="F283" s="18" t="s">
        <v>1268</v>
      </c>
      <c r="G283" s="8" t="s">
        <v>101</v>
      </c>
      <c r="H283" s="8" t="s">
        <v>1269</v>
      </c>
      <c r="I283" s="4" t="s">
        <v>19</v>
      </c>
      <c r="J283" s="4" t="s">
        <v>20</v>
      </c>
      <c r="K283" s="4">
        <f t="shared" ref="K283:K289" si="9">375.77*3</f>
        <v>1127.31</v>
      </c>
      <c r="L283" s="4" t="s">
        <v>108</v>
      </c>
      <c r="M283" s="18" t="s">
        <v>1270</v>
      </c>
      <c r="N283" s="4" t="s">
        <v>127</v>
      </c>
    </row>
    <row r="284" ht="30" customHeight="1" spans="1:15">
      <c r="A284" s="4">
        <v>282</v>
      </c>
      <c r="B284" s="4">
        <v>275</v>
      </c>
      <c r="C284" s="4" t="s">
        <v>1271</v>
      </c>
      <c r="D284" s="4" t="s">
        <v>1271</v>
      </c>
      <c r="E284" s="4">
        <v>13680272948</v>
      </c>
      <c r="F284" s="18" t="s">
        <v>1272</v>
      </c>
      <c r="G284" s="8" t="s">
        <v>124</v>
      </c>
      <c r="H284" s="4" t="s">
        <v>1273</v>
      </c>
      <c r="I284" s="4" t="s">
        <v>45</v>
      </c>
      <c r="J284" s="4" t="s">
        <v>20</v>
      </c>
      <c r="K284" s="4">
        <f t="shared" si="9"/>
        <v>1127.31</v>
      </c>
      <c r="L284" s="4" t="s">
        <v>108</v>
      </c>
      <c r="M284" s="18" t="s">
        <v>1274</v>
      </c>
      <c r="N284" s="4"/>
    </row>
    <row r="285" ht="30" customHeight="1" spans="1:15">
      <c r="A285" s="4">
        <v>283</v>
      </c>
      <c r="B285" s="4">
        <v>276</v>
      </c>
      <c r="C285" s="4" t="s">
        <v>1275</v>
      </c>
      <c r="D285" s="4" t="s">
        <v>1275</v>
      </c>
      <c r="E285" s="4">
        <v>17347257076</v>
      </c>
      <c r="F285" s="18" t="s">
        <v>1276</v>
      </c>
      <c r="G285" s="8" t="s">
        <v>124</v>
      </c>
      <c r="H285" s="4" t="s">
        <v>1277</v>
      </c>
      <c r="I285" s="4" t="s">
        <v>45</v>
      </c>
      <c r="J285" s="4" t="s">
        <v>20</v>
      </c>
      <c r="K285" s="4">
        <f t="shared" si="9"/>
        <v>1127.31</v>
      </c>
      <c r="L285" s="4" t="s">
        <v>108</v>
      </c>
      <c r="M285" s="18" t="s">
        <v>1278</v>
      </c>
      <c r="N285" s="4"/>
    </row>
    <row r="286" ht="30" customHeight="1" spans="1:15">
      <c r="A286" s="4">
        <v>284</v>
      </c>
      <c r="B286" s="4">
        <v>57</v>
      </c>
      <c r="C286" s="4" t="s">
        <v>1279</v>
      </c>
      <c r="D286" s="4" t="s">
        <v>1279</v>
      </c>
      <c r="E286" s="4">
        <v>15773300960</v>
      </c>
      <c r="F286" s="18" t="s">
        <v>1280</v>
      </c>
      <c r="G286" s="8" t="s">
        <v>146</v>
      </c>
      <c r="H286" s="4" t="s">
        <v>1281</v>
      </c>
      <c r="I286" s="4" t="s">
        <v>58</v>
      </c>
      <c r="J286" s="4" t="s">
        <v>20</v>
      </c>
      <c r="K286" s="4">
        <f t="shared" si="9"/>
        <v>1127.31</v>
      </c>
      <c r="L286" s="4" t="s">
        <v>108</v>
      </c>
      <c r="M286" s="18" t="s">
        <v>1282</v>
      </c>
      <c r="N286" s="4"/>
    </row>
    <row r="287" ht="30" customHeight="1" spans="1:15">
      <c r="A287" s="4">
        <v>285</v>
      </c>
      <c r="B287" s="4">
        <v>256</v>
      </c>
      <c r="C287" s="8" t="s">
        <v>1283</v>
      </c>
      <c r="D287" s="4" t="s">
        <v>1284</v>
      </c>
      <c r="E287" s="4">
        <v>18890568189</v>
      </c>
      <c r="F287" s="18" t="s">
        <v>1285</v>
      </c>
      <c r="G287" s="8" t="s">
        <v>556</v>
      </c>
      <c r="H287" s="8" t="s">
        <v>1286</v>
      </c>
      <c r="I287" s="4" t="s">
        <v>83</v>
      </c>
      <c r="J287" s="4" t="s">
        <v>20</v>
      </c>
      <c r="K287" s="4">
        <f t="shared" si="9"/>
        <v>1127.31</v>
      </c>
      <c r="L287" s="4" t="s">
        <v>162</v>
      </c>
      <c r="M287" s="18" t="s">
        <v>1287</v>
      </c>
      <c r="N287" s="4" t="s">
        <v>1288</v>
      </c>
    </row>
    <row r="288" ht="30" customHeight="1" spans="1:15">
      <c r="A288" s="4">
        <v>286</v>
      </c>
      <c r="B288" s="4">
        <v>120</v>
      </c>
      <c r="C288" s="4" t="s">
        <v>1289</v>
      </c>
      <c r="D288" s="4" t="s">
        <v>1290</v>
      </c>
      <c r="E288" s="4">
        <v>18774450948</v>
      </c>
      <c r="F288" s="18" t="s">
        <v>1291</v>
      </c>
      <c r="G288" s="4" t="s">
        <v>1292</v>
      </c>
      <c r="H288" s="4" t="s">
        <v>1293</v>
      </c>
      <c r="I288" s="4" t="s">
        <v>83</v>
      </c>
      <c r="J288" s="4" t="s">
        <v>20</v>
      </c>
      <c r="K288" s="4">
        <f t="shared" si="9"/>
        <v>1127.31</v>
      </c>
      <c r="L288" s="4" t="s">
        <v>59</v>
      </c>
      <c r="M288" s="18" t="s">
        <v>1294</v>
      </c>
      <c r="N288" s="4" t="s">
        <v>1295</v>
      </c>
      <c r="O288" s="4" t="s">
        <v>1295</v>
      </c>
    </row>
    <row r="289" ht="30" customHeight="1" spans="1:15">
      <c r="A289" s="4">
        <v>287</v>
      </c>
      <c r="B289" s="4">
        <v>110</v>
      </c>
      <c r="C289" s="4" t="s">
        <v>1296</v>
      </c>
      <c r="D289" s="4" t="s">
        <v>1297</v>
      </c>
      <c r="E289" s="4">
        <v>18773856719</v>
      </c>
      <c r="F289" s="18" t="s">
        <v>1298</v>
      </c>
      <c r="G289" s="8" t="s">
        <v>958</v>
      </c>
      <c r="H289" s="4" t="s">
        <v>1299</v>
      </c>
      <c r="I289" s="4" t="s">
        <v>58</v>
      </c>
      <c r="J289" s="4" t="s">
        <v>20</v>
      </c>
      <c r="K289" s="4">
        <f t="shared" si="9"/>
        <v>1127.31</v>
      </c>
      <c r="L289" s="4" t="s">
        <v>21</v>
      </c>
      <c r="M289" s="18" t="s">
        <v>1300</v>
      </c>
      <c r="N289" s="4" t="s">
        <v>1301</v>
      </c>
      <c r="O289" s="4" t="s">
        <v>1301</v>
      </c>
    </row>
    <row r="290" ht="30" customHeight="1" spans="1:15">
      <c r="A290" s="4">
        <v>288</v>
      </c>
      <c r="B290" s="4">
        <v>62</v>
      </c>
      <c r="C290" s="4" t="s">
        <v>1302</v>
      </c>
      <c r="D290" s="4" t="s">
        <v>1303</v>
      </c>
      <c r="E290" s="4">
        <v>15361887827</v>
      </c>
      <c r="F290" s="18" t="s">
        <v>1304</v>
      </c>
      <c r="G290" s="8" t="s">
        <v>1019</v>
      </c>
      <c r="H290" s="4" t="s">
        <v>1305</v>
      </c>
      <c r="I290" s="4" t="s">
        <v>34</v>
      </c>
      <c r="J290" s="4" t="s">
        <v>28</v>
      </c>
      <c r="K290" s="4">
        <f>375.77*6</f>
        <v>2254.62</v>
      </c>
      <c r="L290" s="4" t="s">
        <v>59</v>
      </c>
      <c r="M290" s="18" t="s">
        <v>1306</v>
      </c>
      <c r="N290" s="4" t="s">
        <v>1307</v>
      </c>
    </row>
    <row r="291" ht="30" customHeight="1" spans="1:15">
      <c r="A291" s="4">
        <v>289</v>
      </c>
      <c r="B291" s="4">
        <v>141</v>
      </c>
      <c r="C291" s="4" t="s">
        <v>1308</v>
      </c>
      <c r="D291" s="4" t="s">
        <v>1309</v>
      </c>
      <c r="E291" s="4">
        <v>18874712228</v>
      </c>
      <c r="F291" s="18" t="s">
        <v>1310</v>
      </c>
      <c r="G291" s="8" t="s">
        <v>1311</v>
      </c>
      <c r="H291" s="8" t="s">
        <v>1312</v>
      </c>
      <c r="I291" s="4" t="s">
        <v>1313</v>
      </c>
      <c r="J291" s="4" t="s">
        <v>1314</v>
      </c>
      <c r="K291" s="4">
        <f>375.77*9</f>
        <v>3381.93</v>
      </c>
      <c r="L291" s="4" t="s">
        <v>108</v>
      </c>
      <c r="M291" s="18" t="s">
        <v>1315</v>
      </c>
      <c r="N291" s="4" t="s">
        <v>1316</v>
      </c>
    </row>
    <row r="292" ht="30" customHeight="1" spans="1:15">
      <c r="A292" s="4">
        <v>290</v>
      </c>
      <c r="B292" s="4">
        <v>245</v>
      </c>
      <c r="C292" s="4" t="s">
        <v>1317</v>
      </c>
      <c r="D292" s="4" t="s">
        <v>1317</v>
      </c>
      <c r="E292" s="4">
        <v>13017377838</v>
      </c>
      <c r="F292" s="18" t="s">
        <v>1318</v>
      </c>
      <c r="G292" s="4" t="s">
        <v>202</v>
      </c>
      <c r="H292" s="4" t="s">
        <v>1319</v>
      </c>
      <c r="I292" s="4" t="s">
        <v>58</v>
      </c>
      <c r="J292" s="4" t="s">
        <v>20</v>
      </c>
      <c r="K292" s="4">
        <f>375.77*3</f>
        <v>1127.31</v>
      </c>
      <c r="L292" s="4" t="s">
        <v>59</v>
      </c>
      <c r="M292" s="18" t="s">
        <v>1320</v>
      </c>
      <c r="N292" s="4" t="s">
        <v>1321</v>
      </c>
    </row>
    <row r="293" ht="30" customHeight="1" spans="1:15">
      <c r="A293" s="4">
        <v>291</v>
      </c>
      <c r="B293" s="4">
        <v>169</v>
      </c>
      <c r="C293" s="4" t="s">
        <v>1322</v>
      </c>
      <c r="D293" s="4" t="s">
        <v>1322</v>
      </c>
      <c r="E293" s="4">
        <v>13187325516</v>
      </c>
      <c r="F293" s="4" t="s">
        <v>1323</v>
      </c>
      <c r="G293" s="8" t="s">
        <v>657</v>
      </c>
      <c r="H293" s="4" t="s">
        <v>1324</v>
      </c>
      <c r="I293" s="4" t="s">
        <v>58</v>
      </c>
      <c r="J293" s="4" t="s">
        <v>20</v>
      </c>
      <c r="K293" s="4">
        <f>375.77*3</f>
        <v>1127.31</v>
      </c>
      <c r="L293" s="4" t="s">
        <v>21</v>
      </c>
      <c r="M293" s="18" t="s">
        <v>1325</v>
      </c>
      <c r="N293" s="4"/>
    </row>
  </sheetData>
  <autoFilter xmlns:etc="http://www.wps.cn/officeDocument/2017/etCustomData" ref="A2:O294" etc:filterBottomFollowUsedRange="0">
    <sortState ref="A2:O294">
      <sortCondition ref="A2"/>
    </sortState>
    <extLst/>
  </autoFilter>
  <mergeCells count="1">
    <mergeCell ref="B1:L1"/>
  </mergeCells>
  <pageMargins left="0.75" right="0.75" top="1" bottom="1" header="0.5" footer="0.5"/>
  <pageSetup paperSize="9" scale="57" fitToHeight="0" orientation="landscape"/>
  <headerFooter/>
  <ignoredErrors>
    <ignoredError sqref="B1:O1 B2:N2" numberStoredAsText="1" formula="1"/>
    <ignoredError sqref="O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93"/>
  <sheetViews>
    <sheetView tabSelected="1" workbookViewId="0">
      <pane ySplit="2" topLeftCell="A192" activePane="bottomLeft" state="frozen"/>
      <selection/>
      <selection pane="bottomLeft" activeCell="M197" sqref="M197"/>
    </sheetView>
  </sheetViews>
  <sheetFormatPr defaultColWidth="9" defaultRowHeight="13.5"/>
  <cols>
    <col min="1" max="1" width="4.25" customWidth="1"/>
    <col min="2" max="2" width="9.25" customWidth="1"/>
    <col min="3" max="3" width="8.5" customWidth="1"/>
    <col min="4" max="4" width="15.625" hidden="1" customWidth="1"/>
    <col min="5" max="5" width="18.375" customWidth="1"/>
    <col min="6" max="6" width="23.125" customWidth="1"/>
    <col min="7" max="7" width="14.5" hidden="1" customWidth="1"/>
    <col min="8" max="8" width="11.25" customWidth="1"/>
    <col min="9" max="9" width="9.75" customWidth="1"/>
    <col min="10" max="10" width="21.5" hidden="1" customWidth="1"/>
    <col min="11" max="11" width="21.25" hidden="1" customWidth="1"/>
    <col min="12" max="12" width="31.625" hidden="1" customWidth="1"/>
    <col min="13" max="13" width="15" customWidth="1"/>
  </cols>
  <sheetData>
    <row r="1" ht="30" customHeight="1" spans="1:12">
      <c r="A1" s="1" t="s">
        <v>1326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</row>
    <row r="2" ht="30" customHeight="1" spans="1:12">
      <c r="A2" s="3" t="s">
        <v>1</v>
      </c>
      <c r="B2" s="3" t="s">
        <v>2</v>
      </c>
      <c r="C2" s="3" t="s">
        <v>1327</v>
      </c>
      <c r="D2" s="3" t="s">
        <v>4</v>
      </c>
      <c r="E2" s="3" t="s">
        <v>1328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</row>
    <row r="3" ht="25" customHeight="1" spans="1:12">
      <c r="A3" s="4">
        <v>1</v>
      </c>
      <c r="B3" s="4" t="s">
        <v>14</v>
      </c>
      <c r="C3" s="4" t="s">
        <v>15</v>
      </c>
      <c r="D3" s="4">
        <v>18075976488</v>
      </c>
      <c r="E3" s="4" t="s">
        <v>1329</v>
      </c>
      <c r="F3" s="5" t="s">
        <v>18</v>
      </c>
      <c r="G3" s="4" t="s">
        <v>19</v>
      </c>
      <c r="H3" s="4" t="s">
        <v>20</v>
      </c>
      <c r="I3" s="4">
        <f t="shared" ref="I3:I10" si="0">375.77*3</f>
        <v>1127.31</v>
      </c>
      <c r="J3" s="4" t="s">
        <v>21</v>
      </c>
      <c r="K3" s="18" t="s">
        <v>22</v>
      </c>
      <c r="L3" s="4" t="s">
        <v>23</v>
      </c>
    </row>
    <row r="4" ht="25" customHeight="1" spans="1:12">
      <c r="A4" s="4">
        <v>2</v>
      </c>
      <c r="B4" s="4" t="s">
        <v>24</v>
      </c>
      <c r="C4" s="4" t="s">
        <v>24</v>
      </c>
      <c r="D4" s="4">
        <v>13638476912</v>
      </c>
      <c r="E4" s="6" t="s">
        <v>1330</v>
      </c>
      <c r="F4" s="5" t="s">
        <v>18</v>
      </c>
      <c r="G4" s="4" t="s">
        <v>27</v>
      </c>
      <c r="H4" s="4" t="s">
        <v>28</v>
      </c>
      <c r="I4" s="4">
        <f>375.77*6</f>
        <v>2254.62</v>
      </c>
      <c r="J4" s="4" t="s">
        <v>21</v>
      </c>
      <c r="K4" s="18" t="s">
        <v>29</v>
      </c>
      <c r="L4" s="4"/>
    </row>
    <row r="5" ht="25" customHeight="1" spans="1:12">
      <c r="A5" s="4">
        <v>3</v>
      </c>
      <c r="B5" s="4" t="s">
        <v>30</v>
      </c>
      <c r="C5" s="4" t="s">
        <v>30</v>
      </c>
      <c r="D5" s="4">
        <v>18973767738</v>
      </c>
      <c r="E5" s="6" t="s">
        <v>1331</v>
      </c>
      <c r="F5" s="5" t="s">
        <v>33</v>
      </c>
      <c r="G5" s="4" t="s">
        <v>34</v>
      </c>
      <c r="H5" s="4" t="s">
        <v>28</v>
      </c>
      <c r="I5" s="4">
        <f>375.77*6</f>
        <v>2254.62</v>
      </c>
      <c r="J5" s="4" t="s">
        <v>21</v>
      </c>
      <c r="K5" s="18" t="s">
        <v>35</v>
      </c>
      <c r="L5" s="4"/>
    </row>
    <row r="6" ht="25" customHeight="1" spans="1:12">
      <c r="A6" s="4">
        <v>4</v>
      </c>
      <c r="B6" s="4" t="s">
        <v>36</v>
      </c>
      <c r="C6" s="4" t="s">
        <v>36</v>
      </c>
      <c r="D6" s="4">
        <v>13317378776</v>
      </c>
      <c r="E6" s="7" t="s">
        <v>1332</v>
      </c>
      <c r="F6" s="5" t="s">
        <v>18</v>
      </c>
      <c r="G6" s="4" t="s">
        <v>39</v>
      </c>
      <c r="H6" s="4" t="s">
        <v>40</v>
      </c>
      <c r="I6" s="4">
        <f>375.77*11</f>
        <v>4133.47</v>
      </c>
      <c r="J6" s="4" t="s">
        <v>21</v>
      </c>
      <c r="K6" s="18" t="s">
        <v>41</v>
      </c>
      <c r="L6" s="4"/>
    </row>
    <row r="7" ht="25" customHeight="1" spans="1:12">
      <c r="A7" s="4">
        <v>5</v>
      </c>
      <c r="B7" s="4" t="s">
        <v>42</v>
      </c>
      <c r="C7" s="4" t="s">
        <v>43</v>
      </c>
      <c r="D7" s="4">
        <v>15616798699</v>
      </c>
      <c r="E7" s="7" t="s">
        <v>1333</v>
      </c>
      <c r="F7" s="5" t="s">
        <v>18</v>
      </c>
      <c r="G7" s="4" t="s">
        <v>45</v>
      </c>
      <c r="H7" s="4" t="s">
        <v>20</v>
      </c>
      <c r="I7" s="4">
        <f t="shared" si="0"/>
        <v>1127.31</v>
      </c>
      <c r="J7" s="4" t="s">
        <v>21</v>
      </c>
      <c r="K7" s="18" t="s">
        <v>46</v>
      </c>
      <c r="L7" s="4" t="s">
        <v>47</v>
      </c>
    </row>
    <row r="8" ht="25" customHeight="1" spans="1:12">
      <c r="A8" s="4">
        <v>6</v>
      </c>
      <c r="B8" s="4" t="s">
        <v>48</v>
      </c>
      <c r="C8" s="4" t="s">
        <v>49</v>
      </c>
      <c r="D8" s="4">
        <v>13824198198</v>
      </c>
      <c r="E8" s="6" t="s">
        <v>1334</v>
      </c>
      <c r="F8" s="5" t="s">
        <v>18</v>
      </c>
      <c r="G8" s="4" t="s">
        <v>45</v>
      </c>
      <c r="H8" s="4" t="s">
        <v>20</v>
      </c>
      <c r="I8" s="4">
        <f t="shared" si="0"/>
        <v>1127.31</v>
      </c>
      <c r="J8" s="4" t="s">
        <v>21</v>
      </c>
      <c r="K8" s="18" t="s">
        <v>52</v>
      </c>
      <c r="L8" s="4" t="s">
        <v>53</v>
      </c>
    </row>
    <row r="9" ht="25" customHeight="1" spans="1:12">
      <c r="A9" s="4">
        <v>7</v>
      </c>
      <c r="B9" s="4" t="s">
        <v>54</v>
      </c>
      <c r="C9" s="4" t="s">
        <v>55</v>
      </c>
      <c r="D9" s="4">
        <v>15080704764</v>
      </c>
      <c r="E9" s="6" t="s">
        <v>1335</v>
      </c>
      <c r="F9" s="5" t="s">
        <v>18</v>
      </c>
      <c r="G9" s="4" t="s">
        <v>58</v>
      </c>
      <c r="H9" s="4" t="s">
        <v>20</v>
      </c>
      <c r="I9" s="4">
        <f t="shared" si="0"/>
        <v>1127.31</v>
      </c>
      <c r="J9" s="4" t="s">
        <v>59</v>
      </c>
      <c r="K9" s="18" t="s">
        <v>60</v>
      </c>
      <c r="L9" s="4" t="s">
        <v>61</v>
      </c>
    </row>
    <row r="10" ht="25" customHeight="1" spans="1:12">
      <c r="A10" s="4">
        <v>8</v>
      </c>
      <c r="B10" s="4" t="s">
        <v>62</v>
      </c>
      <c r="C10" s="4" t="s">
        <v>62</v>
      </c>
      <c r="D10" s="4">
        <v>13762179438</v>
      </c>
      <c r="E10" s="6" t="s">
        <v>1336</v>
      </c>
      <c r="F10" s="5" t="s">
        <v>18</v>
      </c>
      <c r="G10" s="4" t="s">
        <v>58</v>
      </c>
      <c r="H10" s="4" t="s">
        <v>20</v>
      </c>
      <c r="I10" s="4">
        <f t="shared" si="0"/>
        <v>1127.31</v>
      </c>
      <c r="J10" s="4" t="s">
        <v>21</v>
      </c>
      <c r="K10" s="18" t="s">
        <v>65</v>
      </c>
      <c r="L10" s="4"/>
    </row>
    <row r="11" ht="25" customHeight="1" spans="1:12">
      <c r="A11" s="4">
        <v>9</v>
      </c>
      <c r="B11" s="4" t="s">
        <v>66</v>
      </c>
      <c r="C11" s="4" t="s">
        <v>66</v>
      </c>
      <c r="D11" s="4">
        <v>13387379297</v>
      </c>
      <c r="E11" s="6" t="s">
        <v>1337</v>
      </c>
      <c r="F11" s="5" t="s">
        <v>18</v>
      </c>
      <c r="G11" s="4" t="s">
        <v>68</v>
      </c>
      <c r="H11" s="4" t="s">
        <v>69</v>
      </c>
      <c r="I11" s="4">
        <f>375.77*5</f>
        <v>1878.85</v>
      </c>
      <c r="J11" s="4" t="s">
        <v>21</v>
      </c>
      <c r="K11" s="18" t="s">
        <v>70</v>
      </c>
      <c r="L11" s="4"/>
    </row>
    <row r="12" ht="25" customHeight="1" spans="1:12">
      <c r="A12" s="4">
        <v>10</v>
      </c>
      <c r="B12" s="4" t="s">
        <v>71</v>
      </c>
      <c r="C12" s="4" t="s">
        <v>71</v>
      </c>
      <c r="D12" s="4">
        <v>13873752680</v>
      </c>
      <c r="E12" s="6" t="s">
        <v>1338</v>
      </c>
      <c r="F12" s="5" t="s">
        <v>18</v>
      </c>
      <c r="G12" s="4" t="s">
        <v>45</v>
      </c>
      <c r="H12" s="4" t="s">
        <v>20</v>
      </c>
      <c r="I12" s="4">
        <f t="shared" ref="I12:I22" si="1">375.77*3</f>
        <v>1127.31</v>
      </c>
      <c r="J12" s="4" t="s">
        <v>21</v>
      </c>
      <c r="K12" s="18" t="s">
        <v>74</v>
      </c>
      <c r="L12" s="4"/>
    </row>
    <row r="13" ht="25" customHeight="1" spans="1:12">
      <c r="A13" s="4">
        <v>11</v>
      </c>
      <c r="B13" s="4" t="s">
        <v>75</v>
      </c>
      <c r="C13" s="4" t="s">
        <v>75</v>
      </c>
      <c r="D13" s="4">
        <v>13316594610</v>
      </c>
      <c r="E13" s="7" t="s">
        <v>1339</v>
      </c>
      <c r="F13" s="5" t="s">
        <v>18</v>
      </c>
      <c r="G13" s="4" t="s">
        <v>58</v>
      </c>
      <c r="H13" s="4" t="s">
        <v>20</v>
      </c>
      <c r="I13" s="4">
        <f t="shared" si="1"/>
        <v>1127.31</v>
      </c>
      <c r="J13" s="4" t="s">
        <v>59</v>
      </c>
      <c r="K13" s="18" t="s">
        <v>78</v>
      </c>
      <c r="L13" s="4"/>
    </row>
    <row r="14" ht="25" customHeight="1" spans="1:12">
      <c r="A14" s="4">
        <v>12</v>
      </c>
      <c r="B14" s="4" t="s">
        <v>79</v>
      </c>
      <c r="C14" s="4" t="s">
        <v>80</v>
      </c>
      <c r="D14" s="4">
        <v>13508456773</v>
      </c>
      <c r="E14" s="6" t="s">
        <v>1340</v>
      </c>
      <c r="F14" s="5" t="s">
        <v>18</v>
      </c>
      <c r="G14" s="4" t="s">
        <v>83</v>
      </c>
      <c r="H14" s="4" t="s">
        <v>20</v>
      </c>
      <c r="I14" s="4">
        <f t="shared" si="1"/>
        <v>1127.31</v>
      </c>
      <c r="J14" s="4" t="s">
        <v>21</v>
      </c>
      <c r="K14" s="18" t="s">
        <v>84</v>
      </c>
      <c r="L14" s="4" t="s">
        <v>85</v>
      </c>
    </row>
    <row r="15" ht="25" customHeight="1" spans="1:12">
      <c r="A15" s="4">
        <v>13</v>
      </c>
      <c r="B15" s="4" t="s">
        <v>86</v>
      </c>
      <c r="C15" s="4" t="s">
        <v>86</v>
      </c>
      <c r="D15" s="4">
        <v>15197764066</v>
      </c>
      <c r="E15" s="6" t="s">
        <v>1341</v>
      </c>
      <c r="F15" s="5" t="s">
        <v>18</v>
      </c>
      <c r="G15" s="4" t="s">
        <v>83</v>
      </c>
      <c r="H15" s="4" t="s">
        <v>20</v>
      </c>
      <c r="I15" s="4">
        <f t="shared" si="1"/>
        <v>1127.31</v>
      </c>
      <c r="J15" s="4" t="s">
        <v>21</v>
      </c>
      <c r="K15" s="18" t="s">
        <v>89</v>
      </c>
      <c r="L15" s="4"/>
    </row>
    <row r="16" ht="25" customHeight="1" spans="1:12">
      <c r="A16" s="4">
        <v>14</v>
      </c>
      <c r="B16" s="4" t="s">
        <v>90</v>
      </c>
      <c r="C16" s="4" t="s">
        <v>90</v>
      </c>
      <c r="D16" s="4">
        <v>13511163547</v>
      </c>
      <c r="E16" s="6" t="s">
        <v>1342</v>
      </c>
      <c r="F16" s="4" t="s">
        <v>92</v>
      </c>
      <c r="G16" s="4" t="s">
        <v>58</v>
      </c>
      <c r="H16" s="4" t="s">
        <v>20</v>
      </c>
      <c r="I16" s="4">
        <f t="shared" si="1"/>
        <v>1127.31</v>
      </c>
      <c r="J16" s="4" t="s">
        <v>21</v>
      </c>
      <c r="K16" s="18" t="s">
        <v>93</v>
      </c>
      <c r="L16" s="4"/>
    </row>
    <row r="17" ht="25" customHeight="1" spans="1:12">
      <c r="A17" s="4">
        <v>15</v>
      </c>
      <c r="B17" s="4" t="s">
        <v>94</v>
      </c>
      <c r="C17" s="4" t="s">
        <v>95</v>
      </c>
      <c r="D17" s="4">
        <v>18073647590</v>
      </c>
      <c r="E17" s="6" t="s">
        <v>1343</v>
      </c>
      <c r="F17" s="4" t="s">
        <v>97</v>
      </c>
      <c r="G17" s="4" t="s">
        <v>58</v>
      </c>
      <c r="H17" s="4" t="s">
        <v>20</v>
      </c>
      <c r="I17" s="4">
        <f t="shared" si="1"/>
        <v>1127.31</v>
      </c>
      <c r="J17" s="4" t="s">
        <v>21</v>
      </c>
      <c r="K17" s="18" t="s">
        <v>98</v>
      </c>
      <c r="L17" s="4" t="s">
        <v>47</v>
      </c>
    </row>
    <row r="18" ht="25" customHeight="1" spans="1:12">
      <c r="A18" s="4">
        <v>16</v>
      </c>
      <c r="B18" s="4" t="s">
        <v>99</v>
      </c>
      <c r="C18" s="4" t="s">
        <v>99</v>
      </c>
      <c r="D18" s="4">
        <v>15116790766</v>
      </c>
      <c r="E18" s="7" t="s">
        <v>1344</v>
      </c>
      <c r="F18" s="4" t="s">
        <v>102</v>
      </c>
      <c r="G18" s="4" t="s">
        <v>58</v>
      </c>
      <c r="H18" s="4" t="s">
        <v>20</v>
      </c>
      <c r="I18" s="4">
        <f t="shared" si="1"/>
        <v>1127.31</v>
      </c>
      <c r="J18" s="4" t="s">
        <v>21</v>
      </c>
      <c r="K18" s="18" t="s">
        <v>103</v>
      </c>
      <c r="L18" s="4"/>
    </row>
    <row r="19" ht="25" customHeight="1" spans="1:12">
      <c r="A19" s="4">
        <v>17</v>
      </c>
      <c r="B19" s="4" t="s">
        <v>104</v>
      </c>
      <c r="C19" s="4" t="s">
        <v>104</v>
      </c>
      <c r="D19" s="4">
        <v>15773749668</v>
      </c>
      <c r="E19" s="7" t="s">
        <v>1345</v>
      </c>
      <c r="F19" s="8" t="s">
        <v>107</v>
      </c>
      <c r="G19" s="4" t="s">
        <v>45</v>
      </c>
      <c r="H19" s="4" t="s">
        <v>20</v>
      </c>
      <c r="I19" s="4">
        <f t="shared" si="1"/>
        <v>1127.31</v>
      </c>
      <c r="J19" s="4" t="s">
        <v>108</v>
      </c>
      <c r="K19" s="18" t="s">
        <v>109</v>
      </c>
      <c r="L19" s="4"/>
    </row>
    <row r="20" ht="25" customHeight="1" spans="1:12">
      <c r="A20" s="4">
        <v>18</v>
      </c>
      <c r="B20" s="4" t="s">
        <v>110</v>
      </c>
      <c r="C20" s="4" t="s">
        <v>110</v>
      </c>
      <c r="D20" s="4">
        <v>15274766996</v>
      </c>
      <c r="E20" s="7" t="s">
        <v>1346</v>
      </c>
      <c r="F20" s="4" t="s">
        <v>112</v>
      </c>
      <c r="G20" s="4" t="s">
        <v>45</v>
      </c>
      <c r="H20" s="4" t="s">
        <v>20</v>
      </c>
      <c r="I20" s="4">
        <f t="shared" si="1"/>
        <v>1127.31</v>
      </c>
      <c r="J20" s="4" t="s">
        <v>108</v>
      </c>
      <c r="K20" s="18" t="s">
        <v>113</v>
      </c>
      <c r="L20" s="4"/>
    </row>
    <row r="21" ht="25" customHeight="1" spans="1:12">
      <c r="A21" s="4">
        <v>19</v>
      </c>
      <c r="B21" s="4" t="s">
        <v>114</v>
      </c>
      <c r="C21" s="4" t="s">
        <v>115</v>
      </c>
      <c r="D21" s="4">
        <v>15869786938</v>
      </c>
      <c r="E21" s="7" t="s">
        <v>1347</v>
      </c>
      <c r="F21" s="4" t="s">
        <v>118</v>
      </c>
      <c r="G21" s="4" t="s">
        <v>58</v>
      </c>
      <c r="H21" s="4" t="s">
        <v>20</v>
      </c>
      <c r="I21" s="4">
        <f t="shared" si="1"/>
        <v>1127.31</v>
      </c>
      <c r="J21" s="4" t="s">
        <v>108</v>
      </c>
      <c r="K21" s="18" t="s">
        <v>119</v>
      </c>
      <c r="L21" s="4" t="s">
        <v>120</v>
      </c>
    </row>
    <row r="22" ht="25" customHeight="1" spans="1:12">
      <c r="A22" s="4">
        <v>20</v>
      </c>
      <c r="B22" s="4" t="s">
        <v>121</v>
      </c>
      <c r="C22" s="4" t="s">
        <v>122</v>
      </c>
      <c r="D22" s="4">
        <v>17347274511</v>
      </c>
      <c r="E22" s="6" t="s">
        <v>1348</v>
      </c>
      <c r="F22" s="4" t="s">
        <v>125</v>
      </c>
      <c r="G22" s="4" t="s">
        <v>58</v>
      </c>
      <c r="H22" s="4" t="s">
        <v>20</v>
      </c>
      <c r="I22" s="4">
        <f t="shared" si="1"/>
        <v>1127.31</v>
      </c>
      <c r="J22" s="4" t="s">
        <v>59</v>
      </c>
      <c r="K22" s="18" t="s">
        <v>126</v>
      </c>
      <c r="L22" s="4" t="s">
        <v>127</v>
      </c>
    </row>
    <row r="23" ht="25" customHeight="1" spans="1:12">
      <c r="A23" s="4">
        <v>21</v>
      </c>
      <c r="B23" s="4" t="s">
        <v>128</v>
      </c>
      <c r="C23" s="4" t="s">
        <v>128</v>
      </c>
      <c r="D23" s="4">
        <v>17267890406</v>
      </c>
      <c r="E23" s="6" t="s">
        <v>1349</v>
      </c>
      <c r="F23" s="4" t="s">
        <v>130</v>
      </c>
      <c r="G23" s="4" t="s">
        <v>131</v>
      </c>
      <c r="H23" s="4" t="s">
        <v>40</v>
      </c>
      <c r="I23" s="4">
        <f>375.77*11</f>
        <v>4133.47</v>
      </c>
      <c r="J23" s="4" t="s">
        <v>108</v>
      </c>
      <c r="K23" s="18" t="s">
        <v>132</v>
      </c>
      <c r="L23" s="4"/>
    </row>
    <row r="24" ht="25" customHeight="1" spans="1:12">
      <c r="A24" s="4">
        <v>22</v>
      </c>
      <c r="B24" s="4" t="s">
        <v>133</v>
      </c>
      <c r="C24" s="4" t="s">
        <v>133</v>
      </c>
      <c r="D24" s="4">
        <v>13973736297</v>
      </c>
      <c r="E24" s="6" t="s">
        <v>1350</v>
      </c>
      <c r="F24" s="4" t="s">
        <v>135</v>
      </c>
      <c r="G24" s="4" t="s">
        <v>68</v>
      </c>
      <c r="H24" s="4" t="s">
        <v>69</v>
      </c>
      <c r="I24" s="4">
        <f>375.77*5</f>
        <v>1878.85</v>
      </c>
      <c r="J24" s="4" t="s">
        <v>21</v>
      </c>
      <c r="K24" s="18" t="s">
        <v>136</v>
      </c>
      <c r="L24" s="4"/>
    </row>
    <row r="25" ht="25" customHeight="1" spans="1:12">
      <c r="A25" s="4">
        <v>23</v>
      </c>
      <c r="B25" s="4" t="s">
        <v>137</v>
      </c>
      <c r="C25" s="4" t="s">
        <v>137</v>
      </c>
      <c r="D25" s="4">
        <v>13875350657</v>
      </c>
      <c r="E25" s="6" t="s">
        <v>1351</v>
      </c>
      <c r="F25" s="4" t="s">
        <v>140</v>
      </c>
      <c r="G25" s="4" t="s">
        <v>141</v>
      </c>
      <c r="H25" s="4" t="s">
        <v>28</v>
      </c>
      <c r="I25" s="4">
        <f>375.77*6</f>
        <v>2254.62</v>
      </c>
      <c r="J25" s="4" t="s">
        <v>59</v>
      </c>
      <c r="K25" s="18" t="s">
        <v>142</v>
      </c>
      <c r="L25" s="4"/>
    </row>
    <row r="26" ht="25" customHeight="1" spans="1:12">
      <c r="A26" s="4">
        <v>24</v>
      </c>
      <c r="B26" s="4" t="s">
        <v>143</v>
      </c>
      <c r="C26" s="4" t="s">
        <v>144</v>
      </c>
      <c r="D26" s="4">
        <v>15073767596</v>
      </c>
      <c r="E26" s="6" t="s">
        <v>1352</v>
      </c>
      <c r="F26" s="4" t="s">
        <v>147</v>
      </c>
      <c r="G26" s="4" t="s">
        <v>58</v>
      </c>
      <c r="H26" s="4" t="s">
        <v>20</v>
      </c>
      <c r="I26" s="4">
        <f t="shared" ref="I26:I32" si="2">375.77*3</f>
        <v>1127.31</v>
      </c>
      <c r="J26" s="4" t="s">
        <v>59</v>
      </c>
      <c r="K26" s="18" t="s">
        <v>148</v>
      </c>
      <c r="L26" s="4" t="s">
        <v>149</v>
      </c>
    </row>
    <row r="27" ht="25" customHeight="1" spans="1:12">
      <c r="A27" s="4">
        <v>25</v>
      </c>
      <c r="B27" s="4" t="s">
        <v>150</v>
      </c>
      <c r="C27" s="4" t="s">
        <v>150</v>
      </c>
      <c r="D27" s="4">
        <v>13973696544</v>
      </c>
      <c r="E27" s="6" t="s">
        <v>1353</v>
      </c>
      <c r="F27" s="4" t="s">
        <v>152</v>
      </c>
      <c r="G27" s="4" t="s">
        <v>45</v>
      </c>
      <c r="H27" s="4" t="s">
        <v>20</v>
      </c>
      <c r="I27" s="4">
        <f t="shared" si="2"/>
        <v>1127.31</v>
      </c>
      <c r="J27" s="4" t="s">
        <v>108</v>
      </c>
      <c r="K27" s="18" t="s">
        <v>153</v>
      </c>
      <c r="L27" s="4"/>
    </row>
    <row r="28" ht="25" customHeight="1" spans="1:12">
      <c r="A28" s="4">
        <v>26</v>
      </c>
      <c r="B28" s="4" t="s">
        <v>154</v>
      </c>
      <c r="C28" s="4" t="s">
        <v>154</v>
      </c>
      <c r="D28" s="4">
        <v>19958109287</v>
      </c>
      <c r="E28" s="6" t="s">
        <v>1354</v>
      </c>
      <c r="F28" s="4" t="s">
        <v>147</v>
      </c>
      <c r="G28" s="4" t="s">
        <v>58</v>
      </c>
      <c r="H28" s="4" t="s">
        <v>20</v>
      </c>
      <c r="I28" s="4">
        <f t="shared" si="2"/>
        <v>1127.31</v>
      </c>
      <c r="J28" s="4" t="s">
        <v>59</v>
      </c>
      <c r="K28" s="18" t="s">
        <v>156</v>
      </c>
      <c r="L28" s="4"/>
    </row>
    <row r="29" ht="25" customHeight="1" spans="1:12">
      <c r="A29" s="4">
        <v>27</v>
      </c>
      <c r="B29" s="4" t="s">
        <v>157</v>
      </c>
      <c r="C29" s="4" t="s">
        <v>157</v>
      </c>
      <c r="D29" s="4">
        <v>18397575211</v>
      </c>
      <c r="E29" s="6" t="s">
        <v>1355</v>
      </c>
      <c r="F29" s="4" t="s">
        <v>147</v>
      </c>
      <c r="G29" s="4" t="s">
        <v>58</v>
      </c>
      <c r="H29" s="4" t="s">
        <v>20</v>
      </c>
      <c r="I29" s="4">
        <f t="shared" si="2"/>
        <v>1127.31</v>
      </c>
      <c r="J29" s="4" t="s">
        <v>59</v>
      </c>
      <c r="K29" s="18" t="s">
        <v>159</v>
      </c>
      <c r="L29" s="4"/>
    </row>
    <row r="30" ht="25" customHeight="1" spans="1:12">
      <c r="A30" s="4">
        <v>28</v>
      </c>
      <c r="B30" s="4" t="s">
        <v>160</v>
      </c>
      <c r="C30" s="4" t="s">
        <v>160</v>
      </c>
      <c r="D30" s="4">
        <v>17763701949</v>
      </c>
      <c r="E30" s="6" t="s">
        <v>1356</v>
      </c>
      <c r="F30" s="4" t="s">
        <v>147</v>
      </c>
      <c r="G30" s="4" t="s">
        <v>58</v>
      </c>
      <c r="H30" s="4" t="s">
        <v>20</v>
      </c>
      <c r="I30" s="4">
        <f t="shared" si="2"/>
        <v>1127.31</v>
      </c>
      <c r="J30" s="4" t="s">
        <v>162</v>
      </c>
      <c r="K30" s="18" t="s">
        <v>163</v>
      </c>
      <c r="L30" s="4"/>
    </row>
    <row r="31" ht="25" customHeight="1" spans="1:12">
      <c r="A31" s="4">
        <v>29</v>
      </c>
      <c r="B31" s="4" t="s">
        <v>164</v>
      </c>
      <c r="C31" s="4" t="s">
        <v>165</v>
      </c>
      <c r="D31" s="4">
        <v>15717376283</v>
      </c>
      <c r="E31" s="6" t="s">
        <v>1334</v>
      </c>
      <c r="F31" s="4" t="s">
        <v>147</v>
      </c>
      <c r="G31" s="4" t="s">
        <v>58</v>
      </c>
      <c r="H31" s="4" t="s">
        <v>20</v>
      </c>
      <c r="I31" s="4">
        <f t="shared" si="2"/>
        <v>1127.31</v>
      </c>
      <c r="J31" s="4" t="s">
        <v>59</v>
      </c>
      <c r="K31" s="18" t="s">
        <v>167</v>
      </c>
      <c r="L31" s="4" t="s">
        <v>23</v>
      </c>
    </row>
    <row r="32" ht="25" customHeight="1" spans="1:12">
      <c r="A32" s="4">
        <v>30</v>
      </c>
      <c r="B32" s="4" t="s">
        <v>168</v>
      </c>
      <c r="C32" s="4" t="s">
        <v>169</v>
      </c>
      <c r="D32" s="4">
        <v>17726195369</v>
      </c>
      <c r="E32" s="6" t="s">
        <v>1357</v>
      </c>
      <c r="F32" s="4" t="s">
        <v>147</v>
      </c>
      <c r="G32" s="4" t="s">
        <v>58</v>
      </c>
      <c r="H32" s="4" t="s">
        <v>20</v>
      </c>
      <c r="I32" s="4">
        <f t="shared" si="2"/>
        <v>1127.31</v>
      </c>
      <c r="J32" s="4" t="s">
        <v>162</v>
      </c>
      <c r="K32" s="18" t="s">
        <v>171</v>
      </c>
      <c r="L32" s="4" t="s">
        <v>127</v>
      </c>
    </row>
    <row r="33" ht="25" customHeight="1" spans="1:12">
      <c r="A33" s="4">
        <v>31</v>
      </c>
      <c r="B33" s="4" t="s">
        <v>172</v>
      </c>
      <c r="C33" s="4" t="s">
        <v>173</v>
      </c>
      <c r="D33" s="4">
        <v>15273716446</v>
      </c>
      <c r="E33" s="6" t="s">
        <v>1358</v>
      </c>
      <c r="F33" s="4" t="s">
        <v>147</v>
      </c>
      <c r="G33" s="4" t="s">
        <v>34</v>
      </c>
      <c r="H33" s="4" t="s">
        <v>28</v>
      </c>
      <c r="I33" s="4">
        <f>375.77*6</f>
        <v>2254.62</v>
      </c>
      <c r="J33" s="4" t="s">
        <v>108</v>
      </c>
      <c r="K33" s="18" t="s">
        <v>175</v>
      </c>
      <c r="L33" s="4" t="s">
        <v>127</v>
      </c>
    </row>
    <row r="34" ht="25" customHeight="1" spans="1:12">
      <c r="A34" s="4">
        <v>32</v>
      </c>
      <c r="B34" s="4" t="s">
        <v>176</v>
      </c>
      <c r="C34" s="4" t="s">
        <v>177</v>
      </c>
      <c r="D34" s="4">
        <v>18711796063</v>
      </c>
      <c r="E34" s="6" t="s">
        <v>1359</v>
      </c>
      <c r="F34" s="4" t="s">
        <v>179</v>
      </c>
      <c r="G34" s="4" t="s">
        <v>180</v>
      </c>
      <c r="H34" s="4" t="s">
        <v>181</v>
      </c>
      <c r="I34" s="4">
        <f>375.77*2</f>
        <v>751.54</v>
      </c>
      <c r="J34" s="4" t="s">
        <v>162</v>
      </c>
      <c r="K34" s="18" t="s">
        <v>182</v>
      </c>
      <c r="L34" s="9" t="s">
        <v>183</v>
      </c>
    </row>
    <row r="35" ht="25" customHeight="1" spans="1:12">
      <c r="A35" s="4">
        <v>33</v>
      </c>
      <c r="B35" s="4" t="s">
        <v>184</v>
      </c>
      <c r="C35" s="4" t="s">
        <v>185</v>
      </c>
      <c r="D35" s="4">
        <v>13786776499</v>
      </c>
      <c r="E35" s="6" t="s">
        <v>1360</v>
      </c>
      <c r="F35" s="4" t="s">
        <v>187</v>
      </c>
      <c r="G35" s="4" t="s">
        <v>58</v>
      </c>
      <c r="H35" s="4" t="s">
        <v>20</v>
      </c>
      <c r="I35" s="4">
        <f t="shared" ref="I35:I38" si="3">375.77*3</f>
        <v>1127.31</v>
      </c>
      <c r="J35" s="4" t="s">
        <v>59</v>
      </c>
      <c r="K35" s="18" t="s">
        <v>188</v>
      </c>
      <c r="L35" s="9"/>
    </row>
    <row r="36" ht="25" customHeight="1" spans="1:12">
      <c r="A36" s="4">
        <v>34</v>
      </c>
      <c r="B36" s="4" t="s">
        <v>189</v>
      </c>
      <c r="C36" s="4" t="s">
        <v>190</v>
      </c>
      <c r="D36" s="4">
        <v>18973717153</v>
      </c>
      <c r="E36" s="6" t="s">
        <v>1361</v>
      </c>
      <c r="F36" s="4" t="s">
        <v>193</v>
      </c>
      <c r="G36" s="4" t="s">
        <v>45</v>
      </c>
      <c r="H36" s="4" t="s">
        <v>20</v>
      </c>
      <c r="I36" s="4">
        <f t="shared" si="3"/>
        <v>1127.31</v>
      </c>
      <c r="J36" s="4" t="s">
        <v>59</v>
      </c>
      <c r="K36" s="18" t="s">
        <v>194</v>
      </c>
      <c r="L36" s="4" t="s">
        <v>195</v>
      </c>
    </row>
    <row r="37" ht="25" customHeight="1" spans="1:12">
      <c r="A37" s="4">
        <v>35</v>
      </c>
      <c r="B37" s="4" t="s">
        <v>196</v>
      </c>
      <c r="C37" s="4" t="s">
        <v>196</v>
      </c>
      <c r="D37" s="4">
        <v>18173729527</v>
      </c>
      <c r="E37" s="6" t="s">
        <v>1362</v>
      </c>
      <c r="F37" s="4" t="s">
        <v>198</v>
      </c>
      <c r="G37" s="4" t="s">
        <v>45</v>
      </c>
      <c r="H37" s="4" t="s">
        <v>20</v>
      </c>
      <c r="I37" s="4">
        <f t="shared" si="3"/>
        <v>1127.31</v>
      </c>
      <c r="J37" s="4" t="s">
        <v>59</v>
      </c>
      <c r="K37" s="18" t="s">
        <v>199</v>
      </c>
      <c r="L37" s="4"/>
    </row>
    <row r="38" ht="25" customHeight="1" spans="1:12">
      <c r="A38" s="4">
        <v>36</v>
      </c>
      <c r="B38" s="4" t="s">
        <v>200</v>
      </c>
      <c r="C38" s="4" t="s">
        <v>200</v>
      </c>
      <c r="D38" s="4">
        <v>18108474947</v>
      </c>
      <c r="E38" s="6" t="s">
        <v>1363</v>
      </c>
      <c r="F38" s="4" t="s">
        <v>203</v>
      </c>
      <c r="G38" s="4" t="s">
        <v>58</v>
      </c>
      <c r="H38" s="4" t="s">
        <v>20</v>
      </c>
      <c r="I38" s="4">
        <f t="shared" si="3"/>
        <v>1127.31</v>
      </c>
      <c r="J38" s="4" t="s">
        <v>108</v>
      </c>
      <c r="K38" s="18" t="s">
        <v>204</v>
      </c>
      <c r="L38" s="4"/>
    </row>
    <row r="39" ht="25" customHeight="1" spans="1:12">
      <c r="A39" s="4">
        <v>37</v>
      </c>
      <c r="B39" s="4" t="s">
        <v>205</v>
      </c>
      <c r="C39" s="4" t="s">
        <v>206</v>
      </c>
      <c r="D39" s="4">
        <v>15273767628</v>
      </c>
      <c r="E39" s="6" t="s">
        <v>1364</v>
      </c>
      <c r="F39" s="4" t="s">
        <v>208</v>
      </c>
      <c r="G39" s="4" t="s">
        <v>34</v>
      </c>
      <c r="H39" s="4" t="s">
        <v>28</v>
      </c>
      <c r="I39" s="4">
        <f>375.77*6</f>
        <v>2254.62</v>
      </c>
      <c r="J39" s="4" t="s">
        <v>59</v>
      </c>
      <c r="K39" s="18" t="s">
        <v>209</v>
      </c>
      <c r="L39" s="4" t="s">
        <v>210</v>
      </c>
    </row>
    <row r="40" ht="25" customHeight="1" spans="1:12">
      <c r="A40" s="4">
        <v>38</v>
      </c>
      <c r="B40" s="4" t="s">
        <v>211</v>
      </c>
      <c r="C40" s="4" t="s">
        <v>212</v>
      </c>
      <c r="D40" s="4">
        <v>15173714709</v>
      </c>
      <c r="E40" s="7" t="s">
        <v>1365</v>
      </c>
      <c r="F40" s="4" t="s">
        <v>147</v>
      </c>
      <c r="G40" s="4" t="s">
        <v>58</v>
      </c>
      <c r="H40" s="4" t="s">
        <v>20</v>
      </c>
      <c r="I40" s="4">
        <f t="shared" ref="I40:I46" si="4">375.77*3</f>
        <v>1127.31</v>
      </c>
      <c r="J40" s="4" t="s">
        <v>59</v>
      </c>
      <c r="K40" s="18" t="s">
        <v>214</v>
      </c>
      <c r="L40" s="4" t="s">
        <v>47</v>
      </c>
    </row>
    <row r="41" ht="25" customHeight="1" spans="1:12">
      <c r="A41" s="4">
        <v>39</v>
      </c>
      <c r="B41" s="4" t="s">
        <v>215</v>
      </c>
      <c r="C41" s="4" t="s">
        <v>215</v>
      </c>
      <c r="D41" s="4">
        <v>13807376261</v>
      </c>
      <c r="E41" s="7" t="s">
        <v>1366</v>
      </c>
      <c r="F41" s="4" t="s">
        <v>218</v>
      </c>
      <c r="G41" s="4" t="s">
        <v>219</v>
      </c>
      <c r="H41" s="4" t="s">
        <v>20</v>
      </c>
      <c r="I41" s="4">
        <f t="shared" si="4"/>
        <v>1127.31</v>
      </c>
      <c r="J41" s="4" t="s">
        <v>21</v>
      </c>
      <c r="K41" s="18" t="s">
        <v>220</v>
      </c>
      <c r="L41" s="4"/>
    </row>
    <row r="42" ht="25" customHeight="1" spans="1:12">
      <c r="A42" s="4">
        <v>40</v>
      </c>
      <c r="B42" s="4" t="s">
        <v>221</v>
      </c>
      <c r="C42" s="4" t="s">
        <v>221</v>
      </c>
      <c r="D42" s="4">
        <v>13357370883</v>
      </c>
      <c r="E42" s="7" t="s">
        <v>1367</v>
      </c>
      <c r="F42" s="4" t="s">
        <v>135</v>
      </c>
      <c r="G42" s="9" t="s">
        <v>223</v>
      </c>
      <c r="H42" s="9" t="s">
        <v>40</v>
      </c>
      <c r="I42" s="4">
        <f>375.77*11</f>
        <v>4133.47</v>
      </c>
      <c r="J42" s="4" t="s">
        <v>59</v>
      </c>
      <c r="K42" s="18" t="s">
        <v>224</v>
      </c>
      <c r="L42" s="4"/>
    </row>
    <row r="43" ht="25" customHeight="1" spans="1:12">
      <c r="A43" s="4">
        <v>41</v>
      </c>
      <c r="B43" s="4" t="s">
        <v>225</v>
      </c>
      <c r="C43" s="4" t="s">
        <v>225</v>
      </c>
      <c r="D43" s="4">
        <v>13487697982</v>
      </c>
      <c r="E43" s="7" t="s">
        <v>1368</v>
      </c>
      <c r="F43" s="4" t="s">
        <v>227</v>
      </c>
      <c r="G43" s="4" t="s">
        <v>34</v>
      </c>
      <c r="H43" s="4" t="s">
        <v>28</v>
      </c>
      <c r="I43" s="4">
        <f>375.77*6</f>
        <v>2254.62</v>
      </c>
      <c r="J43" s="4" t="s">
        <v>21</v>
      </c>
      <c r="K43" s="18" t="s">
        <v>228</v>
      </c>
      <c r="L43" s="4"/>
    </row>
    <row r="44" ht="25" customHeight="1" spans="1:12">
      <c r="A44" s="4">
        <v>42</v>
      </c>
      <c r="B44" s="4" t="s">
        <v>229</v>
      </c>
      <c r="C44" s="4" t="s">
        <v>229</v>
      </c>
      <c r="D44" s="4">
        <v>15243769400</v>
      </c>
      <c r="E44" s="7" t="s">
        <v>1369</v>
      </c>
      <c r="F44" s="4" t="s">
        <v>147</v>
      </c>
      <c r="G44" s="4" t="s">
        <v>58</v>
      </c>
      <c r="H44" s="4" t="s">
        <v>20</v>
      </c>
      <c r="I44" s="4">
        <f t="shared" si="4"/>
        <v>1127.31</v>
      </c>
      <c r="J44" s="4" t="s">
        <v>59</v>
      </c>
      <c r="K44" s="18" t="s">
        <v>231</v>
      </c>
      <c r="L44" s="4"/>
    </row>
    <row r="45" ht="25" customHeight="1" spans="1:12">
      <c r="A45" s="4">
        <v>43</v>
      </c>
      <c r="B45" s="4" t="s">
        <v>232</v>
      </c>
      <c r="C45" s="4" t="s">
        <v>233</v>
      </c>
      <c r="D45" s="4">
        <v>17267796531</v>
      </c>
      <c r="E45" s="7" t="s">
        <v>1370</v>
      </c>
      <c r="F45" s="4" t="s">
        <v>218</v>
      </c>
      <c r="G45" s="4" t="s">
        <v>58</v>
      </c>
      <c r="H45" s="4" t="s">
        <v>20</v>
      </c>
      <c r="I45" s="4">
        <f t="shared" si="4"/>
        <v>1127.31</v>
      </c>
      <c r="J45" s="4" t="s">
        <v>21</v>
      </c>
      <c r="K45" s="18" t="s">
        <v>235</v>
      </c>
      <c r="L45" s="4"/>
    </row>
    <row r="46" ht="25" customHeight="1" spans="1:12">
      <c r="A46" s="4">
        <v>44</v>
      </c>
      <c r="B46" s="4" t="s">
        <v>236</v>
      </c>
      <c r="C46" s="4" t="s">
        <v>236</v>
      </c>
      <c r="D46" s="4">
        <v>15173736998</v>
      </c>
      <c r="E46" s="7" t="s">
        <v>1371</v>
      </c>
      <c r="F46" s="4" t="s">
        <v>218</v>
      </c>
      <c r="G46" s="4" t="s">
        <v>58</v>
      </c>
      <c r="H46" s="4" t="s">
        <v>20</v>
      </c>
      <c r="I46" s="4">
        <f t="shared" si="4"/>
        <v>1127.31</v>
      </c>
      <c r="J46" s="4" t="s">
        <v>21</v>
      </c>
      <c r="K46" s="18" t="s">
        <v>239</v>
      </c>
      <c r="L46" s="4"/>
    </row>
    <row r="47" ht="25" customHeight="1" spans="1:12">
      <c r="A47" s="4">
        <v>45</v>
      </c>
      <c r="B47" s="4" t="s">
        <v>240</v>
      </c>
      <c r="C47" s="4" t="s">
        <v>241</v>
      </c>
      <c r="D47" s="4">
        <v>13875317861</v>
      </c>
      <c r="E47" s="7" t="s">
        <v>1372</v>
      </c>
      <c r="F47" s="4" t="s">
        <v>218</v>
      </c>
      <c r="G47" s="4" t="s">
        <v>243</v>
      </c>
      <c r="H47" s="4" t="s">
        <v>244</v>
      </c>
      <c r="I47" s="4">
        <f>375.77*1</f>
        <v>375.77</v>
      </c>
      <c r="J47" s="4" t="s">
        <v>108</v>
      </c>
      <c r="K47" s="18" t="s">
        <v>245</v>
      </c>
      <c r="L47" s="4"/>
    </row>
    <row r="48" ht="25" customHeight="1" spans="1:12">
      <c r="A48" s="4">
        <v>46</v>
      </c>
      <c r="B48" s="4" t="s">
        <v>246</v>
      </c>
      <c r="C48" s="4" t="s">
        <v>246</v>
      </c>
      <c r="D48" s="4">
        <v>18797689022</v>
      </c>
      <c r="E48" s="7" t="s">
        <v>1373</v>
      </c>
      <c r="F48" s="4" t="s">
        <v>218</v>
      </c>
      <c r="G48" s="4" t="s">
        <v>58</v>
      </c>
      <c r="H48" s="4" t="s">
        <v>20</v>
      </c>
      <c r="I48" s="4">
        <f t="shared" ref="I48:I51" si="5">375.77*3</f>
        <v>1127.31</v>
      </c>
      <c r="J48" s="4" t="s">
        <v>21</v>
      </c>
      <c r="K48" s="18" t="s">
        <v>248</v>
      </c>
      <c r="L48" s="4"/>
    </row>
    <row r="49" ht="25" customHeight="1" spans="1:12">
      <c r="A49" s="4">
        <v>47</v>
      </c>
      <c r="B49" s="4" t="s">
        <v>249</v>
      </c>
      <c r="C49" s="4" t="s">
        <v>249</v>
      </c>
      <c r="D49" s="4">
        <v>15116768621</v>
      </c>
      <c r="E49" s="7" t="s">
        <v>1374</v>
      </c>
      <c r="F49" s="4" t="s">
        <v>135</v>
      </c>
      <c r="G49" s="4" t="s">
        <v>58</v>
      </c>
      <c r="H49" s="4" t="s">
        <v>20</v>
      </c>
      <c r="I49" s="4">
        <f t="shared" si="5"/>
        <v>1127.31</v>
      </c>
      <c r="J49" s="4" t="s">
        <v>21</v>
      </c>
      <c r="K49" s="18" t="s">
        <v>251</v>
      </c>
      <c r="L49" s="4"/>
    </row>
    <row r="50" ht="25" customHeight="1" spans="1:12">
      <c r="A50" s="4">
        <v>48</v>
      </c>
      <c r="B50" s="4" t="s">
        <v>252</v>
      </c>
      <c r="C50" s="4" t="s">
        <v>252</v>
      </c>
      <c r="D50" s="4">
        <v>13538680053</v>
      </c>
      <c r="E50" s="7" t="s">
        <v>1375</v>
      </c>
      <c r="F50" s="4" t="s">
        <v>135</v>
      </c>
      <c r="G50" s="4" t="s">
        <v>34</v>
      </c>
      <c r="H50" s="4" t="s">
        <v>28</v>
      </c>
      <c r="I50" s="4">
        <f>375.77*6</f>
        <v>2254.62</v>
      </c>
      <c r="J50" s="4" t="s">
        <v>59</v>
      </c>
      <c r="K50" s="18" t="s">
        <v>254</v>
      </c>
      <c r="L50" s="4"/>
    </row>
    <row r="51" ht="25" customHeight="1" spans="1:12">
      <c r="A51" s="4">
        <v>49</v>
      </c>
      <c r="B51" s="4" t="s">
        <v>255</v>
      </c>
      <c r="C51" s="4" t="s">
        <v>255</v>
      </c>
      <c r="D51" s="4">
        <v>19967737285</v>
      </c>
      <c r="E51" s="7" t="s">
        <v>1376</v>
      </c>
      <c r="F51" s="4" t="s">
        <v>135</v>
      </c>
      <c r="G51" s="4" t="s">
        <v>219</v>
      </c>
      <c r="H51" s="4" t="s">
        <v>20</v>
      </c>
      <c r="I51" s="4">
        <f t="shared" si="5"/>
        <v>1127.31</v>
      </c>
      <c r="J51" s="4" t="s">
        <v>59</v>
      </c>
      <c r="K51" s="18" t="s">
        <v>257</v>
      </c>
      <c r="L51" s="4"/>
    </row>
    <row r="52" ht="25" customHeight="1" spans="1:12">
      <c r="A52" s="4">
        <v>50</v>
      </c>
      <c r="B52" s="4" t="s">
        <v>258</v>
      </c>
      <c r="C52" s="4" t="s">
        <v>259</v>
      </c>
      <c r="D52" s="4">
        <v>13549716197</v>
      </c>
      <c r="E52" s="7" t="s">
        <v>1377</v>
      </c>
      <c r="F52" s="4" t="s">
        <v>135</v>
      </c>
      <c r="G52" s="4" t="s">
        <v>34</v>
      </c>
      <c r="H52" s="4" t="s">
        <v>28</v>
      </c>
      <c r="I52" s="4">
        <f>375.77*6</f>
        <v>2254.62</v>
      </c>
      <c r="J52" s="4" t="s">
        <v>162</v>
      </c>
      <c r="K52" s="18" t="s">
        <v>261</v>
      </c>
      <c r="L52" s="4" t="s">
        <v>47</v>
      </c>
    </row>
    <row r="53" ht="25" customHeight="1" spans="1:12">
      <c r="A53" s="4">
        <v>51</v>
      </c>
      <c r="B53" s="4" t="s">
        <v>262</v>
      </c>
      <c r="C53" s="4" t="s">
        <v>263</v>
      </c>
      <c r="D53" s="4">
        <v>18390441871</v>
      </c>
      <c r="E53" s="7" t="s">
        <v>1378</v>
      </c>
      <c r="F53" s="4" t="s">
        <v>227</v>
      </c>
      <c r="G53" s="4" t="s">
        <v>58</v>
      </c>
      <c r="H53" s="4" t="s">
        <v>20</v>
      </c>
      <c r="I53" s="4">
        <f t="shared" ref="I53:I59" si="6">375.77*3</f>
        <v>1127.31</v>
      </c>
      <c r="J53" s="4" t="s">
        <v>59</v>
      </c>
      <c r="K53" s="18" t="s">
        <v>265</v>
      </c>
      <c r="L53" s="4" t="s">
        <v>47</v>
      </c>
    </row>
    <row r="54" ht="25" customHeight="1" spans="1:12">
      <c r="A54" s="4">
        <v>52</v>
      </c>
      <c r="B54" s="4" t="s">
        <v>266</v>
      </c>
      <c r="C54" s="4" t="s">
        <v>267</v>
      </c>
      <c r="D54" s="4">
        <v>18273761616</v>
      </c>
      <c r="E54" s="7" t="s">
        <v>1379</v>
      </c>
      <c r="F54" s="4" t="s">
        <v>218</v>
      </c>
      <c r="G54" s="4" t="s">
        <v>58</v>
      </c>
      <c r="H54" s="4" t="s">
        <v>20</v>
      </c>
      <c r="I54" s="4">
        <f t="shared" si="6"/>
        <v>1127.31</v>
      </c>
      <c r="J54" s="4" t="s">
        <v>108</v>
      </c>
      <c r="K54" s="18" t="s">
        <v>269</v>
      </c>
      <c r="L54" s="4" t="s">
        <v>47</v>
      </c>
    </row>
    <row r="55" ht="25" customHeight="1" spans="1:12">
      <c r="A55" s="4">
        <v>53</v>
      </c>
      <c r="B55" s="4" t="s">
        <v>270</v>
      </c>
      <c r="C55" s="4" t="s">
        <v>270</v>
      </c>
      <c r="D55" s="4">
        <v>17763747576</v>
      </c>
      <c r="E55" s="7" t="s">
        <v>1380</v>
      </c>
      <c r="F55" s="4" t="s">
        <v>218</v>
      </c>
      <c r="G55" s="4" t="s">
        <v>58</v>
      </c>
      <c r="H55" s="4" t="s">
        <v>20</v>
      </c>
      <c r="I55" s="4">
        <f t="shared" si="6"/>
        <v>1127.31</v>
      </c>
      <c r="J55" s="4" t="s">
        <v>21</v>
      </c>
      <c r="K55" s="18" t="s">
        <v>272</v>
      </c>
      <c r="L55" s="4"/>
    </row>
    <row r="56" ht="25" customHeight="1" spans="1:12">
      <c r="A56" s="4">
        <v>54</v>
      </c>
      <c r="B56" s="4" t="s">
        <v>273</v>
      </c>
      <c r="C56" s="4" t="s">
        <v>273</v>
      </c>
      <c r="D56" s="4">
        <v>18173735758</v>
      </c>
      <c r="E56" s="7" t="s">
        <v>1381</v>
      </c>
      <c r="F56" s="4" t="s">
        <v>275</v>
      </c>
      <c r="G56" s="4" t="s">
        <v>58</v>
      </c>
      <c r="H56" s="4" t="s">
        <v>20</v>
      </c>
      <c r="I56" s="4">
        <f t="shared" si="6"/>
        <v>1127.31</v>
      </c>
      <c r="J56" s="4" t="s">
        <v>59</v>
      </c>
      <c r="K56" s="18" t="s">
        <v>276</v>
      </c>
      <c r="L56" s="4"/>
    </row>
    <row r="57" ht="25" customHeight="1" spans="1:12">
      <c r="A57" s="4">
        <v>55</v>
      </c>
      <c r="B57" s="4" t="s">
        <v>277</v>
      </c>
      <c r="C57" s="4" t="s">
        <v>277</v>
      </c>
      <c r="D57" s="4">
        <v>13875376715</v>
      </c>
      <c r="E57" s="7" t="s">
        <v>1382</v>
      </c>
      <c r="F57" s="4" t="s">
        <v>275</v>
      </c>
      <c r="G57" s="4" t="s">
        <v>58</v>
      </c>
      <c r="H57" s="4" t="s">
        <v>20</v>
      </c>
      <c r="I57" s="4">
        <f t="shared" si="6"/>
        <v>1127.31</v>
      </c>
      <c r="J57" s="4" t="s">
        <v>59</v>
      </c>
      <c r="K57" s="18" t="s">
        <v>279</v>
      </c>
      <c r="L57" s="4"/>
    </row>
    <row r="58" ht="25" customHeight="1" spans="1:12">
      <c r="A58" s="4">
        <v>56</v>
      </c>
      <c r="B58" s="4" t="s">
        <v>280</v>
      </c>
      <c r="C58" s="4" t="s">
        <v>280</v>
      </c>
      <c r="D58" s="4">
        <v>13973756673</v>
      </c>
      <c r="E58" s="7" t="s">
        <v>1383</v>
      </c>
      <c r="F58" s="4" t="s">
        <v>187</v>
      </c>
      <c r="G58" s="4" t="s">
        <v>58</v>
      </c>
      <c r="H58" s="4" t="s">
        <v>20</v>
      </c>
      <c r="I58" s="4">
        <f t="shared" si="6"/>
        <v>1127.31</v>
      </c>
      <c r="J58" s="4" t="s">
        <v>108</v>
      </c>
      <c r="K58" s="18" t="s">
        <v>282</v>
      </c>
      <c r="L58" s="4"/>
    </row>
    <row r="59" ht="25" customHeight="1" spans="1:12">
      <c r="A59" s="4">
        <v>57</v>
      </c>
      <c r="B59" s="4" t="s">
        <v>283</v>
      </c>
      <c r="C59" s="4" t="s">
        <v>283</v>
      </c>
      <c r="D59" s="4">
        <v>13973756512</v>
      </c>
      <c r="E59" s="7" t="s">
        <v>1384</v>
      </c>
      <c r="F59" s="4" t="s">
        <v>275</v>
      </c>
      <c r="G59" s="4" t="s">
        <v>58</v>
      </c>
      <c r="H59" s="4" t="s">
        <v>20</v>
      </c>
      <c r="I59" s="4">
        <f t="shared" si="6"/>
        <v>1127.31</v>
      </c>
      <c r="J59" s="4" t="s">
        <v>59</v>
      </c>
      <c r="K59" s="18" t="s">
        <v>285</v>
      </c>
      <c r="L59" s="4"/>
    </row>
    <row r="60" ht="25" customHeight="1" spans="1:12">
      <c r="A60" s="4">
        <v>58</v>
      </c>
      <c r="B60" s="4" t="s">
        <v>286</v>
      </c>
      <c r="C60" s="4" t="s">
        <v>286</v>
      </c>
      <c r="D60" s="4">
        <v>18173757369</v>
      </c>
      <c r="E60" s="7" t="s">
        <v>1385</v>
      </c>
      <c r="F60" s="4" t="s">
        <v>275</v>
      </c>
      <c r="G60" s="4" t="s">
        <v>34</v>
      </c>
      <c r="H60" s="4" t="s">
        <v>28</v>
      </c>
      <c r="I60" s="4">
        <f>375.77*6</f>
        <v>2254.62</v>
      </c>
      <c r="J60" s="4" t="s">
        <v>59</v>
      </c>
      <c r="K60" s="18" t="s">
        <v>288</v>
      </c>
      <c r="L60" s="4"/>
    </row>
    <row r="61" ht="25" customHeight="1" spans="1:12">
      <c r="A61" s="4">
        <v>59</v>
      </c>
      <c r="B61" s="4" t="s">
        <v>289</v>
      </c>
      <c r="C61" s="4" t="s">
        <v>290</v>
      </c>
      <c r="D61" s="4">
        <v>15197768825</v>
      </c>
      <c r="E61" s="7" t="s">
        <v>1386</v>
      </c>
      <c r="F61" s="4" t="s">
        <v>218</v>
      </c>
      <c r="G61" s="4" t="s">
        <v>58</v>
      </c>
      <c r="H61" s="4" t="s">
        <v>20</v>
      </c>
      <c r="I61" s="4">
        <f t="shared" ref="I61:I64" si="7">375.77*3</f>
        <v>1127.31</v>
      </c>
      <c r="J61" s="4" t="s">
        <v>108</v>
      </c>
      <c r="K61" s="18" t="s">
        <v>292</v>
      </c>
      <c r="L61" s="4" t="s">
        <v>293</v>
      </c>
    </row>
    <row r="62" ht="25" customHeight="1" spans="1:12">
      <c r="A62" s="4">
        <v>60</v>
      </c>
      <c r="B62" s="4" t="s">
        <v>294</v>
      </c>
      <c r="C62" s="4" t="s">
        <v>294</v>
      </c>
      <c r="D62" s="4">
        <v>18230598674</v>
      </c>
      <c r="E62" s="7" t="s">
        <v>1387</v>
      </c>
      <c r="F62" s="4" t="s">
        <v>218</v>
      </c>
      <c r="G62" s="4" t="s">
        <v>58</v>
      </c>
      <c r="H62" s="4" t="s">
        <v>20</v>
      </c>
      <c r="I62" s="4">
        <f t="shared" si="7"/>
        <v>1127.31</v>
      </c>
      <c r="J62" s="4" t="s">
        <v>108</v>
      </c>
      <c r="K62" s="18" t="s">
        <v>296</v>
      </c>
      <c r="L62" s="4"/>
    </row>
    <row r="63" ht="25" customHeight="1" spans="1:12">
      <c r="A63" s="4">
        <v>61</v>
      </c>
      <c r="B63" s="4" t="s">
        <v>297</v>
      </c>
      <c r="C63" s="4" t="s">
        <v>297</v>
      </c>
      <c r="D63" s="4">
        <v>15973766699</v>
      </c>
      <c r="E63" s="7" t="s">
        <v>1337</v>
      </c>
      <c r="F63" s="4" t="s">
        <v>300</v>
      </c>
      <c r="G63" s="4" t="s">
        <v>301</v>
      </c>
      <c r="H63" s="4" t="s">
        <v>302</v>
      </c>
      <c r="I63" s="10">
        <f>375.77*5+375.77/2</f>
        <v>2066.735</v>
      </c>
      <c r="J63" s="4" t="s">
        <v>21</v>
      </c>
      <c r="K63" s="18" t="s">
        <v>303</v>
      </c>
      <c r="L63" s="4"/>
    </row>
    <row r="64" ht="25" customHeight="1" spans="1:12">
      <c r="A64" s="4">
        <v>62</v>
      </c>
      <c r="B64" s="4" t="s">
        <v>304</v>
      </c>
      <c r="C64" s="4" t="s">
        <v>305</v>
      </c>
      <c r="D64" s="4">
        <v>15273762700</v>
      </c>
      <c r="E64" s="7" t="s">
        <v>1388</v>
      </c>
      <c r="F64" s="4" t="s">
        <v>218</v>
      </c>
      <c r="G64" s="4" t="s">
        <v>58</v>
      </c>
      <c r="H64" s="4" t="s">
        <v>20</v>
      </c>
      <c r="I64" s="4">
        <f t="shared" si="7"/>
        <v>1127.31</v>
      </c>
      <c r="J64" s="4" t="s">
        <v>108</v>
      </c>
      <c r="K64" s="18" t="s">
        <v>307</v>
      </c>
      <c r="L64" s="4" t="s">
        <v>47</v>
      </c>
    </row>
    <row r="65" ht="25" customHeight="1" spans="1:12">
      <c r="A65" s="4">
        <v>63</v>
      </c>
      <c r="B65" s="4" t="s">
        <v>308</v>
      </c>
      <c r="C65" s="4" t="s">
        <v>309</v>
      </c>
      <c r="D65" s="4">
        <v>13511116357</v>
      </c>
      <c r="E65" s="7" t="s">
        <v>1389</v>
      </c>
      <c r="F65" s="4" t="s">
        <v>147</v>
      </c>
      <c r="G65" s="4" t="s">
        <v>34</v>
      </c>
      <c r="H65" s="4" t="s">
        <v>28</v>
      </c>
      <c r="I65" s="4">
        <f>375.77*6</f>
        <v>2254.62</v>
      </c>
      <c r="J65" s="4" t="s">
        <v>21</v>
      </c>
      <c r="K65" s="18" t="s">
        <v>311</v>
      </c>
      <c r="L65" s="4" t="s">
        <v>312</v>
      </c>
    </row>
    <row r="66" ht="25" customHeight="1" spans="1:12">
      <c r="A66" s="4">
        <v>64</v>
      </c>
      <c r="B66" s="4" t="s">
        <v>313</v>
      </c>
      <c r="C66" s="4" t="s">
        <v>314</v>
      </c>
      <c r="D66" s="4">
        <v>15250143672</v>
      </c>
      <c r="E66" s="7" t="s">
        <v>1390</v>
      </c>
      <c r="F66" s="4" t="s">
        <v>187</v>
      </c>
      <c r="G66" s="4" t="s">
        <v>58</v>
      </c>
      <c r="H66" s="4" t="s">
        <v>20</v>
      </c>
      <c r="I66" s="4">
        <f t="shared" ref="I66:I71" si="8">375.77*3</f>
        <v>1127.31</v>
      </c>
      <c r="J66" s="4" t="s">
        <v>59</v>
      </c>
      <c r="K66" s="18" t="s">
        <v>316</v>
      </c>
      <c r="L66" s="4" t="s">
        <v>317</v>
      </c>
    </row>
    <row r="67" ht="25" customHeight="1" spans="1:12">
      <c r="A67" s="4">
        <v>65</v>
      </c>
      <c r="B67" s="4" t="s">
        <v>318</v>
      </c>
      <c r="C67" s="4" t="s">
        <v>318</v>
      </c>
      <c r="D67" s="4">
        <v>17707471899</v>
      </c>
      <c r="E67" s="7" t="s">
        <v>1391</v>
      </c>
      <c r="F67" s="4" t="s">
        <v>218</v>
      </c>
      <c r="G67" s="4" t="s">
        <v>58</v>
      </c>
      <c r="H67" s="4" t="s">
        <v>20</v>
      </c>
      <c r="I67" s="4">
        <f t="shared" si="8"/>
        <v>1127.31</v>
      </c>
      <c r="J67" s="4" t="s">
        <v>21</v>
      </c>
      <c r="K67" s="18" t="s">
        <v>320</v>
      </c>
      <c r="L67" s="4"/>
    </row>
    <row r="68" ht="25" customHeight="1" spans="1:12">
      <c r="A68" s="4">
        <v>66</v>
      </c>
      <c r="B68" s="4" t="s">
        <v>321</v>
      </c>
      <c r="C68" s="4" t="s">
        <v>321</v>
      </c>
      <c r="D68" s="4">
        <v>18077372257</v>
      </c>
      <c r="E68" s="7" t="s">
        <v>1392</v>
      </c>
      <c r="F68" s="4" t="s">
        <v>187</v>
      </c>
      <c r="G68" s="4" t="s">
        <v>324</v>
      </c>
      <c r="H68" s="4" t="s">
        <v>325</v>
      </c>
      <c r="I68" s="4">
        <f>375.77*4</f>
        <v>1503.08</v>
      </c>
      <c r="J68" s="4" t="s">
        <v>108</v>
      </c>
      <c r="K68" s="18" t="s">
        <v>326</v>
      </c>
      <c r="L68" s="4"/>
    </row>
    <row r="69" ht="25" customHeight="1" spans="1:12">
      <c r="A69" s="4">
        <v>67</v>
      </c>
      <c r="B69" s="4" t="s">
        <v>327</v>
      </c>
      <c r="C69" s="4" t="s">
        <v>328</v>
      </c>
      <c r="D69" s="4">
        <v>18773764575</v>
      </c>
      <c r="E69" s="7" t="s">
        <v>1393</v>
      </c>
      <c r="F69" s="4" t="s">
        <v>218</v>
      </c>
      <c r="G69" s="4" t="s">
        <v>45</v>
      </c>
      <c r="H69" s="4" t="s">
        <v>20</v>
      </c>
      <c r="I69" s="4">
        <f t="shared" si="8"/>
        <v>1127.31</v>
      </c>
      <c r="J69" s="4" t="s">
        <v>21</v>
      </c>
      <c r="K69" s="18" t="s">
        <v>330</v>
      </c>
      <c r="L69" s="4" t="s">
        <v>331</v>
      </c>
    </row>
    <row r="70" ht="25" customHeight="1" spans="1:12">
      <c r="A70" s="4">
        <v>68</v>
      </c>
      <c r="B70" s="4" t="s">
        <v>332</v>
      </c>
      <c r="C70" s="4" t="s">
        <v>333</v>
      </c>
      <c r="D70" s="4">
        <v>19907376128</v>
      </c>
      <c r="E70" s="7" t="s">
        <v>1394</v>
      </c>
      <c r="F70" s="4" t="s">
        <v>218</v>
      </c>
      <c r="G70" s="4" t="s">
        <v>45</v>
      </c>
      <c r="H70" s="4" t="s">
        <v>20</v>
      </c>
      <c r="I70" s="4">
        <f t="shared" si="8"/>
        <v>1127.31</v>
      </c>
      <c r="J70" s="4" t="s">
        <v>108</v>
      </c>
      <c r="K70" s="18" t="s">
        <v>335</v>
      </c>
      <c r="L70" s="4" t="s">
        <v>47</v>
      </c>
    </row>
    <row r="71" ht="25" customHeight="1" spans="1:12">
      <c r="A71" s="4">
        <v>69</v>
      </c>
      <c r="B71" s="4" t="s">
        <v>336</v>
      </c>
      <c r="C71" s="4" t="s">
        <v>336</v>
      </c>
      <c r="D71" s="4">
        <v>13638476731</v>
      </c>
      <c r="E71" s="7" t="s">
        <v>1395</v>
      </c>
      <c r="F71" s="4" t="s">
        <v>218</v>
      </c>
      <c r="G71" s="4" t="s">
        <v>58</v>
      </c>
      <c r="H71" s="4" t="s">
        <v>20</v>
      </c>
      <c r="I71" s="4">
        <f t="shared" si="8"/>
        <v>1127.31</v>
      </c>
      <c r="J71" s="4" t="s">
        <v>108</v>
      </c>
      <c r="K71" s="18" t="s">
        <v>338</v>
      </c>
      <c r="L71" s="4"/>
    </row>
    <row r="72" ht="25" customHeight="1" spans="1:12">
      <c r="A72" s="4">
        <v>70</v>
      </c>
      <c r="B72" s="4" t="s">
        <v>339</v>
      </c>
      <c r="C72" s="4" t="s">
        <v>339</v>
      </c>
      <c r="D72" s="4">
        <v>13549714837</v>
      </c>
      <c r="E72" s="7" t="s">
        <v>1370</v>
      </c>
      <c r="F72" s="4" t="s">
        <v>300</v>
      </c>
      <c r="G72" s="4" t="s">
        <v>341</v>
      </c>
      <c r="H72" s="4" t="s">
        <v>342</v>
      </c>
      <c r="I72" s="10">
        <f>375.77+375.77/2</f>
        <v>563.655</v>
      </c>
      <c r="J72" s="4" t="s">
        <v>108</v>
      </c>
      <c r="K72" s="18" t="s">
        <v>343</v>
      </c>
      <c r="L72" s="4"/>
    </row>
    <row r="73" ht="25" customHeight="1" spans="1:12">
      <c r="A73" s="4">
        <v>71</v>
      </c>
      <c r="B73" s="4" t="s">
        <v>344</v>
      </c>
      <c r="C73" s="4" t="s">
        <v>344</v>
      </c>
      <c r="D73" s="4">
        <v>13875397209</v>
      </c>
      <c r="E73" s="6" t="s">
        <v>1396</v>
      </c>
      <c r="F73" s="4" t="s">
        <v>218</v>
      </c>
      <c r="G73" s="4" t="s">
        <v>341</v>
      </c>
      <c r="H73" s="4" t="s">
        <v>342</v>
      </c>
      <c r="I73" s="10">
        <f>375.77+375.77/2</f>
        <v>563.655</v>
      </c>
      <c r="J73" s="4" t="s">
        <v>21</v>
      </c>
      <c r="K73" s="18" t="s">
        <v>346</v>
      </c>
      <c r="L73" s="4"/>
    </row>
    <row r="74" ht="25" customHeight="1" spans="1:12">
      <c r="A74" s="4">
        <v>72</v>
      </c>
      <c r="B74" s="4" t="s">
        <v>347</v>
      </c>
      <c r="C74" s="4" t="s">
        <v>347</v>
      </c>
      <c r="D74" s="4">
        <v>13973756643</v>
      </c>
      <c r="E74" s="7" t="s">
        <v>1397</v>
      </c>
      <c r="F74" s="4" t="s">
        <v>187</v>
      </c>
      <c r="G74" s="4" t="s">
        <v>58</v>
      </c>
      <c r="H74" s="4" t="s">
        <v>20</v>
      </c>
      <c r="I74" s="4">
        <f t="shared" ref="I74:I86" si="9">375.77*3</f>
        <v>1127.31</v>
      </c>
      <c r="J74" s="4" t="s">
        <v>108</v>
      </c>
      <c r="K74" s="18" t="s">
        <v>349</v>
      </c>
      <c r="L74" s="4"/>
    </row>
    <row r="75" ht="25" customHeight="1" spans="1:12">
      <c r="A75" s="4">
        <v>73</v>
      </c>
      <c r="B75" s="4" t="s">
        <v>350</v>
      </c>
      <c r="C75" s="4" t="s">
        <v>350</v>
      </c>
      <c r="D75" s="4">
        <v>15273761164</v>
      </c>
      <c r="E75" s="6" t="s">
        <v>1398</v>
      </c>
      <c r="F75" s="4" t="s">
        <v>218</v>
      </c>
      <c r="G75" s="4" t="s">
        <v>58</v>
      </c>
      <c r="H75" s="4" t="s">
        <v>20</v>
      </c>
      <c r="I75" s="4">
        <f t="shared" si="9"/>
        <v>1127.31</v>
      </c>
      <c r="J75" s="4" t="s">
        <v>108</v>
      </c>
      <c r="K75" s="18" t="s">
        <v>352</v>
      </c>
      <c r="L75" s="4"/>
    </row>
    <row r="76" ht="25" customHeight="1" spans="1:12">
      <c r="A76" s="4">
        <v>74</v>
      </c>
      <c r="B76" s="4" t="s">
        <v>353</v>
      </c>
      <c r="C76" s="4" t="s">
        <v>353</v>
      </c>
      <c r="D76" s="4">
        <v>15273719838</v>
      </c>
      <c r="E76" s="6" t="s">
        <v>1399</v>
      </c>
      <c r="F76" s="4" t="s">
        <v>218</v>
      </c>
      <c r="G76" s="4" t="s">
        <v>58</v>
      </c>
      <c r="H76" s="4" t="s">
        <v>20</v>
      </c>
      <c r="I76" s="4">
        <f t="shared" si="9"/>
        <v>1127.31</v>
      </c>
      <c r="J76" s="4" t="s">
        <v>21</v>
      </c>
      <c r="K76" s="18" t="s">
        <v>355</v>
      </c>
      <c r="L76" s="4"/>
    </row>
    <row r="77" ht="25" customHeight="1" spans="1:12">
      <c r="A77" s="4">
        <v>75</v>
      </c>
      <c r="B77" s="4" t="s">
        <v>356</v>
      </c>
      <c r="C77" s="4" t="s">
        <v>357</v>
      </c>
      <c r="D77" s="4">
        <v>13357370805</v>
      </c>
      <c r="E77" s="6" t="s">
        <v>1400</v>
      </c>
      <c r="F77" s="4" t="s">
        <v>218</v>
      </c>
      <c r="G77" s="4" t="s">
        <v>58</v>
      </c>
      <c r="H77" s="4" t="s">
        <v>20</v>
      </c>
      <c r="I77" s="4">
        <f t="shared" si="9"/>
        <v>1127.31</v>
      </c>
      <c r="J77" s="4" t="s">
        <v>21</v>
      </c>
      <c r="K77" s="18" t="s">
        <v>359</v>
      </c>
      <c r="L77" s="4" t="s">
        <v>47</v>
      </c>
    </row>
    <row r="78" ht="25" customHeight="1" spans="1:12">
      <c r="A78" s="4">
        <v>76</v>
      </c>
      <c r="B78" s="4" t="s">
        <v>360</v>
      </c>
      <c r="C78" s="4" t="s">
        <v>361</v>
      </c>
      <c r="D78" s="4">
        <v>15973756391</v>
      </c>
      <c r="E78" s="6" t="s">
        <v>1401</v>
      </c>
      <c r="F78" s="4" t="s">
        <v>218</v>
      </c>
      <c r="G78" s="4" t="s">
        <v>58</v>
      </c>
      <c r="H78" s="4" t="s">
        <v>20</v>
      </c>
      <c r="I78" s="4">
        <f t="shared" si="9"/>
        <v>1127.31</v>
      </c>
      <c r="J78" s="4" t="s">
        <v>108</v>
      </c>
      <c r="K78" s="18" t="s">
        <v>363</v>
      </c>
      <c r="L78" s="4" t="s">
        <v>364</v>
      </c>
    </row>
    <row r="79" ht="25" customHeight="1" spans="1:12">
      <c r="A79" s="4">
        <v>77</v>
      </c>
      <c r="B79" s="4" t="s">
        <v>365</v>
      </c>
      <c r="C79" s="4" t="s">
        <v>366</v>
      </c>
      <c r="D79" s="4">
        <v>15207376402</v>
      </c>
      <c r="E79" s="6" t="s">
        <v>1402</v>
      </c>
      <c r="F79" s="4" t="s">
        <v>218</v>
      </c>
      <c r="G79" s="4" t="s">
        <v>58</v>
      </c>
      <c r="H79" s="4" t="s">
        <v>20</v>
      </c>
      <c r="I79" s="4">
        <f t="shared" si="9"/>
        <v>1127.31</v>
      </c>
      <c r="J79" s="4" t="s">
        <v>21</v>
      </c>
      <c r="K79" s="18" t="s">
        <v>368</v>
      </c>
      <c r="L79" s="4"/>
    </row>
    <row r="80" ht="25" customHeight="1" spans="1:12">
      <c r="A80" s="4">
        <v>78</v>
      </c>
      <c r="B80" s="4" t="s">
        <v>369</v>
      </c>
      <c r="C80" s="4" t="s">
        <v>369</v>
      </c>
      <c r="D80" s="4">
        <v>13907376225</v>
      </c>
      <c r="E80" s="6" t="s">
        <v>1403</v>
      </c>
      <c r="F80" s="4" t="s">
        <v>218</v>
      </c>
      <c r="G80" s="4" t="s">
        <v>58</v>
      </c>
      <c r="H80" s="4" t="s">
        <v>20</v>
      </c>
      <c r="I80" s="4">
        <f t="shared" si="9"/>
        <v>1127.31</v>
      </c>
      <c r="J80" s="4" t="s">
        <v>108</v>
      </c>
      <c r="K80" s="18" t="s">
        <v>371</v>
      </c>
      <c r="L80" s="4"/>
    </row>
    <row r="81" ht="25" customHeight="1" spans="1:12">
      <c r="A81" s="4">
        <v>79</v>
      </c>
      <c r="B81" s="4" t="s">
        <v>372</v>
      </c>
      <c r="C81" s="4" t="s">
        <v>372</v>
      </c>
      <c r="D81" s="4">
        <v>13875396178</v>
      </c>
      <c r="E81" s="6" t="s">
        <v>1404</v>
      </c>
      <c r="F81" s="4" t="s">
        <v>218</v>
      </c>
      <c r="G81" s="4" t="s">
        <v>58</v>
      </c>
      <c r="H81" s="4" t="s">
        <v>20</v>
      </c>
      <c r="I81" s="4">
        <f t="shared" si="9"/>
        <v>1127.31</v>
      </c>
      <c r="J81" s="4" t="s">
        <v>21</v>
      </c>
      <c r="K81" s="18" t="s">
        <v>374</v>
      </c>
      <c r="L81" s="4"/>
    </row>
    <row r="82" ht="25" customHeight="1" spans="1:12">
      <c r="A82" s="4">
        <v>80</v>
      </c>
      <c r="B82" s="4" t="s">
        <v>375</v>
      </c>
      <c r="C82" s="4" t="s">
        <v>376</v>
      </c>
      <c r="D82" s="4">
        <v>13574716676</v>
      </c>
      <c r="E82" s="6" t="s">
        <v>1405</v>
      </c>
      <c r="F82" s="4" t="s">
        <v>218</v>
      </c>
      <c r="G82" s="4" t="s">
        <v>58</v>
      </c>
      <c r="H82" s="4" t="s">
        <v>20</v>
      </c>
      <c r="I82" s="4">
        <f t="shared" si="9"/>
        <v>1127.31</v>
      </c>
      <c r="J82" s="4" t="s">
        <v>108</v>
      </c>
      <c r="K82" s="18" t="s">
        <v>378</v>
      </c>
      <c r="L82" s="4" t="s">
        <v>47</v>
      </c>
    </row>
    <row r="83" ht="25" customHeight="1" spans="1:12">
      <c r="A83" s="4">
        <v>81</v>
      </c>
      <c r="B83" s="4" t="s">
        <v>379</v>
      </c>
      <c r="C83" s="4" t="s">
        <v>380</v>
      </c>
      <c r="D83" s="4">
        <v>15173726195</v>
      </c>
      <c r="E83" s="6" t="s">
        <v>1406</v>
      </c>
      <c r="F83" s="4" t="s">
        <v>218</v>
      </c>
      <c r="G83" s="4" t="s">
        <v>58</v>
      </c>
      <c r="H83" s="4" t="s">
        <v>20</v>
      </c>
      <c r="I83" s="4">
        <f t="shared" si="9"/>
        <v>1127.31</v>
      </c>
      <c r="J83" s="4" t="s">
        <v>108</v>
      </c>
      <c r="K83" s="18" t="s">
        <v>382</v>
      </c>
      <c r="L83" s="4" t="s">
        <v>47</v>
      </c>
    </row>
    <row r="84" ht="25" customHeight="1" spans="1:12">
      <c r="A84" s="4">
        <v>82</v>
      </c>
      <c r="B84" s="4" t="s">
        <v>383</v>
      </c>
      <c r="C84" s="4" t="s">
        <v>383</v>
      </c>
      <c r="D84" s="4">
        <v>13549701997</v>
      </c>
      <c r="E84" s="7" t="s">
        <v>1407</v>
      </c>
      <c r="F84" s="4" t="s">
        <v>218</v>
      </c>
      <c r="G84" s="4" t="s">
        <v>58</v>
      </c>
      <c r="H84" s="4" t="s">
        <v>20</v>
      </c>
      <c r="I84" s="4">
        <f t="shared" si="9"/>
        <v>1127.31</v>
      </c>
      <c r="J84" s="4" t="s">
        <v>108</v>
      </c>
      <c r="K84" s="18" t="s">
        <v>385</v>
      </c>
      <c r="L84" s="4"/>
    </row>
    <row r="85" ht="25" customHeight="1" spans="1:12">
      <c r="A85" s="4">
        <v>83</v>
      </c>
      <c r="B85" s="4" t="s">
        <v>386</v>
      </c>
      <c r="C85" s="4" t="s">
        <v>386</v>
      </c>
      <c r="D85" s="4">
        <v>15367377192</v>
      </c>
      <c r="E85" s="7" t="s">
        <v>1408</v>
      </c>
      <c r="F85" s="4" t="s">
        <v>218</v>
      </c>
      <c r="G85" s="4" t="s">
        <v>58</v>
      </c>
      <c r="H85" s="4" t="s">
        <v>20</v>
      </c>
      <c r="I85" s="4">
        <f t="shared" si="9"/>
        <v>1127.31</v>
      </c>
      <c r="J85" s="4" t="s">
        <v>21</v>
      </c>
      <c r="K85" s="18" t="s">
        <v>388</v>
      </c>
      <c r="L85" s="4"/>
    </row>
    <row r="86" ht="25" customHeight="1" spans="1:12">
      <c r="A86" s="4">
        <v>84</v>
      </c>
      <c r="B86" s="4" t="s">
        <v>389</v>
      </c>
      <c r="C86" s="4" t="s">
        <v>390</v>
      </c>
      <c r="D86" s="4">
        <v>16616911189</v>
      </c>
      <c r="E86" s="6" t="s">
        <v>1409</v>
      </c>
      <c r="F86" s="4" t="s">
        <v>218</v>
      </c>
      <c r="G86" s="4" t="s">
        <v>58</v>
      </c>
      <c r="H86" s="4" t="s">
        <v>20</v>
      </c>
      <c r="I86" s="4">
        <f t="shared" si="9"/>
        <v>1127.31</v>
      </c>
      <c r="J86" s="4" t="s">
        <v>21</v>
      </c>
      <c r="K86" s="18" t="s">
        <v>393</v>
      </c>
      <c r="L86" s="4" t="s">
        <v>23</v>
      </c>
    </row>
    <row r="87" ht="25" customHeight="1" spans="1:12">
      <c r="A87" s="4">
        <v>85</v>
      </c>
      <c r="B87" s="4" t="s">
        <v>394</v>
      </c>
      <c r="C87" s="4" t="s">
        <v>394</v>
      </c>
      <c r="D87" s="4">
        <v>13873776272</v>
      </c>
      <c r="E87" s="6" t="s">
        <v>1410</v>
      </c>
      <c r="F87" s="4" t="s">
        <v>218</v>
      </c>
      <c r="G87" s="4" t="s">
        <v>396</v>
      </c>
      <c r="H87" s="4" t="s">
        <v>397</v>
      </c>
      <c r="I87" s="4">
        <f>375.77*2</f>
        <v>751.54</v>
      </c>
      <c r="J87" s="4" t="s">
        <v>21</v>
      </c>
      <c r="K87" s="18" t="s">
        <v>398</v>
      </c>
      <c r="L87" s="4"/>
    </row>
    <row r="88" ht="25" customHeight="1" spans="1:12">
      <c r="A88" s="4">
        <v>86</v>
      </c>
      <c r="B88" s="4" t="s">
        <v>399</v>
      </c>
      <c r="C88" s="4" t="s">
        <v>399</v>
      </c>
      <c r="D88" s="4">
        <v>13707376597</v>
      </c>
      <c r="E88" s="6" t="s">
        <v>1411</v>
      </c>
      <c r="F88" s="4" t="s">
        <v>187</v>
      </c>
      <c r="G88" s="4" t="s">
        <v>58</v>
      </c>
      <c r="H88" s="4" t="s">
        <v>20</v>
      </c>
      <c r="I88" s="4">
        <f t="shared" ref="I88:I90" si="10">375.77*3</f>
        <v>1127.31</v>
      </c>
      <c r="J88" s="4" t="s">
        <v>21</v>
      </c>
      <c r="K88" s="18" t="s">
        <v>401</v>
      </c>
      <c r="L88" s="4"/>
    </row>
    <row r="89" ht="25" customHeight="1" spans="1:12">
      <c r="A89" s="4">
        <v>87</v>
      </c>
      <c r="B89" s="4" t="s">
        <v>402</v>
      </c>
      <c r="C89" s="4" t="s">
        <v>403</v>
      </c>
      <c r="D89" s="4">
        <v>15898436328</v>
      </c>
      <c r="E89" s="7" t="s">
        <v>1412</v>
      </c>
      <c r="F89" s="4" t="s">
        <v>218</v>
      </c>
      <c r="G89" s="4" t="s">
        <v>58</v>
      </c>
      <c r="H89" s="4" t="s">
        <v>20</v>
      </c>
      <c r="I89" s="4">
        <f t="shared" si="10"/>
        <v>1127.31</v>
      </c>
      <c r="J89" s="4" t="s">
        <v>21</v>
      </c>
      <c r="K89" s="18" t="s">
        <v>405</v>
      </c>
      <c r="L89" s="4"/>
    </row>
    <row r="90" ht="25" customHeight="1" spans="1:12">
      <c r="A90" s="4">
        <v>88</v>
      </c>
      <c r="B90" s="4" t="s">
        <v>406</v>
      </c>
      <c r="C90" s="4" t="s">
        <v>407</v>
      </c>
      <c r="D90" s="4">
        <v>15573794619</v>
      </c>
      <c r="E90" s="7" t="s">
        <v>1413</v>
      </c>
      <c r="F90" s="4" t="s">
        <v>218</v>
      </c>
      <c r="G90" s="4" t="s">
        <v>58</v>
      </c>
      <c r="H90" s="4" t="s">
        <v>20</v>
      </c>
      <c r="I90" s="4">
        <f t="shared" si="10"/>
        <v>1127.31</v>
      </c>
      <c r="J90" s="4" t="s">
        <v>21</v>
      </c>
      <c r="K90" s="18" t="s">
        <v>409</v>
      </c>
      <c r="L90" s="4" t="s">
        <v>47</v>
      </c>
    </row>
    <row r="91" ht="25" customHeight="1" spans="1:12">
      <c r="A91" s="4">
        <v>89</v>
      </c>
      <c r="B91" s="4" t="s">
        <v>410</v>
      </c>
      <c r="C91" s="4" t="s">
        <v>411</v>
      </c>
      <c r="D91" s="4">
        <v>17722614686</v>
      </c>
      <c r="E91" s="7" t="s">
        <v>1414</v>
      </c>
      <c r="F91" s="4" t="s">
        <v>413</v>
      </c>
      <c r="G91" s="4" t="s">
        <v>34</v>
      </c>
      <c r="H91" s="4" t="s">
        <v>28</v>
      </c>
      <c r="I91" s="4">
        <f>375.77*6</f>
        <v>2254.62</v>
      </c>
      <c r="J91" s="4" t="s">
        <v>59</v>
      </c>
      <c r="K91" s="18" t="s">
        <v>414</v>
      </c>
      <c r="L91" s="4"/>
    </row>
    <row r="92" ht="25" customHeight="1" spans="1:12">
      <c r="A92" s="4">
        <v>90</v>
      </c>
      <c r="B92" s="4" t="s">
        <v>415</v>
      </c>
      <c r="C92" s="4" t="s">
        <v>416</v>
      </c>
      <c r="D92" s="4">
        <v>15898437624</v>
      </c>
      <c r="E92" s="7" t="s">
        <v>1415</v>
      </c>
      <c r="F92" s="4" t="s">
        <v>275</v>
      </c>
      <c r="G92" s="4" t="s">
        <v>58</v>
      </c>
      <c r="H92" s="4" t="s">
        <v>20</v>
      </c>
      <c r="I92" s="4">
        <f t="shared" ref="I92:I106" si="11">375.77*3</f>
        <v>1127.31</v>
      </c>
      <c r="J92" s="4" t="s">
        <v>21</v>
      </c>
      <c r="K92" s="18" t="s">
        <v>418</v>
      </c>
      <c r="L92" s="4" t="s">
        <v>47</v>
      </c>
    </row>
    <row r="93" ht="25" customHeight="1" spans="1:12">
      <c r="A93" s="4">
        <v>91</v>
      </c>
      <c r="B93" s="4" t="s">
        <v>419</v>
      </c>
      <c r="C93" s="4" t="s">
        <v>419</v>
      </c>
      <c r="D93" s="4">
        <v>13875366075</v>
      </c>
      <c r="E93" s="6" t="s">
        <v>1416</v>
      </c>
      <c r="F93" s="4" t="s">
        <v>227</v>
      </c>
      <c r="G93" s="4" t="s">
        <v>45</v>
      </c>
      <c r="H93" s="4" t="s">
        <v>20</v>
      </c>
      <c r="I93" s="4">
        <f t="shared" si="11"/>
        <v>1127.31</v>
      </c>
      <c r="J93" s="4" t="s">
        <v>21</v>
      </c>
      <c r="K93" s="18" t="s">
        <v>421</v>
      </c>
      <c r="L93" s="4" t="s">
        <v>422</v>
      </c>
    </row>
    <row r="94" ht="25" customHeight="1" spans="1:12">
      <c r="A94" s="4">
        <v>92</v>
      </c>
      <c r="B94" s="4" t="s">
        <v>423</v>
      </c>
      <c r="C94" s="4" t="s">
        <v>423</v>
      </c>
      <c r="D94" s="4">
        <v>15573770807</v>
      </c>
      <c r="E94" s="6" t="s">
        <v>1417</v>
      </c>
      <c r="F94" s="4" t="s">
        <v>425</v>
      </c>
      <c r="G94" s="4" t="s">
        <v>426</v>
      </c>
      <c r="H94" s="4" t="s">
        <v>427</v>
      </c>
      <c r="I94" s="4">
        <f>375.77*5</f>
        <v>1878.85</v>
      </c>
      <c r="J94" s="4" t="s">
        <v>59</v>
      </c>
      <c r="K94" s="18" t="s">
        <v>428</v>
      </c>
      <c r="L94" s="4"/>
    </row>
    <row r="95" ht="25" customHeight="1" spans="1:12">
      <c r="A95" s="4">
        <v>93</v>
      </c>
      <c r="B95" s="4" t="s">
        <v>429</v>
      </c>
      <c r="C95" s="4" t="s">
        <v>429</v>
      </c>
      <c r="D95" s="4">
        <v>15898486725</v>
      </c>
      <c r="E95" s="7" t="s">
        <v>1418</v>
      </c>
      <c r="F95" s="4" t="s">
        <v>425</v>
      </c>
      <c r="G95" s="4" t="s">
        <v>58</v>
      </c>
      <c r="H95" s="4" t="s">
        <v>20</v>
      </c>
      <c r="I95" s="4">
        <f t="shared" si="11"/>
        <v>1127.31</v>
      </c>
      <c r="J95" s="4" t="s">
        <v>59</v>
      </c>
      <c r="K95" s="18" t="s">
        <v>431</v>
      </c>
      <c r="L95" s="4"/>
    </row>
    <row r="96" ht="25" customHeight="1" spans="1:12">
      <c r="A96" s="4">
        <v>94</v>
      </c>
      <c r="B96" s="4" t="s">
        <v>432</v>
      </c>
      <c r="C96" s="4" t="s">
        <v>433</v>
      </c>
      <c r="D96" s="4">
        <v>13786737893</v>
      </c>
      <c r="E96" s="6" t="s">
        <v>1419</v>
      </c>
      <c r="F96" s="4" t="s">
        <v>425</v>
      </c>
      <c r="G96" s="4" t="s">
        <v>58</v>
      </c>
      <c r="H96" s="4" t="s">
        <v>20</v>
      </c>
      <c r="I96" s="4">
        <f t="shared" si="11"/>
        <v>1127.31</v>
      </c>
      <c r="J96" s="4" t="s">
        <v>21</v>
      </c>
      <c r="K96" s="18" t="s">
        <v>435</v>
      </c>
      <c r="L96" s="4" t="s">
        <v>47</v>
      </c>
    </row>
    <row r="97" ht="25" customHeight="1" spans="1:12">
      <c r="A97" s="4">
        <v>95</v>
      </c>
      <c r="B97" s="4" t="s">
        <v>436</v>
      </c>
      <c r="C97" s="4" t="s">
        <v>436</v>
      </c>
      <c r="D97" s="4">
        <v>13786766690</v>
      </c>
      <c r="E97" s="6" t="s">
        <v>1420</v>
      </c>
      <c r="F97" s="4" t="s">
        <v>438</v>
      </c>
      <c r="G97" s="4" t="s">
        <v>58</v>
      </c>
      <c r="H97" s="4" t="s">
        <v>20</v>
      </c>
      <c r="I97" s="4">
        <f t="shared" si="11"/>
        <v>1127.31</v>
      </c>
      <c r="J97" s="4" t="s">
        <v>108</v>
      </c>
      <c r="K97" s="18" t="s">
        <v>439</v>
      </c>
      <c r="L97" s="4"/>
    </row>
    <row r="98" ht="25" customHeight="1" spans="1:12">
      <c r="A98" s="4">
        <v>96</v>
      </c>
      <c r="B98" s="4" t="s">
        <v>440</v>
      </c>
      <c r="C98" s="4" t="s">
        <v>440</v>
      </c>
      <c r="D98" s="4">
        <v>13973786395</v>
      </c>
      <c r="E98" s="7" t="s">
        <v>1421</v>
      </c>
      <c r="F98" s="4" t="s">
        <v>218</v>
      </c>
      <c r="G98" s="4" t="s">
        <v>58</v>
      </c>
      <c r="H98" s="4" t="s">
        <v>20</v>
      </c>
      <c r="I98" s="4">
        <f t="shared" si="11"/>
        <v>1127.31</v>
      </c>
      <c r="J98" s="4" t="s">
        <v>108</v>
      </c>
      <c r="K98" s="18" t="s">
        <v>442</v>
      </c>
      <c r="L98" s="4"/>
    </row>
    <row r="99" ht="25" customHeight="1" spans="1:12">
      <c r="A99" s="4">
        <v>97</v>
      </c>
      <c r="B99" s="4" t="s">
        <v>443</v>
      </c>
      <c r="C99" s="4" t="s">
        <v>443</v>
      </c>
      <c r="D99" s="4">
        <v>15173729716</v>
      </c>
      <c r="E99" s="6" t="s">
        <v>1422</v>
      </c>
      <c r="F99" s="4" t="s">
        <v>445</v>
      </c>
      <c r="G99" s="4" t="s">
        <v>58</v>
      </c>
      <c r="H99" s="4" t="s">
        <v>20</v>
      </c>
      <c r="I99" s="4">
        <f t="shared" si="11"/>
        <v>1127.31</v>
      </c>
      <c r="J99" s="4" t="s">
        <v>21</v>
      </c>
      <c r="K99" s="18" t="s">
        <v>446</v>
      </c>
      <c r="L99" s="4"/>
    </row>
    <row r="100" ht="25" customHeight="1" spans="1:12">
      <c r="A100" s="4">
        <v>98</v>
      </c>
      <c r="B100" s="4" t="s">
        <v>447</v>
      </c>
      <c r="C100" s="4" t="s">
        <v>447</v>
      </c>
      <c r="D100" s="4">
        <v>13875356280</v>
      </c>
      <c r="E100" s="7" t="s">
        <v>1423</v>
      </c>
      <c r="F100" s="4" t="s">
        <v>449</v>
      </c>
      <c r="G100" s="4" t="s">
        <v>58</v>
      </c>
      <c r="H100" s="4" t="s">
        <v>20</v>
      </c>
      <c r="I100" s="4">
        <f t="shared" si="11"/>
        <v>1127.31</v>
      </c>
      <c r="J100" s="4" t="s">
        <v>21</v>
      </c>
      <c r="K100" s="18" t="s">
        <v>450</v>
      </c>
      <c r="L100" s="4"/>
    </row>
    <row r="101" ht="25" customHeight="1" spans="1:12">
      <c r="A101" s="4">
        <v>99</v>
      </c>
      <c r="B101" s="4" t="s">
        <v>451</v>
      </c>
      <c r="C101" s="4" t="s">
        <v>451</v>
      </c>
      <c r="D101" s="4">
        <v>18973767261</v>
      </c>
      <c r="E101" s="6" t="s">
        <v>1424</v>
      </c>
      <c r="F101" s="4" t="s">
        <v>449</v>
      </c>
      <c r="G101" s="4" t="s">
        <v>58</v>
      </c>
      <c r="H101" s="4" t="s">
        <v>20</v>
      </c>
      <c r="I101" s="4">
        <f t="shared" si="11"/>
        <v>1127.31</v>
      </c>
      <c r="J101" s="4" t="s">
        <v>59</v>
      </c>
      <c r="K101" s="18" t="s">
        <v>453</v>
      </c>
      <c r="L101" s="4"/>
    </row>
    <row r="102" ht="25" customHeight="1" spans="1:12">
      <c r="A102" s="4">
        <v>100</v>
      </c>
      <c r="B102" s="4" t="s">
        <v>454</v>
      </c>
      <c r="C102" s="4" t="s">
        <v>454</v>
      </c>
      <c r="D102" s="4">
        <v>13080586602</v>
      </c>
      <c r="E102" s="7" t="s">
        <v>1425</v>
      </c>
      <c r="F102" s="4" t="s">
        <v>449</v>
      </c>
      <c r="G102" s="4" t="s">
        <v>58</v>
      </c>
      <c r="H102" s="4" t="s">
        <v>20</v>
      </c>
      <c r="I102" s="4">
        <f t="shared" si="11"/>
        <v>1127.31</v>
      </c>
      <c r="J102" s="4" t="s">
        <v>21</v>
      </c>
      <c r="K102" s="18" t="s">
        <v>456</v>
      </c>
      <c r="L102" s="4"/>
    </row>
    <row r="103" ht="25" customHeight="1" spans="1:12">
      <c r="A103" s="4">
        <v>101</v>
      </c>
      <c r="B103" s="4" t="s">
        <v>457</v>
      </c>
      <c r="C103" s="4" t="s">
        <v>457</v>
      </c>
      <c r="D103" s="4">
        <v>13786786777</v>
      </c>
      <c r="E103" s="7" t="s">
        <v>1426</v>
      </c>
      <c r="F103" s="4" t="s">
        <v>425</v>
      </c>
      <c r="G103" s="4" t="s">
        <v>219</v>
      </c>
      <c r="H103" s="4" t="s">
        <v>20</v>
      </c>
      <c r="I103" s="4">
        <f t="shared" si="11"/>
        <v>1127.31</v>
      </c>
      <c r="J103" s="4" t="s">
        <v>59</v>
      </c>
      <c r="K103" s="18" t="s">
        <v>459</v>
      </c>
      <c r="L103" s="4"/>
    </row>
    <row r="104" ht="25" customHeight="1" spans="1:12">
      <c r="A104" s="4">
        <v>102</v>
      </c>
      <c r="B104" s="4" t="s">
        <v>460</v>
      </c>
      <c r="C104" s="4" t="s">
        <v>460</v>
      </c>
      <c r="D104" s="4">
        <v>18692777949</v>
      </c>
      <c r="E104" s="7" t="s">
        <v>1427</v>
      </c>
      <c r="F104" s="4" t="s">
        <v>449</v>
      </c>
      <c r="G104" s="4" t="s">
        <v>58</v>
      </c>
      <c r="H104" s="4" t="s">
        <v>20</v>
      </c>
      <c r="I104" s="4">
        <f t="shared" si="11"/>
        <v>1127.31</v>
      </c>
      <c r="J104" s="4" t="s">
        <v>108</v>
      </c>
      <c r="K104" s="18" t="s">
        <v>462</v>
      </c>
      <c r="L104" s="4"/>
    </row>
    <row r="105" ht="25" customHeight="1" spans="1:12">
      <c r="A105" s="4">
        <v>103</v>
      </c>
      <c r="B105" s="4" t="s">
        <v>463</v>
      </c>
      <c r="C105" s="4" t="s">
        <v>463</v>
      </c>
      <c r="D105" s="4">
        <v>15007376489</v>
      </c>
      <c r="E105" s="7" t="s">
        <v>1428</v>
      </c>
      <c r="F105" s="4" t="s">
        <v>218</v>
      </c>
      <c r="G105" s="4" t="s">
        <v>58</v>
      </c>
      <c r="H105" s="4" t="s">
        <v>20</v>
      </c>
      <c r="I105" s="4">
        <f t="shared" si="11"/>
        <v>1127.31</v>
      </c>
      <c r="J105" s="4" t="s">
        <v>108</v>
      </c>
      <c r="K105" s="18" t="s">
        <v>465</v>
      </c>
      <c r="L105" s="4"/>
    </row>
    <row r="106" ht="25" customHeight="1" spans="1:12">
      <c r="A106" s="4">
        <v>104</v>
      </c>
      <c r="B106" s="4" t="s">
        <v>466</v>
      </c>
      <c r="C106" s="4" t="s">
        <v>467</v>
      </c>
      <c r="D106" s="4">
        <v>13973716549</v>
      </c>
      <c r="E106" s="7" t="s">
        <v>1429</v>
      </c>
      <c r="F106" s="4" t="s">
        <v>449</v>
      </c>
      <c r="G106" s="4" t="s">
        <v>58</v>
      </c>
      <c r="H106" s="4" t="s">
        <v>20</v>
      </c>
      <c r="I106" s="4">
        <f t="shared" si="11"/>
        <v>1127.31</v>
      </c>
      <c r="J106" s="4" t="s">
        <v>21</v>
      </c>
      <c r="K106" s="18" t="s">
        <v>469</v>
      </c>
      <c r="L106" s="4" t="s">
        <v>47</v>
      </c>
    </row>
    <row r="107" ht="25" customHeight="1" spans="1:12">
      <c r="A107" s="4">
        <v>105</v>
      </c>
      <c r="B107" s="4" t="s">
        <v>470</v>
      </c>
      <c r="C107" s="4" t="s">
        <v>471</v>
      </c>
      <c r="D107" s="4">
        <v>15807376765</v>
      </c>
      <c r="E107" s="7" t="s">
        <v>1430</v>
      </c>
      <c r="F107" s="4" t="s">
        <v>438</v>
      </c>
      <c r="G107" s="4" t="s">
        <v>34</v>
      </c>
      <c r="H107" s="4" t="s">
        <v>28</v>
      </c>
      <c r="I107" s="4">
        <f>375.77*6</f>
        <v>2254.62</v>
      </c>
      <c r="J107" s="4" t="s">
        <v>21</v>
      </c>
      <c r="K107" s="18" t="s">
        <v>473</v>
      </c>
      <c r="L107" s="4" t="s">
        <v>127</v>
      </c>
    </row>
    <row r="108" ht="25" customHeight="1" spans="1:12">
      <c r="A108" s="4">
        <v>106</v>
      </c>
      <c r="B108" s="4" t="s">
        <v>474</v>
      </c>
      <c r="C108" s="4" t="s">
        <v>474</v>
      </c>
      <c r="D108" s="4">
        <v>13786776337</v>
      </c>
      <c r="E108" s="7" t="s">
        <v>1431</v>
      </c>
      <c r="F108" s="4" t="s">
        <v>218</v>
      </c>
      <c r="G108" s="4" t="s">
        <v>476</v>
      </c>
      <c r="H108" s="4" t="s">
        <v>477</v>
      </c>
      <c r="I108" s="4">
        <f>375.77*2</f>
        <v>751.54</v>
      </c>
      <c r="J108" s="4" t="s">
        <v>21</v>
      </c>
      <c r="K108" s="18" t="s">
        <v>478</v>
      </c>
      <c r="L108" s="4"/>
    </row>
    <row r="109" ht="25" customHeight="1" spans="1:12">
      <c r="A109" s="4">
        <v>107</v>
      </c>
      <c r="B109" s="4" t="s">
        <v>479</v>
      </c>
      <c r="C109" s="4" t="s">
        <v>479</v>
      </c>
      <c r="D109" s="4">
        <v>18973730707</v>
      </c>
      <c r="E109" s="7" t="s">
        <v>1432</v>
      </c>
      <c r="F109" s="4" t="s">
        <v>187</v>
      </c>
      <c r="G109" s="4" t="s">
        <v>58</v>
      </c>
      <c r="H109" s="4" t="s">
        <v>20</v>
      </c>
      <c r="I109" s="4">
        <f t="shared" ref="I109:I111" si="12">375.77*3</f>
        <v>1127.31</v>
      </c>
      <c r="J109" s="4" t="s">
        <v>108</v>
      </c>
      <c r="K109" s="18" t="s">
        <v>481</v>
      </c>
      <c r="L109" s="4"/>
    </row>
    <row r="110" ht="25" customHeight="1" spans="1:12">
      <c r="A110" s="4">
        <v>108</v>
      </c>
      <c r="B110" s="4" t="s">
        <v>482</v>
      </c>
      <c r="C110" s="4" t="s">
        <v>482</v>
      </c>
      <c r="D110" s="4">
        <v>15387559920</v>
      </c>
      <c r="E110" s="6" t="s">
        <v>1433</v>
      </c>
      <c r="F110" s="4" t="s">
        <v>449</v>
      </c>
      <c r="G110" s="4" t="s">
        <v>58</v>
      </c>
      <c r="H110" s="4" t="s">
        <v>20</v>
      </c>
      <c r="I110" s="4">
        <f t="shared" si="12"/>
        <v>1127.31</v>
      </c>
      <c r="J110" s="4" t="s">
        <v>108</v>
      </c>
      <c r="K110" s="18" t="s">
        <v>484</v>
      </c>
      <c r="L110" s="4"/>
    </row>
    <row r="111" ht="25" customHeight="1" spans="1:12">
      <c r="A111" s="4">
        <v>109</v>
      </c>
      <c r="B111" s="4" t="s">
        <v>485</v>
      </c>
      <c r="C111" s="4" t="s">
        <v>486</v>
      </c>
      <c r="D111" s="4">
        <v>13786776857</v>
      </c>
      <c r="E111" s="7" t="s">
        <v>1434</v>
      </c>
      <c r="F111" s="4" t="s">
        <v>438</v>
      </c>
      <c r="G111" s="4" t="s">
        <v>58</v>
      </c>
      <c r="H111" s="4" t="s">
        <v>20</v>
      </c>
      <c r="I111" s="4">
        <f t="shared" si="12"/>
        <v>1127.31</v>
      </c>
      <c r="J111" s="4" t="s">
        <v>21</v>
      </c>
      <c r="K111" s="18" t="s">
        <v>488</v>
      </c>
      <c r="L111" s="4" t="s">
        <v>127</v>
      </c>
    </row>
    <row r="112" ht="25" customHeight="1" spans="1:12">
      <c r="A112" s="4">
        <v>110</v>
      </c>
      <c r="B112" s="4" t="s">
        <v>489</v>
      </c>
      <c r="C112" s="4" t="s">
        <v>489</v>
      </c>
      <c r="D112" s="4">
        <v>19217365126</v>
      </c>
      <c r="E112" s="11" t="s">
        <v>1435</v>
      </c>
      <c r="F112" s="4" t="s">
        <v>449</v>
      </c>
      <c r="G112" s="4" t="s">
        <v>68</v>
      </c>
      <c r="H112" s="4" t="s">
        <v>69</v>
      </c>
      <c r="I112" s="4">
        <f>375.77*5</f>
        <v>1878.85</v>
      </c>
      <c r="J112" s="4" t="s">
        <v>59</v>
      </c>
      <c r="K112" s="18" t="s">
        <v>491</v>
      </c>
      <c r="L112" s="4"/>
    </row>
    <row r="113" ht="25" customHeight="1" spans="1:12">
      <c r="A113" s="4">
        <v>111</v>
      </c>
      <c r="B113" s="4" t="s">
        <v>492</v>
      </c>
      <c r="C113" s="4" t="s">
        <v>493</v>
      </c>
      <c r="D113" s="4">
        <v>13786716821</v>
      </c>
      <c r="E113" s="7" t="s">
        <v>1436</v>
      </c>
      <c r="F113" s="4" t="s">
        <v>218</v>
      </c>
      <c r="G113" s="4" t="s">
        <v>58</v>
      </c>
      <c r="H113" s="4" t="s">
        <v>20</v>
      </c>
      <c r="I113" s="4">
        <f t="shared" ref="I113:I119" si="13">375.77*3</f>
        <v>1127.31</v>
      </c>
      <c r="J113" s="4" t="s">
        <v>108</v>
      </c>
      <c r="K113" s="18" t="s">
        <v>495</v>
      </c>
      <c r="L113" s="4" t="s">
        <v>496</v>
      </c>
    </row>
    <row r="114" ht="25" customHeight="1" spans="1:12">
      <c r="A114" s="4">
        <v>112</v>
      </c>
      <c r="B114" s="4" t="s">
        <v>497</v>
      </c>
      <c r="C114" s="4" t="s">
        <v>497</v>
      </c>
      <c r="D114" s="4">
        <v>15173706689</v>
      </c>
      <c r="E114" s="6" t="s">
        <v>1437</v>
      </c>
      <c r="F114" s="4" t="s">
        <v>499</v>
      </c>
      <c r="G114" s="4" t="s">
        <v>58</v>
      </c>
      <c r="H114" s="4" t="s">
        <v>20</v>
      </c>
      <c r="I114" s="4">
        <f t="shared" si="13"/>
        <v>1127.31</v>
      </c>
      <c r="J114" s="4" t="s">
        <v>59</v>
      </c>
      <c r="K114" s="18" t="s">
        <v>500</v>
      </c>
      <c r="L114" s="4"/>
    </row>
    <row r="115" ht="25" customHeight="1" spans="1:12">
      <c r="A115" s="4">
        <v>113</v>
      </c>
      <c r="B115" s="4" t="s">
        <v>501</v>
      </c>
      <c r="C115" s="4" t="s">
        <v>501</v>
      </c>
      <c r="D115" s="4">
        <v>18073709696</v>
      </c>
      <c r="E115" s="7" t="s">
        <v>1438</v>
      </c>
      <c r="F115" s="4" t="s">
        <v>503</v>
      </c>
      <c r="G115" s="4" t="s">
        <v>34</v>
      </c>
      <c r="H115" s="4" t="s">
        <v>28</v>
      </c>
      <c r="I115" s="4">
        <f>375.77*6</f>
        <v>2254.62</v>
      </c>
      <c r="J115" s="4" t="s">
        <v>21</v>
      </c>
      <c r="K115" s="18" t="s">
        <v>504</v>
      </c>
      <c r="L115" s="4"/>
    </row>
    <row r="116" ht="25" customHeight="1" spans="1:12">
      <c r="A116" s="4">
        <v>114</v>
      </c>
      <c r="B116" s="4" t="s">
        <v>505</v>
      </c>
      <c r="C116" s="4" t="s">
        <v>505</v>
      </c>
      <c r="D116" s="4">
        <v>13875387810</v>
      </c>
      <c r="E116" s="7" t="s">
        <v>1439</v>
      </c>
      <c r="F116" s="4" t="s">
        <v>218</v>
      </c>
      <c r="G116" s="4" t="s">
        <v>58</v>
      </c>
      <c r="H116" s="4" t="s">
        <v>20</v>
      </c>
      <c r="I116" s="4">
        <f t="shared" si="13"/>
        <v>1127.31</v>
      </c>
      <c r="J116" s="4" t="s">
        <v>21</v>
      </c>
      <c r="K116" s="18" t="s">
        <v>507</v>
      </c>
      <c r="L116" s="4"/>
    </row>
    <row r="117" ht="25" customHeight="1" spans="1:12">
      <c r="A117" s="4">
        <v>115</v>
      </c>
      <c r="B117" s="8" t="s">
        <v>508</v>
      </c>
      <c r="C117" s="8" t="s">
        <v>508</v>
      </c>
      <c r="D117" s="4">
        <v>13875384963</v>
      </c>
      <c r="E117" s="7" t="s">
        <v>1440</v>
      </c>
      <c r="F117" s="4" t="s">
        <v>438</v>
      </c>
      <c r="G117" s="4" t="s">
        <v>58</v>
      </c>
      <c r="H117" s="4" t="s">
        <v>20</v>
      </c>
      <c r="I117" s="4">
        <f t="shared" si="13"/>
        <v>1127.31</v>
      </c>
      <c r="J117" s="4" t="s">
        <v>108</v>
      </c>
      <c r="K117" s="18" t="s">
        <v>510</v>
      </c>
      <c r="L117" s="4"/>
    </row>
    <row r="118" ht="25" customHeight="1" spans="1:12">
      <c r="A118" s="4">
        <v>116</v>
      </c>
      <c r="B118" s="4" t="s">
        <v>511</v>
      </c>
      <c r="C118" s="4" t="s">
        <v>512</v>
      </c>
      <c r="D118" s="4">
        <v>18098979787</v>
      </c>
      <c r="E118" s="7" t="s">
        <v>1441</v>
      </c>
      <c r="F118" s="4" t="s">
        <v>218</v>
      </c>
      <c r="G118" s="4" t="s">
        <v>58</v>
      </c>
      <c r="H118" s="4" t="s">
        <v>20</v>
      </c>
      <c r="I118" s="4">
        <f t="shared" si="13"/>
        <v>1127.31</v>
      </c>
      <c r="J118" s="4" t="s">
        <v>108</v>
      </c>
      <c r="K118" s="18" t="s">
        <v>514</v>
      </c>
      <c r="L118" s="4" t="s">
        <v>47</v>
      </c>
    </row>
    <row r="119" ht="25" customHeight="1" spans="1:12">
      <c r="A119" s="4">
        <v>117</v>
      </c>
      <c r="B119" s="4" t="s">
        <v>515</v>
      </c>
      <c r="C119" s="4" t="s">
        <v>516</v>
      </c>
      <c r="D119" s="4">
        <v>19152259651</v>
      </c>
      <c r="E119" s="6" t="s">
        <v>1442</v>
      </c>
      <c r="F119" s="4" t="s">
        <v>152</v>
      </c>
      <c r="G119" s="4" t="s">
        <v>58</v>
      </c>
      <c r="H119" s="4" t="s">
        <v>20</v>
      </c>
      <c r="I119" s="4">
        <f t="shared" si="13"/>
        <v>1127.31</v>
      </c>
      <c r="J119" s="4" t="s">
        <v>59</v>
      </c>
      <c r="K119" s="18" t="s">
        <v>518</v>
      </c>
      <c r="L119" s="4" t="s">
        <v>519</v>
      </c>
    </row>
    <row r="120" ht="25" customHeight="1" spans="1:12">
      <c r="A120" s="4">
        <v>118</v>
      </c>
      <c r="B120" s="4" t="s">
        <v>520</v>
      </c>
      <c r="C120" s="4" t="s">
        <v>520</v>
      </c>
      <c r="D120" s="4">
        <v>18973767491</v>
      </c>
      <c r="E120" s="6" t="s">
        <v>1443</v>
      </c>
      <c r="F120" s="4" t="s">
        <v>449</v>
      </c>
      <c r="G120" s="4" t="s">
        <v>522</v>
      </c>
      <c r="H120" s="4" t="s">
        <v>523</v>
      </c>
      <c r="I120" s="4">
        <f>375.77*5</f>
        <v>1878.85</v>
      </c>
      <c r="J120" s="4" t="s">
        <v>21</v>
      </c>
      <c r="K120" s="18" t="s">
        <v>524</v>
      </c>
      <c r="L120" s="4"/>
    </row>
    <row r="121" ht="25" customHeight="1" spans="1:12">
      <c r="A121" s="4">
        <v>119</v>
      </c>
      <c r="B121" s="4" t="s">
        <v>525</v>
      </c>
      <c r="C121" s="4" t="s">
        <v>525</v>
      </c>
      <c r="D121" s="4">
        <v>15898426565</v>
      </c>
      <c r="E121" s="7" t="s">
        <v>1444</v>
      </c>
      <c r="F121" s="4" t="s">
        <v>300</v>
      </c>
      <c r="G121" s="4" t="s">
        <v>58</v>
      </c>
      <c r="H121" s="4" t="s">
        <v>20</v>
      </c>
      <c r="I121" s="4">
        <f t="shared" ref="I121:I124" si="14">375.77*3</f>
        <v>1127.31</v>
      </c>
      <c r="J121" s="4" t="s">
        <v>108</v>
      </c>
      <c r="K121" s="18" t="s">
        <v>528</v>
      </c>
      <c r="L121" s="4"/>
    </row>
    <row r="122" ht="25" customHeight="1" spans="1:12">
      <c r="A122" s="4">
        <v>120</v>
      </c>
      <c r="B122" s="4" t="s">
        <v>529</v>
      </c>
      <c r="C122" s="4" t="s">
        <v>529</v>
      </c>
      <c r="D122" s="4">
        <v>19973852963</v>
      </c>
      <c r="E122" s="7" t="s">
        <v>1445</v>
      </c>
      <c r="F122" s="4" t="s">
        <v>218</v>
      </c>
      <c r="G122" s="4" t="s">
        <v>58</v>
      </c>
      <c r="H122" s="4" t="s">
        <v>20</v>
      </c>
      <c r="I122" s="4">
        <f t="shared" si="14"/>
        <v>1127.31</v>
      </c>
      <c r="J122" s="4" t="s">
        <v>162</v>
      </c>
      <c r="K122" s="18" t="s">
        <v>531</v>
      </c>
      <c r="L122" s="4"/>
    </row>
    <row r="123" ht="25" customHeight="1" spans="1:12">
      <c r="A123" s="4">
        <v>121</v>
      </c>
      <c r="B123" s="4" t="s">
        <v>532</v>
      </c>
      <c r="C123" s="4" t="s">
        <v>533</v>
      </c>
      <c r="D123" s="4">
        <v>13875309263</v>
      </c>
      <c r="E123" s="6" t="s">
        <v>1446</v>
      </c>
      <c r="F123" s="4" t="s">
        <v>187</v>
      </c>
      <c r="G123" s="4" t="s">
        <v>535</v>
      </c>
      <c r="H123" s="4" t="s">
        <v>244</v>
      </c>
      <c r="I123" s="4">
        <v>375.77</v>
      </c>
      <c r="J123" s="4" t="s">
        <v>21</v>
      </c>
      <c r="K123" s="18" t="s">
        <v>536</v>
      </c>
      <c r="L123" s="4" t="s">
        <v>47</v>
      </c>
    </row>
    <row r="124" ht="25" customHeight="1" spans="1:12">
      <c r="A124" s="4">
        <v>122</v>
      </c>
      <c r="B124" s="4" t="s">
        <v>537</v>
      </c>
      <c r="C124" s="4" t="s">
        <v>538</v>
      </c>
      <c r="D124" s="4">
        <v>15197769909</v>
      </c>
      <c r="E124" s="6" t="s">
        <v>1447</v>
      </c>
      <c r="F124" s="4" t="s">
        <v>438</v>
      </c>
      <c r="G124" s="4" t="s">
        <v>58</v>
      </c>
      <c r="H124" s="4" t="s">
        <v>20</v>
      </c>
      <c r="I124" s="4">
        <f t="shared" si="14"/>
        <v>1127.31</v>
      </c>
      <c r="J124" s="4" t="s">
        <v>108</v>
      </c>
      <c r="K124" s="18" t="s">
        <v>540</v>
      </c>
      <c r="L124" s="4" t="s">
        <v>127</v>
      </c>
    </row>
    <row r="125" ht="25" customHeight="1" spans="1:12">
      <c r="A125" s="4">
        <v>123</v>
      </c>
      <c r="B125" s="4" t="s">
        <v>541</v>
      </c>
      <c r="C125" s="4" t="s">
        <v>542</v>
      </c>
      <c r="D125" s="4">
        <v>17711718672</v>
      </c>
      <c r="E125" s="7" t="s">
        <v>1448</v>
      </c>
      <c r="F125" s="4" t="s">
        <v>425</v>
      </c>
      <c r="G125" s="4" t="s">
        <v>34</v>
      </c>
      <c r="H125" s="4" t="s">
        <v>28</v>
      </c>
      <c r="I125" s="4">
        <f>375.77*6</f>
        <v>2254.62</v>
      </c>
      <c r="J125" s="4" t="s">
        <v>108</v>
      </c>
      <c r="K125" s="18" t="s">
        <v>544</v>
      </c>
      <c r="L125" s="4" t="s">
        <v>47</v>
      </c>
    </row>
    <row r="126" ht="25" customHeight="1" spans="1:12">
      <c r="A126" s="4">
        <v>124</v>
      </c>
      <c r="B126" s="4" t="s">
        <v>545</v>
      </c>
      <c r="C126" s="4" t="s">
        <v>546</v>
      </c>
      <c r="D126" s="4">
        <v>13907376717</v>
      </c>
      <c r="E126" s="7" t="s">
        <v>1449</v>
      </c>
      <c r="F126" s="4" t="s">
        <v>449</v>
      </c>
      <c r="G126" s="4" t="s">
        <v>58</v>
      </c>
      <c r="H126" s="4" t="s">
        <v>20</v>
      </c>
      <c r="I126" s="4">
        <f t="shared" ref="I126:I134" si="15">375.77*3</f>
        <v>1127.31</v>
      </c>
      <c r="J126" s="4" t="s">
        <v>21</v>
      </c>
      <c r="K126" s="18" t="s">
        <v>548</v>
      </c>
      <c r="L126" s="4" t="s">
        <v>549</v>
      </c>
    </row>
    <row r="127" ht="25" customHeight="1" spans="1:12">
      <c r="A127" s="4">
        <v>125</v>
      </c>
      <c r="B127" s="4" t="s">
        <v>550</v>
      </c>
      <c r="C127" s="4" t="s">
        <v>550</v>
      </c>
      <c r="D127" s="4">
        <v>13873707379</v>
      </c>
      <c r="E127" s="7" t="s">
        <v>1450</v>
      </c>
      <c r="F127" s="4" t="s">
        <v>218</v>
      </c>
      <c r="G127" s="4" t="s">
        <v>83</v>
      </c>
      <c r="H127" s="4" t="s">
        <v>20</v>
      </c>
      <c r="I127" s="4">
        <f t="shared" si="15"/>
        <v>1127.31</v>
      </c>
      <c r="J127" s="4" t="s">
        <v>108</v>
      </c>
      <c r="K127" s="18" t="s">
        <v>552</v>
      </c>
      <c r="L127" s="4"/>
    </row>
    <row r="128" ht="25" customHeight="1" spans="1:12">
      <c r="A128" s="4">
        <v>126</v>
      </c>
      <c r="B128" s="8" t="s">
        <v>553</v>
      </c>
      <c r="C128" s="8" t="s">
        <v>554</v>
      </c>
      <c r="D128" s="4">
        <v>13469401649</v>
      </c>
      <c r="E128" s="7" t="s">
        <v>1451</v>
      </c>
      <c r="F128" s="4" t="s">
        <v>557</v>
      </c>
      <c r="G128" s="12" t="s">
        <v>558</v>
      </c>
      <c r="H128" s="4" t="s">
        <v>559</v>
      </c>
      <c r="I128" s="10">
        <f>375.77*4+375.77/2</f>
        <v>1690.965</v>
      </c>
      <c r="J128" s="4" t="s">
        <v>108</v>
      </c>
      <c r="K128" s="18" t="s">
        <v>560</v>
      </c>
      <c r="L128" s="4" t="s">
        <v>561</v>
      </c>
    </row>
    <row r="129" ht="25" customHeight="1" spans="1:13">
      <c r="A129" s="4">
        <v>127</v>
      </c>
      <c r="B129" s="4" t="s">
        <v>562</v>
      </c>
      <c r="C129" s="4" t="s">
        <v>562</v>
      </c>
      <c r="D129" s="4">
        <v>13638476092</v>
      </c>
      <c r="E129" s="7" t="s">
        <v>1412</v>
      </c>
      <c r="F129" s="4" t="s">
        <v>218</v>
      </c>
      <c r="G129" s="4" t="s">
        <v>58</v>
      </c>
      <c r="H129" s="4" t="s">
        <v>20</v>
      </c>
      <c r="I129" s="4">
        <f t="shared" si="15"/>
        <v>1127.31</v>
      </c>
      <c r="J129" s="4" t="s">
        <v>59</v>
      </c>
      <c r="K129" s="18" t="s">
        <v>564</v>
      </c>
      <c r="L129" s="4"/>
    </row>
    <row r="130" ht="25" customHeight="1" spans="1:13">
      <c r="A130" s="4">
        <v>128</v>
      </c>
      <c r="B130" s="4" t="s">
        <v>565</v>
      </c>
      <c r="C130" s="4" t="s">
        <v>565</v>
      </c>
      <c r="D130" s="4">
        <v>18473761647</v>
      </c>
      <c r="E130" s="7" t="s">
        <v>1452</v>
      </c>
      <c r="F130" s="4" t="s">
        <v>218</v>
      </c>
      <c r="G130" s="4" t="s">
        <v>58</v>
      </c>
      <c r="H130" s="4" t="s">
        <v>20</v>
      </c>
      <c r="I130" s="4">
        <f t="shared" si="15"/>
        <v>1127.31</v>
      </c>
      <c r="J130" s="4" t="s">
        <v>108</v>
      </c>
      <c r="K130" s="18" t="s">
        <v>567</v>
      </c>
      <c r="L130" s="4"/>
    </row>
    <row r="131" ht="25" customHeight="1" spans="1:13">
      <c r="A131" s="4">
        <v>129</v>
      </c>
      <c r="B131" s="4" t="s">
        <v>568</v>
      </c>
      <c r="C131" s="4" t="s">
        <v>568</v>
      </c>
      <c r="D131" s="4">
        <v>18773757313</v>
      </c>
      <c r="E131" s="6" t="s">
        <v>1453</v>
      </c>
      <c r="F131" s="4" t="s">
        <v>570</v>
      </c>
      <c r="G131" s="4" t="s">
        <v>83</v>
      </c>
      <c r="H131" s="4" t="s">
        <v>20</v>
      </c>
      <c r="I131" s="4">
        <f t="shared" si="15"/>
        <v>1127.31</v>
      </c>
      <c r="J131" s="4" t="s">
        <v>21</v>
      </c>
      <c r="K131" s="18" t="s">
        <v>571</v>
      </c>
      <c r="L131" s="4"/>
    </row>
    <row r="132" ht="25" customHeight="1" spans="1:13">
      <c r="A132" s="4">
        <v>130</v>
      </c>
      <c r="B132" s="4" t="s">
        <v>572</v>
      </c>
      <c r="C132" s="4" t="s">
        <v>573</v>
      </c>
      <c r="D132" s="4">
        <v>18773762700</v>
      </c>
      <c r="E132" s="6" t="s">
        <v>1454</v>
      </c>
      <c r="F132" s="4" t="s">
        <v>227</v>
      </c>
      <c r="G132" s="4" t="s">
        <v>58</v>
      </c>
      <c r="H132" s="4" t="s">
        <v>20</v>
      </c>
      <c r="I132" s="4">
        <f t="shared" si="15"/>
        <v>1127.31</v>
      </c>
      <c r="J132" s="4" t="s">
        <v>108</v>
      </c>
      <c r="K132" s="18" t="s">
        <v>575</v>
      </c>
      <c r="L132" s="4" t="s">
        <v>127</v>
      </c>
    </row>
    <row r="133" ht="25" customHeight="1" spans="1:13">
      <c r="A133" s="4">
        <v>131</v>
      </c>
      <c r="B133" s="4" t="s">
        <v>576</v>
      </c>
      <c r="C133" s="4" t="s">
        <v>577</v>
      </c>
      <c r="D133" s="4">
        <v>15673766276</v>
      </c>
      <c r="E133" s="6" t="s">
        <v>1455</v>
      </c>
      <c r="F133" s="4" t="s">
        <v>438</v>
      </c>
      <c r="G133" s="4" t="s">
        <v>58</v>
      </c>
      <c r="H133" s="4" t="s">
        <v>20</v>
      </c>
      <c r="I133" s="4">
        <f t="shared" si="15"/>
        <v>1127.31</v>
      </c>
      <c r="J133" s="4" t="s">
        <v>21</v>
      </c>
      <c r="K133" s="18" t="s">
        <v>579</v>
      </c>
      <c r="L133" s="4" t="s">
        <v>23</v>
      </c>
    </row>
    <row r="134" ht="25" customHeight="1" spans="1:13">
      <c r="A134" s="4">
        <v>132</v>
      </c>
      <c r="B134" s="4" t="s">
        <v>580</v>
      </c>
      <c r="C134" s="4" t="s">
        <v>580</v>
      </c>
      <c r="D134" s="4">
        <v>18073707291</v>
      </c>
      <c r="E134" s="6" t="s">
        <v>1456</v>
      </c>
      <c r="F134" s="4" t="s">
        <v>227</v>
      </c>
      <c r="G134" s="4" t="s">
        <v>83</v>
      </c>
      <c r="H134" s="4" t="s">
        <v>20</v>
      </c>
      <c r="I134" s="4">
        <f t="shared" si="15"/>
        <v>1127.31</v>
      </c>
      <c r="J134" s="4" t="s">
        <v>108</v>
      </c>
      <c r="K134" s="18" t="s">
        <v>583</v>
      </c>
      <c r="L134" s="4"/>
    </row>
    <row r="135" ht="25" customHeight="1" spans="1:13">
      <c r="A135" s="4">
        <v>133</v>
      </c>
      <c r="B135" s="4" t="s">
        <v>584</v>
      </c>
      <c r="C135" s="4" t="s">
        <v>585</v>
      </c>
      <c r="D135" s="4">
        <v>13051321902</v>
      </c>
      <c r="E135" s="6" t="s">
        <v>1457</v>
      </c>
      <c r="F135" s="4" t="s">
        <v>449</v>
      </c>
      <c r="G135" s="4" t="s">
        <v>34</v>
      </c>
      <c r="H135" s="4" t="s">
        <v>28</v>
      </c>
      <c r="I135" s="4">
        <f t="shared" ref="I135:I137" si="16">375.77*6</f>
        <v>2254.62</v>
      </c>
      <c r="J135" s="4" t="s">
        <v>108</v>
      </c>
      <c r="K135" s="18" t="s">
        <v>587</v>
      </c>
      <c r="L135" s="4" t="s">
        <v>47</v>
      </c>
    </row>
    <row r="136" ht="25" customHeight="1" spans="1:13">
      <c r="A136" s="4">
        <v>134</v>
      </c>
      <c r="B136" s="4" t="s">
        <v>588</v>
      </c>
      <c r="C136" s="4" t="s">
        <v>588</v>
      </c>
      <c r="D136" s="4">
        <v>13762726628</v>
      </c>
      <c r="E136" s="7" t="s">
        <v>1458</v>
      </c>
      <c r="F136" s="4" t="s">
        <v>590</v>
      </c>
      <c r="G136" s="4" t="s">
        <v>34</v>
      </c>
      <c r="H136" s="4" t="s">
        <v>28</v>
      </c>
      <c r="I136" s="4">
        <f t="shared" si="16"/>
        <v>2254.62</v>
      </c>
      <c r="J136" s="4" t="s">
        <v>59</v>
      </c>
      <c r="K136" s="18" t="s">
        <v>591</v>
      </c>
      <c r="L136" s="4"/>
    </row>
    <row r="137" ht="25" customHeight="1" spans="1:13">
      <c r="A137" s="4">
        <v>135</v>
      </c>
      <c r="B137" s="4" t="s">
        <v>592</v>
      </c>
      <c r="C137" s="4" t="s">
        <v>592</v>
      </c>
      <c r="D137" s="4">
        <v>13873752672</v>
      </c>
      <c r="E137" s="6" t="s">
        <v>1459</v>
      </c>
      <c r="F137" s="4" t="s">
        <v>594</v>
      </c>
      <c r="G137" s="4" t="s">
        <v>141</v>
      </c>
      <c r="H137" s="4" t="s">
        <v>28</v>
      </c>
      <c r="I137" s="4">
        <f t="shared" si="16"/>
        <v>2254.62</v>
      </c>
      <c r="J137" s="4" t="s">
        <v>21</v>
      </c>
      <c r="K137" s="18" t="s">
        <v>595</v>
      </c>
      <c r="L137" s="4"/>
    </row>
    <row r="138" ht="25" customHeight="1" spans="1:13">
      <c r="A138" s="4">
        <v>136</v>
      </c>
      <c r="B138" s="4" t="s">
        <v>596</v>
      </c>
      <c r="C138" s="4" t="s">
        <v>596</v>
      </c>
      <c r="D138" s="4">
        <v>13973746858</v>
      </c>
      <c r="E138" s="7" t="s">
        <v>1460</v>
      </c>
      <c r="F138" s="4" t="s">
        <v>599</v>
      </c>
      <c r="G138" s="4" t="s">
        <v>600</v>
      </c>
      <c r="H138" s="4" t="s">
        <v>601</v>
      </c>
      <c r="I138" s="4">
        <f>375.77*4</f>
        <v>1503.08</v>
      </c>
      <c r="J138" s="4" t="s">
        <v>59</v>
      </c>
      <c r="K138" s="18" t="s">
        <v>602</v>
      </c>
      <c r="L138" s="4"/>
      <c r="M138" s="13"/>
    </row>
    <row r="139" ht="25" customHeight="1" spans="1:13">
      <c r="A139" s="4">
        <v>137</v>
      </c>
      <c r="B139" s="4" t="s">
        <v>603</v>
      </c>
      <c r="C139" s="4" t="s">
        <v>604</v>
      </c>
      <c r="D139" s="4">
        <v>18973731262</v>
      </c>
      <c r="E139" s="7" t="s">
        <v>1461</v>
      </c>
      <c r="F139" s="4" t="s">
        <v>218</v>
      </c>
      <c r="G139" s="4" t="s">
        <v>58</v>
      </c>
      <c r="H139" s="4" t="s">
        <v>20</v>
      </c>
      <c r="I139" s="4">
        <f t="shared" ref="I139:I146" si="17">375.77*3</f>
        <v>1127.31</v>
      </c>
      <c r="J139" s="4" t="s">
        <v>108</v>
      </c>
      <c r="K139" s="18" t="s">
        <v>606</v>
      </c>
      <c r="L139" s="9" t="s">
        <v>607</v>
      </c>
    </row>
    <row r="140" ht="25" customHeight="1" spans="1:13">
      <c r="A140" s="4">
        <v>138</v>
      </c>
      <c r="B140" s="4" t="s">
        <v>608</v>
      </c>
      <c r="C140" s="4" t="s">
        <v>608</v>
      </c>
      <c r="D140" s="4">
        <v>15869776324</v>
      </c>
      <c r="E140" s="6" t="s">
        <v>1462</v>
      </c>
      <c r="F140" s="4" t="s">
        <v>147</v>
      </c>
      <c r="G140" s="4" t="s">
        <v>58</v>
      </c>
      <c r="H140" s="4" t="s">
        <v>20</v>
      </c>
      <c r="I140" s="4">
        <f t="shared" si="17"/>
        <v>1127.31</v>
      </c>
      <c r="J140" s="4" t="s">
        <v>59</v>
      </c>
      <c r="K140" s="18" t="s">
        <v>610</v>
      </c>
      <c r="L140" s="4"/>
    </row>
    <row r="141" ht="25" customHeight="1" spans="1:13">
      <c r="A141" s="4">
        <v>139</v>
      </c>
      <c r="B141" s="4" t="s">
        <v>611</v>
      </c>
      <c r="C141" s="4" t="s">
        <v>612</v>
      </c>
      <c r="D141" s="4">
        <v>13786716951</v>
      </c>
      <c r="E141" s="7" t="s">
        <v>1463</v>
      </c>
      <c r="F141" s="8" t="s">
        <v>614</v>
      </c>
      <c r="G141" s="4" t="s">
        <v>34</v>
      </c>
      <c r="H141" s="4" t="s">
        <v>28</v>
      </c>
      <c r="I141" s="4">
        <f>375.77*6</f>
        <v>2254.62</v>
      </c>
      <c r="J141" s="4" t="s">
        <v>59</v>
      </c>
      <c r="K141" s="18" t="s">
        <v>615</v>
      </c>
      <c r="L141" s="4" t="s">
        <v>616</v>
      </c>
    </row>
    <row r="142" ht="25" customHeight="1" spans="1:13">
      <c r="A142" s="4">
        <v>140</v>
      </c>
      <c r="B142" s="4" t="s">
        <v>617</v>
      </c>
      <c r="C142" s="4" t="s">
        <v>618</v>
      </c>
      <c r="D142" s="4">
        <v>15869786243</v>
      </c>
      <c r="E142" s="7" t="s">
        <v>1464</v>
      </c>
      <c r="F142" s="4" t="s">
        <v>620</v>
      </c>
      <c r="G142" s="4" t="s">
        <v>45</v>
      </c>
      <c r="H142" s="4" t="s">
        <v>20</v>
      </c>
      <c r="I142" s="4">
        <f t="shared" si="17"/>
        <v>1127.31</v>
      </c>
      <c r="J142" s="4" t="s">
        <v>21</v>
      </c>
      <c r="K142" s="18" t="s">
        <v>621</v>
      </c>
      <c r="L142" s="4" t="s">
        <v>622</v>
      </c>
    </row>
    <row r="143" ht="25" customHeight="1" spans="1:13">
      <c r="A143" s="4">
        <v>141</v>
      </c>
      <c r="B143" s="4" t="s">
        <v>623</v>
      </c>
      <c r="C143" s="4" t="s">
        <v>623</v>
      </c>
      <c r="D143" s="4">
        <v>17378099908</v>
      </c>
      <c r="E143" s="6" t="s">
        <v>1465</v>
      </c>
      <c r="F143" s="4" t="s">
        <v>625</v>
      </c>
      <c r="G143" s="4" t="s">
        <v>626</v>
      </c>
      <c r="H143" s="4" t="s">
        <v>20</v>
      </c>
      <c r="I143" s="4">
        <f t="shared" si="17"/>
        <v>1127.31</v>
      </c>
      <c r="J143" s="4" t="s">
        <v>21</v>
      </c>
      <c r="K143" s="18" t="s">
        <v>627</v>
      </c>
      <c r="L143" s="4"/>
    </row>
    <row r="144" ht="25" customHeight="1" spans="1:13">
      <c r="A144" s="4">
        <v>142</v>
      </c>
      <c r="B144" s="4" t="s">
        <v>628</v>
      </c>
      <c r="C144" s="4" t="s">
        <v>628</v>
      </c>
      <c r="D144" s="4">
        <v>13755152158</v>
      </c>
      <c r="E144" s="14" t="s">
        <v>1466</v>
      </c>
      <c r="F144" s="4" t="s">
        <v>630</v>
      </c>
      <c r="G144" s="4" t="s">
        <v>58</v>
      </c>
      <c r="H144" s="4" t="s">
        <v>20</v>
      </c>
      <c r="I144" s="4">
        <f t="shared" si="17"/>
        <v>1127.31</v>
      </c>
      <c r="J144" s="4" t="s">
        <v>108</v>
      </c>
      <c r="K144" s="18" t="s">
        <v>631</v>
      </c>
      <c r="L144" s="4"/>
    </row>
    <row r="145" ht="25" customHeight="1" spans="1:12">
      <c r="A145" s="4">
        <v>143</v>
      </c>
      <c r="B145" s="4" t="s">
        <v>632</v>
      </c>
      <c r="C145" s="4" t="s">
        <v>633</v>
      </c>
      <c r="D145" s="4">
        <v>17665654943</v>
      </c>
      <c r="E145" s="7" t="s">
        <v>1467</v>
      </c>
      <c r="F145" s="8" t="s">
        <v>635</v>
      </c>
      <c r="G145" s="4" t="s">
        <v>58</v>
      </c>
      <c r="H145" s="4" t="s">
        <v>20</v>
      </c>
      <c r="I145" s="4">
        <f t="shared" si="17"/>
        <v>1127.31</v>
      </c>
      <c r="J145" s="4" t="s">
        <v>108</v>
      </c>
      <c r="K145" s="18" t="s">
        <v>636</v>
      </c>
      <c r="L145" s="4" t="s">
        <v>637</v>
      </c>
    </row>
    <row r="146" ht="25" customHeight="1" spans="1:12">
      <c r="A146" s="4">
        <v>144</v>
      </c>
      <c r="B146" s="4" t="s">
        <v>638</v>
      </c>
      <c r="C146" s="4" t="s">
        <v>639</v>
      </c>
      <c r="D146" s="4">
        <v>19083703341</v>
      </c>
      <c r="E146" s="7" t="s">
        <v>1468</v>
      </c>
      <c r="F146" s="4" t="s">
        <v>641</v>
      </c>
      <c r="G146" s="4" t="s">
        <v>58</v>
      </c>
      <c r="H146" s="4" t="s">
        <v>20</v>
      </c>
      <c r="I146" s="4">
        <f t="shared" si="17"/>
        <v>1127.31</v>
      </c>
      <c r="J146" s="4" t="s">
        <v>108</v>
      </c>
      <c r="K146" s="18" t="s">
        <v>642</v>
      </c>
      <c r="L146" s="4" t="s">
        <v>47</v>
      </c>
    </row>
    <row r="147" ht="25" customHeight="1" spans="1:12">
      <c r="A147" s="4">
        <v>145</v>
      </c>
      <c r="B147" s="4" t="s">
        <v>643</v>
      </c>
      <c r="C147" s="4" t="s">
        <v>644</v>
      </c>
      <c r="D147" s="4">
        <v>18773769955</v>
      </c>
      <c r="E147" s="6" t="s">
        <v>1469</v>
      </c>
      <c r="F147" s="4" t="s">
        <v>646</v>
      </c>
      <c r="G147" s="4" t="s">
        <v>34</v>
      </c>
      <c r="H147" s="4" t="s">
        <v>28</v>
      </c>
      <c r="I147" s="4">
        <f>375.77*6</f>
        <v>2254.62</v>
      </c>
      <c r="J147" s="4" t="s">
        <v>59</v>
      </c>
      <c r="K147" s="18" t="s">
        <v>647</v>
      </c>
      <c r="L147" s="4" t="s">
        <v>648</v>
      </c>
    </row>
    <row r="148" ht="25" customHeight="1" spans="1:12">
      <c r="A148" s="4">
        <v>146</v>
      </c>
      <c r="B148" s="4" t="s">
        <v>649</v>
      </c>
      <c r="C148" s="4" t="s">
        <v>650</v>
      </c>
      <c r="D148" s="4">
        <v>13414528037</v>
      </c>
      <c r="E148" s="6" t="s">
        <v>1470</v>
      </c>
      <c r="F148" s="4" t="s">
        <v>652</v>
      </c>
      <c r="G148" s="4" t="s">
        <v>626</v>
      </c>
      <c r="H148" s="4" t="s">
        <v>20</v>
      </c>
      <c r="I148" s="4">
        <f t="shared" ref="I148:I151" si="18">375.77*3</f>
        <v>1127.31</v>
      </c>
      <c r="J148" s="4" t="s">
        <v>59</v>
      </c>
      <c r="K148" s="18" t="s">
        <v>653</v>
      </c>
      <c r="L148" s="4" t="s">
        <v>47</v>
      </c>
    </row>
    <row r="149" ht="25" customHeight="1" spans="1:12">
      <c r="A149" s="4">
        <v>147</v>
      </c>
      <c r="B149" s="4" t="s">
        <v>654</v>
      </c>
      <c r="C149" s="4" t="s">
        <v>655</v>
      </c>
      <c r="D149" s="4">
        <v>18374240748</v>
      </c>
      <c r="E149" s="7" t="s">
        <v>1471</v>
      </c>
      <c r="F149" s="4" t="s">
        <v>658</v>
      </c>
      <c r="G149" s="9" t="s">
        <v>131</v>
      </c>
      <c r="H149" s="4" t="s">
        <v>659</v>
      </c>
      <c r="I149" s="4">
        <f>375.77*9</f>
        <v>3381.93</v>
      </c>
      <c r="J149" s="4" t="s">
        <v>108</v>
      </c>
      <c r="K149" s="18" t="s">
        <v>660</v>
      </c>
      <c r="L149" s="4" t="s">
        <v>47</v>
      </c>
    </row>
    <row r="150" ht="25" customHeight="1" spans="1:12">
      <c r="A150" s="4">
        <v>148</v>
      </c>
      <c r="B150" s="4" t="s">
        <v>661</v>
      </c>
      <c r="C150" s="4" t="s">
        <v>662</v>
      </c>
      <c r="D150" s="4">
        <v>13272156911</v>
      </c>
      <c r="E150" s="7" t="s">
        <v>1472</v>
      </c>
      <c r="F150" s="4" t="s">
        <v>664</v>
      </c>
      <c r="G150" s="4" t="s">
        <v>58</v>
      </c>
      <c r="H150" s="4" t="s">
        <v>20</v>
      </c>
      <c r="I150" s="4">
        <f t="shared" si="18"/>
        <v>1127.31</v>
      </c>
      <c r="J150" s="4" t="s">
        <v>21</v>
      </c>
      <c r="K150" s="18" t="s">
        <v>665</v>
      </c>
      <c r="L150" s="4" t="s">
        <v>666</v>
      </c>
    </row>
    <row r="151" ht="25" customHeight="1" spans="1:12">
      <c r="A151" s="4">
        <v>149</v>
      </c>
      <c r="B151" s="4" t="s">
        <v>667</v>
      </c>
      <c r="C151" s="4" t="s">
        <v>667</v>
      </c>
      <c r="D151" s="4">
        <v>13107178786</v>
      </c>
      <c r="E151" s="7" t="s">
        <v>1473</v>
      </c>
      <c r="F151" s="4" t="s">
        <v>669</v>
      </c>
      <c r="G151" s="4" t="s">
        <v>58</v>
      </c>
      <c r="H151" s="4" t="s">
        <v>20</v>
      </c>
      <c r="I151" s="4">
        <f t="shared" si="18"/>
        <v>1127.31</v>
      </c>
      <c r="J151" s="4" t="s">
        <v>108</v>
      </c>
      <c r="K151" s="18" t="s">
        <v>670</v>
      </c>
      <c r="L151" s="4"/>
    </row>
    <row r="152" ht="25" customHeight="1" spans="1:12">
      <c r="A152" s="4">
        <v>150</v>
      </c>
      <c r="B152" s="4" t="s">
        <v>671</v>
      </c>
      <c r="C152" s="4" t="s">
        <v>672</v>
      </c>
      <c r="D152" s="4">
        <v>18008401620</v>
      </c>
      <c r="E152" s="7" t="s">
        <v>1474</v>
      </c>
      <c r="F152" s="4" t="s">
        <v>674</v>
      </c>
      <c r="G152" s="4" t="s">
        <v>675</v>
      </c>
      <c r="H152" s="4" t="s">
        <v>676</v>
      </c>
      <c r="I152" s="4">
        <f>375.77*12</f>
        <v>4509.24</v>
      </c>
      <c r="J152" s="4" t="s">
        <v>108</v>
      </c>
      <c r="K152" s="18" t="s">
        <v>677</v>
      </c>
      <c r="L152" s="4" t="s">
        <v>678</v>
      </c>
    </row>
    <row r="153" ht="25" customHeight="1" spans="1:12">
      <c r="A153" s="4">
        <v>151</v>
      </c>
      <c r="B153" s="4" t="s">
        <v>679</v>
      </c>
      <c r="C153" s="4" t="s">
        <v>680</v>
      </c>
      <c r="D153" s="4">
        <v>15197742561</v>
      </c>
      <c r="E153" s="7" t="s">
        <v>1475</v>
      </c>
      <c r="F153" s="4" t="s">
        <v>682</v>
      </c>
      <c r="G153" s="4" t="s">
        <v>58</v>
      </c>
      <c r="H153" s="4" t="s">
        <v>20</v>
      </c>
      <c r="I153" s="4">
        <f t="shared" ref="I153:I162" si="19">375.77*3</f>
        <v>1127.31</v>
      </c>
      <c r="J153" s="4" t="s">
        <v>59</v>
      </c>
      <c r="K153" s="18" t="s">
        <v>683</v>
      </c>
      <c r="L153" s="4" t="s">
        <v>684</v>
      </c>
    </row>
    <row r="154" ht="25" customHeight="1" spans="1:12">
      <c r="A154" s="4">
        <v>152</v>
      </c>
      <c r="B154" s="4" t="s">
        <v>685</v>
      </c>
      <c r="C154" s="4" t="s">
        <v>685</v>
      </c>
      <c r="D154" s="4">
        <v>13828426298</v>
      </c>
      <c r="E154" s="7" t="s">
        <v>1468</v>
      </c>
      <c r="F154" s="4" t="s">
        <v>687</v>
      </c>
      <c r="G154" s="4" t="s">
        <v>83</v>
      </c>
      <c r="H154" s="4" t="s">
        <v>20</v>
      </c>
      <c r="I154" s="4">
        <f t="shared" si="19"/>
        <v>1127.31</v>
      </c>
      <c r="J154" s="4" t="s">
        <v>21</v>
      </c>
      <c r="K154" s="18" t="s">
        <v>688</v>
      </c>
      <c r="L154" s="4"/>
    </row>
    <row r="155" ht="25" customHeight="1" spans="1:12">
      <c r="A155" s="4">
        <v>153</v>
      </c>
      <c r="B155" s="4" t="s">
        <v>689</v>
      </c>
      <c r="C155" s="4" t="s">
        <v>690</v>
      </c>
      <c r="D155" s="4">
        <v>13430598697</v>
      </c>
      <c r="E155" s="7" t="s">
        <v>1476</v>
      </c>
      <c r="F155" s="8" t="s">
        <v>692</v>
      </c>
      <c r="G155" s="4" t="s">
        <v>141</v>
      </c>
      <c r="H155" s="4" t="s">
        <v>28</v>
      </c>
      <c r="I155" s="4">
        <f>375.77*6</f>
        <v>2254.62</v>
      </c>
      <c r="J155" s="4" t="s">
        <v>108</v>
      </c>
      <c r="K155" s="18" t="s">
        <v>693</v>
      </c>
      <c r="L155" s="4" t="s">
        <v>127</v>
      </c>
    </row>
    <row r="156" ht="25" customHeight="1" spans="1:12">
      <c r="A156" s="4">
        <v>154</v>
      </c>
      <c r="B156" s="4" t="s">
        <v>694</v>
      </c>
      <c r="C156" s="4" t="s">
        <v>695</v>
      </c>
      <c r="D156" s="4">
        <v>17373711409</v>
      </c>
      <c r="E156" s="6" t="s">
        <v>1477</v>
      </c>
      <c r="F156" s="4" t="s">
        <v>697</v>
      </c>
      <c r="G156" s="4" t="s">
        <v>58</v>
      </c>
      <c r="H156" s="4" t="s">
        <v>20</v>
      </c>
      <c r="I156" s="4">
        <f t="shared" si="19"/>
        <v>1127.31</v>
      </c>
      <c r="J156" s="4" t="s">
        <v>108</v>
      </c>
      <c r="K156" s="18" t="s">
        <v>698</v>
      </c>
      <c r="L156" s="4" t="s">
        <v>47</v>
      </c>
    </row>
    <row r="157" ht="25" customHeight="1" spans="1:12">
      <c r="A157" s="4">
        <v>155</v>
      </c>
      <c r="B157" s="4" t="s">
        <v>699</v>
      </c>
      <c r="C157" s="4" t="s">
        <v>700</v>
      </c>
      <c r="D157" s="4">
        <v>15243798954</v>
      </c>
      <c r="E157" s="6" t="s">
        <v>1478</v>
      </c>
      <c r="F157" s="4" t="s">
        <v>702</v>
      </c>
      <c r="G157" s="4" t="s">
        <v>58</v>
      </c>
      <c r="H157" s="4" t="s">
        <v>20</v>
      </c>
      <c r="I157" s="4">
        <f t="shared" si="19"/>
        <v>1127.31</v>
      </c>
      <c r="J157" s="4" t="s">
        <v>59</v>
      </c>
      <c r="K157" s="18" t="s">
        <v>703</v>
      </c>
      <c r="L157" s="4" t="s">
        <v>648</v>
      </c>
    </row>
    <row r="158" ht="25" customHeight="1" spans="1:12">
      <c r="A158" s="4">
        <v>156</v>
      </c>
      <c r="B158" s="4" t="s">
        <v>704</v>
      </c>
      <c r="C158" s="4" t="s">
        <v>705</v>
      </c>
      <c r="D158" s="4">
        <v>15973076463</v>
      </c>
      <c r="E158" s="7" t="s">
        <v>1479</v>
      </c>
      <c r="F158" s="4" t="s">
        <v>707</v>
      </c>
      <c r="G158" s="4" t="s">
        <v>58</v>
      </c>
      <c r="H158" s="4" t="s">
        <v>20</v>
      </c>
      <c r="I158" s="4">
        <f t="shared" si="19"/>
        <v>1127.31</v>
      </c>
      <c r="J158" s="4" t="s">
        <v>162</v>
      </c>
      <c r="K158" s="18" t="s">
        <v>708</v>
      </c>
      <c r="L158" s="4" t="s">
        <v>709</v>
      </c>
    </row>
    <row r="159" ht="25" customHeight="1" spans="1:12">
      <c r="A159" s="4">
        <v>157</v>
      </c>
      <c r="B159" s="4" t="s">
        <v>710</v>
      </c>
      <c r="C159" s="4" t="s">
        <v>710</v>
      </c>
      <c r="D159" s="4">
        <v>15116765812</v>
      </c>
      <c r="E159" s="6" t="s">
        <v>1480</v>
      </c>
      <c r="F159" s="4" t="s">
        <v>713</v>
      </c>
      <c r="G159" s="4" t="s">
        <v>58</v>
      </c>
      <c r="H159" s="4" t="s">
        <v>20</v>
      </c>
      <c r="I159" s="4">
        <f t="shared" si="19"/>
        <v>1127.31</v>
      </c>
      <c r="J159" s="4" t="s">
        <v>108</v>
      </c>
      <c r="K159" s="18" t="s">
        <v>714</v>
      </c>
      <c r="L159" s="4"/>
    </row>
    <row r="160" ht="25" customHeight="1" spans="1:12">
      <c r="A160" s="4">
        <v>158</v>
      </c>
      <c r="B160" s="4" t="s">
        <v>715</v>
      </c>
      <c r="C160" s="4" t="s">
        <v>715</v>
      </c>
      <c r="D160" s="4">
        <v>15898416378</v>
      </c>
      <c r="E160" s="6" t="s">
        <v>1481</v>
      </c>
      <c r="F160" s="4" t="s">
        <v>717</v>
      </c>
      <c r="G160" s="4" t="s">
        <v>58</v>
      </c>
      <c r="H160" s="4" t="s">
        <v>20</v>
      </c>
      <c r="I160" s="4">
        <f t="shared" si="19"/>
        <v>1127.31</v>
      </c>
      <c r="J160" s="4" t="s">
        <v>108</v>
      </c>
      <c r="K160" s="18" t="s">
        <v>718</v>
      </c>
      <c r="L160" s="4"/>
    </row>
    <row r="161" ht="25" customHeight="1" spans="1:12">
      <c r="A161" s="4">
        <v>159</v>
      </c>
      <c r="B161" s="4" t="s">
        <v>719</v>
      </c>
      <c r="C161" s="4" t="s">
        <v>719</v>
      </c>
      <c r="D161" s="4">
        <v>18692763873</v>
      </c>
      <c r="E161" s="7" t="s">
        <v>1482</v>
      </c>
      <c r="F161" s="4" t="s">
        <v>721</v>
      </c>
      <c r="G161" s="4" t="s">
        <v>58</v>
      </c>
      <c r="H161" s="4" t="s">
        <v>20</v>
      </c>
      <c r="I161" s="4">
        <f t="shared" si="19"/>
        <v>1127.31</v>
      </c>
      <c r="J161" s="4" t="s">
        <v>108</v>
      </c>
      <c r="K161" s="18" t="s">
        <v>722</v>
      </c>
      <c r="L161" s="4"/>
    </row>
    <row r="162" ht="25" customHeight="1" spans="1:12">
      <c r="A162" s="4">
        <v>160</v>
      </c>
      <c r="B162" s="4" t="s">
        <v>723</v>
      </c>
      <c r="C162" s="4" t="s">
        <v>723</v>
      </c>
      <c r="D162" s="4">
        <v>18873767821</v>
      </c>
      <c r="E162" s="7" t="s">
        <v>1483</v>
      </c>
      <c r="F162" s="4" t="s">
        <v>725</v>
      </c>
      <c r="G162" s="4" t="s">
        <v>58</v>
      </c>
      <c r="H162" s="4" t="s">
        <v>20</v>
      </c>
      <c r="I162" s="4">
        <f t="shared" si="19"/>
        <v>1127.31</v>
      </c>
      <c r="J162" s="4" t="s">
        <v>108</v>
      </c>
      <c r="K162" s="18" t="s">
        <v>726</v>
      </c>
      <c r="L162" s="4"/>
    </row>
    <row r="163" ht="25" customHeight="1" spans="1:12">
      <c r="A163" s="4">
        <v>161</v>
      </c>
      <c r="B163" s="4" t="s">
        <v>727</v>
      </c>
      <c r="C163" s="4" t="s">
        <v>727</v>
      </c>
      <c r="D163" s="4">
        <v>13107378585</v>
      </c>
      <c r="E163" s="7" t="s">
        <v>1484</v>
      </c>
      <c r="F163" s="4" t="s">
        <v>729</v>
      </c>
      <c r="G163" s="4" t="s">
        <v>34</v>
      </c>
      <c r="H163" s="4" t="s">
        <v>28</v>
      </c>
      <c r="I163" s="4">
        <f>375.77*6</f>
        <v>2254.62</v>
      </c>
      <c r="J163" s="4" t="s">
        <v>108</v>
      </c>
      <c r="K163" s="18" t="s">
        <v>730</v>
      </c>
      <c r="L163" s="4"/>
    </row>
    <row r="164" ht="25" customHeight="1" spans="1:12">
      <c r="A164" s="4">
        <v>162</v>
      </c>
      <c r="B164" s="4" t="s">
        <v>731</v>
      </c>
      <c r="C164" s="4" t="s">
        <v>732</v>
      </c>
      <c r="D164" s="4">
        <v>18975361516</v>
      </c>
      <c r="E164" s="6" t="s">
        <v>1485</v>
      </c>
      <c r="F164" s="4" t="s">
        <v>735</v>
      </c>
      <c r="G164" s="4" t="s">
        <v>58</v>
      </c>
      <c r="H164" s="4" t="s">
        <v>20</v>
      </c>
      <c r="I164" s="4">
        <f t="shared" ref="I164:I168" si="20">375.77*3</f>
        <v>1127.31</v>
      </c>
      <c r="J164" s="4" t="s">
        <v>108</v>
      </c>
      <c r="K164" s="18" t="s">
        <v>736</v>
      </c>
      <c r="L164" s="4" t="s">
        <v>47</v>
      </c>
    </row>
    <row r="165" ht="25" customHeight="1" spans="1:12">
      <c r="A165" s="4">
        <v>163</v>
      </c>
      <c r="B165" s="4" t="s">
        <v>737</v>
      </c>
      <c r="C165" s="4" t="s">
        <v>737</v>
      </c>
      <c r="D165" s="4">
        <v>15773716028</v>
      </c>
      <c r="E165" s="7" t="s">
        <v>1486</v>
      </c>
      <c r="F165" s="4" t="s">
        <v>739</v>
      </c>
      <c r="G165" s="4" t="s">
        <v>58</v>
      </c>
      <c r="H165" s="4" t="s">
        <v>20</v>
      </c>
      <c r="I165" s="4">
        <f t="shared" si="20"/>
        <v>1127.31</v>
      </c>
      <c r="J165" s="4" t="s">
        <v>59</v>
      </c>
      <c r="K165" s="18" t="s">
        <v>740</v>
      </c>
      <c r="L165" s="4"/>
    </row>
    <row r="166" ht="25" customHeight="1" spans="1:12">
      <c r="A166" s="4">
        <v>164</v>
      </c>
      <c r="B166" s="4" t="s">
        <v>741</v>
      </c>
      <c r="C166" s="4" t="s">
        <v>742</v>
      </c>
      <c r="D166" s="4">
        <v>19196255675</v>
      </c>
      <c r="E166" s="7" t="s">
        <v>1487</v>
      </c>
      <c r="F166" s="4" t="s">
        <v>745</v>
      </c>
      <c r="G166" s="4" t="s">
        <v>58</v>
      </c>
      <c r="H166" s="4" t="s">
        <v>20</v>
      </c>
      <c r="I166" s="4">
        <f t="shared" si="20"/>
        <v>1127.31</v>
      </c>
      <c r="J166" s="4" t="s">
        <v>108</v>
      </c>
      <c r="K166" s="18" t="s">
        <v>746</v>
      </c>
      <c r="L166" s="4" t="s">
        <v>747</v>
      </c>
    </row>
    <row r="167" ht="25" customHeight="1" spans="1:12">
      <c r="A167" s="4">
        <v>165</v>
      </c>
      <c r="B167" s="4" t="s">
        <v>748</v>
      </c>
      <c r="C167" s="4" t="s">
        <v>748</v>
      </c>
      <c r="D167" s="4">
        <v>15873706909</v>
      </c>
      <c r="E167" s="6" t="s">
        <v>1488</v>
      </c>
      <c r="F167" s="4" t="s">
        <v>750</v>
      </c>
      <c r="G167" s="4" t="s">
        <v>58</v>
      </c>
      <c r="H167" s="4" t="s">
        <v>20</v>
      </c>
      <c r="I167" s="4">
        <f t="shared" si="20"/>
        <v>1127.31</v>
      </c>
      <c r="J167" s="4" t="s">
        <v>108</v>
      </c>
      <c r="K167" s="18" t="s">
        <v>751</v>
      </c>
      <c r="L167" s="4"/>
    </row>
    <row r="168" ht="25" customHeight="1" spans="1:12">
      <c r="A168" s="4">
        <v>166</v>
      </c>
      <c r="B168" s="4" t="s">
        <v>752</v>
      </c>
      <c r="C168" s="4" t="s">
        <v>752</v>
      </c>
      <c r="D168" s="4">
        <v>14773763684</v>
      </c>
      <c r="E168" s="7" t="s">
        <v>1489</v>
      </c>
      <c r="F168" s="4" t="s">
        <v>754</v>
      </c>
      <c r="G168" s="4" t="s">
        <v>58</v>
      </c>
      <c r="H168" s="4" t="s">
        <v>20</v>
      </c>
      <c r="I168" s="4">
        <f t="shared" si="20"/>
        <v>1127.31</v>
      </c>
      <c r="J168" s="4" t="s">
        <v>108</v>
      </c>
      <c r="K168" s="18" t="s">
        <v>755</v>
      </c>
      <c r="L168" s="4"/>
    </row>
    <row r="169" ht="25" customHeight="1" spans="1:12">
      <c r="A169" s="4">
        <v>167</v>
      </c>
      <c r="B169" s="4" t="s">
        <v>756</v>
      </c>
      <c r="C169" s="4" t="s">
        <v>756</v>
      </c>
      <c r="D169" s="4">
        <v>18075967715</v>
      </c>
      <c r="E169" s="7" t="s">
        <v>1490</v>
      </c>
      <c r="F169" s="4" t="s">
        <v>758</v>
      </c>
      <c r="G169" s="4" t="s">
        <v>759</v>
      </c>
      <c r="H169" s="4" t="s">
        <v>760</v>
      </c>
      <c r="I169" s="4">
        <f>375.77*8</f>
        <v>3006.16</v>
      </c>
      <c r="J169" s="4" t="s">
        <v>59</v>
      </c>
      <c r="K169" s="18" t="s">
        <v>761</v>
      </c>
      <c r="L169" s="4"/>
    </row>
    <row r="170" ht="25" customHeight="1" spans="1:12">
      <c r="A170" s="4">
        <v>168</v>
      </c>
      <c r="B170" s="4" t="s">
        <v>762</v>
      </c>
      <c r="C170" s="4" t="s">
        <v>763</v>
      </c>
      <c r="D170" s="4">
        <v>14773760984</v>
      </c>
      <c r="E170" s="6" t="s">
        <v>1491</v>
      </c>
      <c r="F170" s="4" t="s">
        <v>765</v>
      </c>
      <c r="G170" s="4" t="s">
        <v>45</v>
      </c>
      <c r="H170" s="4" t="s">
        <v>20</v>
      </c>
      <c r="I170" s="4">
        <f t="shared" ref="I170:I178" si="21">375.77*3</f>
        <v>1127.31</v>
      </c>
      <c r="J170" s="4" t="s">
        <v>108</v>
      </c>
      <c r="K170" s="18" t="s">
        <v>766</v>
      </c>
      <c r="L170" s="4" t="s">
        <v>767</v>
      </c>
    </row>
    <row r="171" ht="25" customHeight="1" spans="1:12">
      <c r="A171" s="4">
        <v>169</v>
      </c>
      <c r="B171" s="4" t="s">
        <v>768</v>
      </c>
      <c r="C171" s="4" t="s">
        <v>769</v>
      </c>
      <c r="D171" s="4">
        <v>17773778990</v>
      </c>
      <c r="E171" s="7" t="s">
        <v>1492</v>
      </c>
      <c r="F171" s="4" t="s">
        <v>771</v>
      </c>
      <c r="G171" s="4" t="s">
        <v>34</v>
      </c>
      <c r="H171" s="4" t="s">
        <v>28</v>
      </c>
      <c r="I171" s="4">
        <f>375.77*6</f>
        <v>2254.62</v>
      </c>
      <c r="J171" s="4" t="s">
        <v>59</v>
      </c>
      <c r="K171" s="18" t="s">
        <v>772</v>
      </c>
      <c r="L171" s="4" t="s">
        <v>773</v>
      </c>
    </row>
    <row r="172" ht="25" customHeight="1" spans="1:12">
      <c r="A172" s="4">
        <v>170</v>
      </c>
      <c r="B172" s="4" t="s">
        <v>774</v>
      </c>
      <c r="C172" s="4" t="s">
        <v>774</v>
      </c>
      <c r="D172" s="4">
        <v>15873706301</v>
      </c>
      <c r="E172" s="7" t="s">
        <v>1493</v>
      </c>
      <c r="F172" s="4" t="s">
        <v>777</v>
      </c>
      <c r="G172" s="4" t="s">
        <v>45</v>
      </c>
      <c r="H172" s="4" t="s">
        <v>20</v>
      </c>
      <c r="I172" s="4">
        <f t="shared" si="21"/>
        <v>1127.31</v>
      </c>
      <c r="J172" s="4" t="s">
        <v>21</v>
      </c>
      <c r="K172" s="18" t="s">
        <v>778</v>
      </c>
      <c r="L172" s="4"/>
    </row>
    <row r="173" ht="25" customHeight="1" spans="1:12">
      <c r="A173" s="4">
        <v>171</v>
      </c>
      <c r="B173" s="4" t="s">
        <v>779</v>
      </c>
      <c r="C173" s="4" t="s">
        <v>779</v>
      </c>
      <c r="D173" s="4">
        <v>18711795582</v>
      </c>
      <c r="E173" s="7" t="s">
        <v>1494</v>
      </c>
      <c r="F173" s="4" t="s">
        <v>771</v>
      </c>
      <c r="G173" s="4" t="s">
        <v>58</v>
      </c>
      <c r="H173" s="4" t="s">
        <v>20</v>
      </c>
      <c r="I173" s="4">
        <f t="shared" si="21"/>
        <v>1127.31</v>
      </c>
      <c r="J173" s="4" t="s">
        <v>21</v>
      </c>
      <c r="K173" s="18" t="s">
        <v>781</v>
      </c>
      <c r="L173" s="4"/>
    </row>
    <row r="174" ht="25" customHeight="1" spans="1:12">
      <c r="A174" s="4">
        <v>172</v>
      </c>
      <c r="B174" s="4" t="s">
        <v>782</v>
      </c>
      <c r="C174" s="4" t="s">
        <v>782</v>
      </c>
      <c r="D174" s="4">
        <v>15364045803</v>
      </c>
      <c r="E174" s="6" t="s">
        <v>1495</v>
      </c>
      <c r="F174" s="4" t="s">
        <v>784</v>
      </c>
      <c r="G174" s="4" t="s">
        <v>45</v>
      </c>
      <c r="H174" s="4" t="s">
        <v>20</v>
      </c>
      <c r="I174" s="4">
        <f t="shared" si="21"/>
        <v>1127.31</v>
      </c>
      <c r="J174" s="4" t="s">
        <v>21</v>
      </c>
      <c r="K174" s="18" t="s">
        <v>785</v>
      </c>
      <c r="L174" s="4"/>
    </row>
    <row r="175" ht="25" customHeight="1" spans="1:12">
      <c r="A175" s="4">
        <v>173</v>
      </c>
      <c r="B175" s="4" t="s">
        <v>786</v>
      </c>
      <c r="C175" s="4" t="s">
        <v>786</v>
      </c>
      <c r="D175" s="4">
        <v>15616797981</v>
      </c>
      <c r="E175" s="7" t="s">
        <v>1496</v>
      </c>
      <c r="F175" s="4" t="s">
        <v>789</v>
      </c>
      <c r="G175" s="4" t="s">
        <v>83</v>
      </c>
      <c r="H175" s="4" t="s">
        <v>20</v>
      </c>
      <c r="I175" s="4">
        <f t="shared" si="21"/>
        <v>1127.31</v>
      </c>
      <c r="J175" s="4" t="s">
        <v>108</v>
      </c>
      <c r="K175" s="18" t="s">
        <v>790</v>
      </c>
      <c r="L175" s="4"/>
    </row>
    <row r="176" ht="25" customHeight="1" spans="1:12">
      <c r="A176" s="4">
        <v>174</v>
      </c>
      <c r="B176" s="4" t="s">
        <v>791</v>
      </c>
      <c r="C176" s="4" t="s">
        <v>791</v>
      </c>
      <c r="D176" s="4">
        <v>19073709988</v>
      </c>
      <c r="E176" s="7" t="s">
        <v>1497</v>
      </c>
      <c r="F176" s="4" t="s">
        <v>793</v>
      </c>
      <c r="G176" s="4" t="s">
        <v>83</v>
      </c>
      <c r="H176" s="4" t="s">
        <v>20</v>
      </c>
      <c r="I176" s="4">
        <f t="shared" si="21"/>
        <v>1127.31</v>
      </c>
      <c r="J176" s="4" t="s">
        <v>108</v>
      </c>
      <c r="K176" s="18" t="s">
        <v>794</v>
      </c>
      <c r="L176" s="4"/>
    </row>
    <row r="177" ht="25" customHeight="1" spans="1:12">
      <c r="A177" s="4">
        <v>175</v>
      </c>
      <c r="B177" s="4" t="s">
        <v>795</v>
      </c>
      <c r="C177" s="4" t="s">
        <v>796</v>
      </c>
      <c r="D177" s="4">
        <v>15973071888</v>
      </c>
      <c r="E177" s="7" t="s">
        <v>1498</v>
      </c>
      <c r="F177" s="4" t="s">
        <v>799</v>
      </c>
      <c r="G177" s="4" t="s">
        <v>58</v>
      </c>
      <c r="H177" s="4" t="s">
        <v>20</v>
      </c>
      <c r="I177" s="4">
        <f t="shared" si="21"/>
        <v>1127.31</v>
      </c>
      <c r="J177" s="4" t="s">
        <v>108</v>
      </c>
      <c r="K177" s="18" t="s">
        <v>800</v>
      </c>
      <c r="L177" s="4" t="s">
        <v>127</v>
      </c>
    </row>
    <row r="178" ht="25" customHeight="1" spans="1:12">
      <c r="A178" s="4">
        <v>176</v>
      </c>
      <c r="B178" s="4" t="s">
        <v>801</v>
      </c>
      <c r="C178" s="4" t="s">
        <v>802</v>
      </c>
      <c r="D178" s="4">
        <v>15673796998</v>
      </c>
      <c r="E178" s="7" t="s">
        <v>1499</v>
      </c>
      <c r="F178" s="4" t="s">
        <v>804</v>
      </c>
      <c r="G178" s="4" t="s">
        <v>58</v>
      </c>
      <c r="H178" s="4" t="s">
        <v>20</v>
      </c>
      <c r="I178" s="4">
        <f t="shared" si="21"/>
        <v>1127.31</v>
      </c>
      <c r="J178" s="4" t="s">
        <v>21</v>
      </c>
      <c r="K178" s="18" t="s">
        <v>805</v>
      </c>
      <c r="L178" s="4" t="s">
        <v>806</v>
      </c>
    </row>
    <row r="179" ht="25" customHeight="1" spans="1:12">
      <c r="A179" s="4">
        <v>177</v>
      </c>
      <c r="B179" s="4" t="s">
        <v>807</v>
      </c>
      <c r="C179" s="4" t="s">
        <v>807</v>
      </c>
      <c r="D179" s="4">
        <v>13973769152</v>
      </c>
      <c r="E179" s="6" t="s">
        <v>1500</v>
      </c>
      <c r="F179" s="4" t="s">
        <v>777</v>
      </c>
      <c r="G179" s="4" t="s">
        <v>39</v>
      </c>
      <c r="H179" s="4" t="s">
        <v>40</v>
      </c>
      <c r="I179" s="4">
        <f>375.77*11</f>
        <v>4133.47</v>
      </c>
      <c r="J179" s="4" t="s">
        <v>21</v>
      </c>
      <c r="K179" s="18" t="s">
        <v>809</v>
      </c>
      <c r="L179" s="4"/>
    </row>
    <row r="180" ht="25" customHeight="1" spans="1:12">
      <c r="A180" s="4">
        <v>178</v>
      </c>
      <c r="B180" s="4" t="s">
        <v>810</v>
      </c>
      <c r="C180" s="4" t="s">
        <v>810</v>
      </c>
      <c r="D180" s="4">
        <v>18670816978</v>
      </c>
      <c r="E180" s="6" t="s">
        <v>1501</v>
      </c>
      <c r="F180" s="4" t="s">
        <v>812</v>
      </c>
      <c r="G180" s="4" t="s">
        <v>39</v>
      </c>
      <c r="H180" s="4" t="s">
        <v>40</v>
      </c>
      <c r="I180" s="4">
        <f>375.77*11</f>
        <v>4133.47</v>
      </c>
      <c r="J180" s="4" t="s">
        <v>21</v>
      </c>
      <c r="K180" s="18" t="s">
        <v>813</v>
      </c>
      <c r="L180" s="4"/>
    </row>
    <row r="181" ht="25" customHeight="1" spans="1:12">
      <c r="A181" s="4">
        <v>179</v>
      </c>
      <c r="B181" s="4" t="s">
        <v>814</v>
      </c>
      <c r="C181" s="4" t="s">
        <v>814</v>
      </c>
      <c r="D181" s="4">
        <v>18973718383</v>
      </c>
      <c r="E181" s="7" t="s">
        <v>1502</v>
      </c>
      <c r="F181" s="4" t="s">
        <v>771</v>
      </c>
      <c r="G181" s="4" t="s">
        <v>58</v>
      </c>
      <c r="H181" s="4" t="s">
        <v>20</v>
      </c>
      <c r="I181" s="4">
        <f t="shared" ref="I181:I186" si="22">375.77*3</f>
        <v>1127.31</v>
      </c>
      <c r="J181" s="4" t="s">
        <v>21</v>
      </c>
      <c r="K181" s="18" t="s">
        <v>816</v>
      </c>
      <c r="L181" s="4"/>
    </row>
    <row r="182" ht="25" customHeight="1" spans="1:12">
      <c r="A182" s="4">
        <v>180</v>
      </c>
      <c r="B182" s="4" t="s">
        <v>817</v>
      </c>
      <c r="C182" s="4" t="s">
        <v>818</v>
      </c>
      <c r="D182" s="4">
        <v>13469415096</v>
      </c>
      <c r="E182" s="7" t="s">
        <v>1503</v>
      </c>
      <c r="F182" s="4" t="s">
        <v>820</v>
      </c>
      <c r="G182" s="4" t="s">
        <v>58</v>
      </c>
      <c r="H182" s="4" t="s">
        <v>20</v>
      </c>
      <c r="I182" s="4">
        <f t="shared" si="22"/>
        <v>1127.31</v>
      </c>
      <c r="J182" s="4" t="s">
        <v>59</v>
      </c>
      <c r="K182" s="18" t="s">
        <v>821</v>
      </c>
      <c r="L182" s="4" t="s">
        <v>23</v>
      </c>
    </row>
    <row r="183" ht="25" customHeight="1" spans="1:12">
      <c r="A183" s="4">
        <v>181</v>
      </c>
      <c r="B183" s="4" t="s">
        <v>822</v>
      </c>
      <c r="C183" s="4" t="s">
        <v>822</v>
      </c>
      <c r="D183" s="4">
        <v>19196237866</v>
      </c>
      <c r="E183" s="7" t="s">
        <v>1504</v>
      </c>
      <c r="F183" s="4" t="s">
        <v>824</v>
      </c>
      <c r="G183" s="4" t="s">
        <v>83</v>
      </c>
      <c r="H183" s="4" t="s">
        <v>20</v>
      </c>
      <c r="I183" s="4">
        <f t="shared" si="22"/>
        <v>1127.31</v>
      </c>
      <c r="J183" s="4" t="s">
        <v>162</v>
      </c>
      <c r="K183" s="18" t="s">
        <v>825</v>
      </c>
      <c r="L183" s="4"/>
    </row>
    <row r="184" ht="25" customHeight="1" spans="1:12">
      <c r="A184" s="4">
        <v>182</v>
      </c>
      <c r="B184" s="4" t="s">
        <v>826</v>
      </c>
      <c r="C184" s="4" t="s">
        <v>826</v>
      </c>
      <c r="D184" s="4">
        <v>13875350489</v>
      </c>
      <c r="E184" s="7" t="s">
        <v>1505</v>
      </c>
      <c r="F184" s="4" t="s">
        <v>777</v>
      </c>
      <c r="G184" s="4" t="s">
        <v>58</v>
      </c>
      <c r="H184" s="4" t="s">
        <v>20</v>
      </c>
      <c r="I184" s="4">
        <f t="shared" si="22"/>
        <v>1127.31</v>
      </c>
      <c r="J184" s="4" t="s">
        <v>108</v>
      </c>
      <c r="K184" s="18" t="s">
        <v>828</v>
      </c>
      <c r="L184" s="4"/>
    </row>
    <row r="185" ht="25" customHeight="1" spans="1:12">
      <c r="A185" s="4">
        <v>183</v>
      </c>
      <c r="B185" s="4" t="s">
        <v>829</v>
      </c>
      <c r="C185" s="4" t="s">
        <v>829</v>
      </c>
      <c r="D185" s="4">
        <v>18073712388</v>
      </c>
      <c r="E185" s="6" t="s">
        <v>1506</v>
      </c>
      <c r="F185" s="4" t="s">
        <v>812</v>
      </c>
      <c r="G185" s="4" t="s">
        <v>83</v>
      </c>
      <c r="H185" s="4" t="s">
        <v>20</v>
      </c>
      <c r="I185" s="4">
        <f t="shared" si="22"/>
        <v>1127.31</v>
      </c>
      <c r="J185" s="4" t="s">
        <v>21</v>
      </c>
      <c r="K185" s="18" t="s">
        <v>831</v>
      </c>
      <c r="L185" s="4"/>
    </row>
    <row r="186" ht="25" customHeight="1" spans="1:12">
      <c r="A186" s="4">
        <v>184</v>
      </c>
      <c r="B186" s="4" t="s">
        <v>832</v>
      </c>
      <c r="C186" s="4" t="s">
        <v>832</v>
      </c>
      <c r="D186" s="4">
        <v>15387377489</v>
      </c>
      <c r="E186" s="6" t="s">
        <v>1507</v>
      </c>
      <c r="F186" s="4" t="s">
        <v>834</v>
      </c>
      <c r="G186" s="4" t="s">
        <v>58</v>
      </c>
      <c r="H186" s="4" t="s">
        <v>20</v>
      </c>
      <c r="I186" s="4">
        <f t="shared" si="22"/>
        <v>1127.31</v>
      </c>
      <c r="J186" s="4" t="s">
        <v>162</v>
      </c>
      <c r="K186" s="18" t="s">
        <v>835</v>
      </c>
      <c r="L186" s="4"/>
    </row>
    <row r="187" ht="25" customHeight="1" spans="1:12">
      <c r="A187" s="4">
        <v>185</v>
      </c>
      <c r="B187" s="4" t="s">
        <v>836</v>
      </c>
      <c r="C187" s="4" t="s">
        <v>837</v>
      </c>
      <c r="D187" s="4">
        <v>17872567576</v>
      </c>
      <c r="E187" s="7" t="s">
        <v>1508</v>
      </c>
      <c r="F187" s="8" t="s">
        <v>804</v>
      </c>
      <c r="G187" s="4" t="s">
        <v>839</v>
      </c>
      <c r="H187" s="4" t="s">
        <v>840</v>
      </c>
      <c r="I187" s="4">
        <f>375.77*5</f>
        <v>1878.85</v>
      </c>
      <c r="J187" s="4" t="s">
        <v>21</v>
      </c>
      <c r="K187" s="18" t="s">
        <v>841</v>
      </c>
      <c r="L187" s="4" t="s">
        <v>842</v>
      </c>
    </row>
    <row r="188" ht="25" customHeight="1" spans="1:12">
      <c r="A188" s="4">
        <v>186</v>
      </c>
      <c r="B188" s="4" t="s">
        <v>843</v>
      </c>
      <c r="C188" s="4" t="s">
        <v>843</v>
      </c>
      <c r="D188" s="4">
        <v>15973776326</v>
      </c>
      <c r="E188" s="6" t="s">
        <v>1509</v>
      </c>
      <c r="F188" s="4" t="s">
        <v>789</v>
      </c>
      <c r="G188" s="4" t="s">
        <v>58</v>
      </c>
      <c r="H188" s="4" t="s">
        <v>20</v>
      </c>
      <c r="I188" s="4">
        <f t="shared" ref="I188:I195" si="23">375.77*3</f>
        <v>1127.31</v>
      </c>
      <c r="J188" s="4" t="s">
        <v>108</v>
      </c>
      <c r="K188" s="18" t="s">
        <v>845</v>
      </c>
      <c r="L188" s="4"/>
    </row>
    <row r="189" ht="25" customHeight="1" spans="1:12">
      <c r="A189" s="4">
        <v>187</v>
      </c>
      <c r="B189" s="4" t="s">
        <v>846</v>
      </c>
      <c r="C189" s="4" t="s">
        <v>846</v>
      </c>
      <c r="D189" s="4">
        <v>13055094599</v>
      </c>
      <c r="E189" s="6" t="s">
        <v>1510</v>
      </c>
      <c r="F189" s="4" t="s">
        <v>777</v>
      </c>
      <c r="G189" s="4" t="s">
        <v>19</v>
      </c>
      <c r="H189" s="4" t="s">
        <v>20</v>
      </c>
      <c r="I189" s="4">
        <f t="shared" si="23"/>
        <v>1127.31</v>
      </c>
      <c r="J189" s="4" t="s">
        <v>21</v>
      </c>
      <c r="K189" s="18" t="s">
        <v>849</v>
      </c>
      <c r="L189" s="4"/>
    </row>
    <row r="190" ht="25" customHeight="1" spans="1:12">
      <c r="A190" s="4">
        <v>188</v>
      </c>
      <c r="B190" s="4" t="s">
        <v>850</v>
      </c>
      <c r="C190" s="4" t="s">
        <v>850</v>
      </c>
      <c r="D190" s="4">
        <v>15973726569</v>
      </c>
      <c r="E190" s="6" t="s">
        <v>1511</v>
      </c>
      <c r="F190" s="4" t="s">
        <v>804</v>
      </c>
      <c r="G190" s="4" t="s">
        <v>852</v>
      </c>
      <c r="H190" s="4" t="s">
        <v>853</v>
      </c>
      <c r="I190" s="4">
        <f>375.77*8</f>
        <v>3006.16</v>
      </c>
      <c r="J190" s="4" t="s">
        <v>108</v>
      </c>
      <c r="K190" s="18" t="s">
        <v>854</v>
      </c>
      <c r="L190" s="4"/>
    </row>
    <row r="191" ht="25" customHeight="1" spans="1:12">
      <c r="A191" s="4">
        <v>189</v>
      </c>
      <c r="B191" s="4" t="s">
        <v>855</v>
      </c>
      <c r="C191" s="4" t="s">
        <v>856</v>
      </c>
      <c r="D191" s="4">
        <v>15386377289</v>
      </c>
      <c r="E191" s="7" t="s">
        <v>1512</v>
      </c>
      <c r="F191" s="4" t="s">
        <v>858</v>
      </c>
      <c r="G191" s="4" t="s">
        <v>852</v>
      </c>
      <c r="H191" s="4" t="s">
        <v>853</v>
      </c>
      <c r="I191" s="4">
        <f>375.77*8</f>
        <v>3006.16</v>
      </c>
      <c r="J191" s="4" t="s">
        <v>108</v>
      </c>
      <c r="K191" s="18" t="s">
        <v>859</v>
      </c>
      <c r="L191" s="4" t="s">
        <v>860</v>
      </c>
    </row>
    <row r="192" ht="25" customHeight="1" spans="1:12">
      <c r="A192" s="4">
        <v>190</v>
      </c>
      <c r="B192" s="4" t="s">
        <v>861</v>
      </c>
      <c r="C192" s="4" t="s">
        <v>861</v>
      </c>
      <c r="D192" s="4">
        <v>18711769501</v>
      </c>
      <c r="E192" s="7" t="s">
        <v>1513</v>
      </c>
      <c r="F192" s="4" t="s">
        <v>863</v>
      </c>
      <c r="G192" s="4" t="s">
        <v>58</v>
      </c>
      <c r="H192" s="4" t="s">
        <v>20</v>
      </c>
      <c r="I192" s="4">
        <f t="shared" si="23"/>
        <v>1127.31</v>
      </c>
      <c r="J192" s="4" t="s">
        <v>108</v>
      </c>
      <c r="K192" s="18" t="s">
        <v>864</v>
      </c>
      <c r="L192" s="4"/>
    </row>
    <row r="193" ht="25" customHeight="1" spans="1:13">
      <c r="A193" s="4">
        <v>191</v>
      </c>
      <c r="B193" s="4" t="s">
        <v>865</v>
      </c>
      <c r="C193" s="4" t="s">
        <v>865</v>
      </c>
      <c r="D193" s="4">
        <v>15673769016</v>
      </c>
      <c r="E193" s="6" t="s">
        <v>1514</v>
      </c>
      <c r="F193" s="4" t="s">
        <v>771</v>
      </c>
      <c r="G193" s="4" t="s">
        <v>58</v>
      </c>
      <c r="H193" s="4" t="s">
        <v>20</v>
      </c>
      <c r="I193" s="4">
        <f t="shared" si="23"/>
        <v>1127.31</v>
      </c>
      <c r="J193" s="4" t="s">
        <v>108</v>
      </c>
      <c r="K193" s="18" t="s">
        <v>868</v>
      </c>
      <c r="L193" s="4"/>
    </row>
    <row r="194" ht="25" customHeight="1" spans="1:13">
      <c r="A194" s="4">
        <v>192</v>
      </c>
      <c r="B194" s="4" t="s">
        <v>869</v>
      </c>
      <c r="C194" s="4" t="s">
        <v>870</v>
      </c>
      <c r="D194" s="4">
        <v>17363775333</v>
      </c>
      <c r="E194" s="6" t="s">
        <v>1515</v>
      </c>
      <c r="F194" s="4" t="s">
        <v>777</v>
      </c>
      <c r="G194" s="4" t="s">
        <v>58</v>
      </c>
      <c r="H194" s="4" t="s">
        <v>20</v>
      </c>
      <c r="I194" s="4">
        <f t="shared" si="23"/>
        <v>1127.31</v>
      </c>
      <c r="J194" s="4" t="s">
        <v>21</v>
      </c>
      <c r="K194" s="18" t="s">
        <v>872</v>
      </c>
      <c r="L194" s="4" t="s">
        <v>127</v>
      </c>
    </row>
    <row r="195" ht="25" customHeight="1" spans="1:13">
      <c r="A195" s="4">
        <v>193</v>
      </c>
      <c r="B195" s="4" t="s">
        <v>873</v>
      </c>
      <c r="C195" s="4" t="s">
        <v>874</v>
      </c>
      <c r="D195" s="4">
        <v>13365876113</v>
      </c>
      <c r="E195" s="6" t="s">
        <v>1516</v>
      </c>
      <c r="F195" s="4" t="s">
        <v>876</v>
      </c>
      <c r="G195" s="4" t="s">
        <v>58</v>
      </c>
      <c r="H195" s="4" t="s">
        <v>20</v>
      </c>
      <c r="I195" s="4">
        <f t="shared" si="23"/>
        <v>1127.31</v>
      </c>
      <c r="J195" s="4" t="s">
        <v>108</v>
      </c>
      <c r="K195" s="18" t="s">
        <v>877</v>
      </c>
      <c r="L195" s="4" t="s">
        <v>878</v>
      </c>
    </row>
    <row r="196" ht="25" customHeight="1" spans="1:13">
      <c r="A196" s="4">
        <v>194</v>
      </c>
      <c r="B196" s="4" t="s">
        <v>879</v>
      </c>
      <c r="C196" s="4" t="s">
        <v>879</v>
      </c>
      <c r="D196" s="4">
        <v>13549766848</v>
      </c>
      <c r="E196" s="6" t="s">
        <v>1470</v>
      </c>
      <c r="F196" s="4" t="s">
        <v>771</v>
      </c>
      <c r="G196" s="4" t="s">
        <v>34</v>
      </c>
      <c r="H196" s="4" t="s">
        <v>28</v>
      </c>
      <c r="I196" s="4">
        <f>375.77*6</f>
        <v>2254.62</v>
      </c>
      <c r="J196" s="4" t="s">
        <v>108</v>
      </c>
      <c r="K196" s="18" t="s">
        <v>882</v>
      </c>
      <c r="L196" s="4"/>
    </row>
    <row r="197" ht="25" customHeight="1" spans="1:13">
      <c r="A197" s="4">
        <v>195</v>
      </c>
      <c r="B197" s="4" t="s">
        <v>883</v>
      </c>
      <c r="C197" s="4" t="s">
        <v>861</v>
      </c>
      <c r="D197" s="4">
        <v>18711769501</v>
      </c>
      <c r="E197" s="7" t="s">
        <v>1513</v>
      </c>
      <c r="F197" s="4" t="s">
        <v>863</v>
      </c>
      <c r="G197" s="4" t="s">
        <v>884</v>
      </c>
      <c r="H197" s="4" t="s">
        <v>885</v>
      </c>
      <c r="I197" s="4">
        <v>375.77</v>
      </c>
      <c r="J197" s="4" t="s">
        <v>108</v>
      </c>
      <c r="K197" s="18" t="s">
        <v>864</v>
      </c>
      <c r="L197" s="4" t="s">
        <v>47</v>
      </c>
    </row>
    <row r="198" ht="25" customHeight="1" spans="1:13">
      <c r="A198" s="4">
        <v>196</v>
      </c>
      <c r="B198" s="4" t="s">
        <v>886</v>
      </c>
      <c r="C198" s="4" t="s">
        <v>886</v>
      </c>
      <c r="D198" s="4">
        <v>18773738923</v>
      </c>
      <c r="E198" s="7" t="s">
        <v>1517</v>
      </c>
      <c r="F198" s="4" t="s">
        <v>834</v>
      </c>
      <c r="G198" s="4" t="s">
        <v>888</v>
      </c>
      <c r="H198" s="4" t="s">
        <v>889</v>
      </c>
      <c r="I198" s="4">
        <f t="shared" ref="I198:I202" si="24">375.77*5</f>
        <v>1878.85</v>
      </c>
      <c r="J198" s="4" t="s">
        <v>108</v>
      </c>
      <c r="K198" s="18" t="s">
        <v>890</v>
      </c>
      <c r="L198" s="4"/>
    </row>
    <row r="199" ht="25" customHeight="1" spans="1:13">
      <c r="A199" s="4">
        <v>197</v>
      </c>
      <c r="B199" s="4" t="s">
        <v>891</v>
      </c>
      <c r="C199" s="4" t="s">
        <v>891</v>
      </c>
      <c r="D199" s="4">
        <v>13487676969</v>
      </c>
      <c r="E199" s="7" t="s">
        <v>1518</v>
      </c>
      <c r="F199" s="4" t="s">
        <v>834</v>
      </c>
      <c r="G199" s="4" t="s">
        <v>888</v>
      </c>
      <c r="H199" s="4" t="s">
        <v>889</v>
      </c>
      <c r="I199" s="4">
        <f t="shared" si="24"/>
        <v>1878.85</v>
      </c>
      <c r="J199" s="4" t="s">
        <v>108</v>
      </c>
      <c r="K199" s="18" t="s">
        <v>893</v>
      </c>
      <c r="L199" s="4"/>
    </row>
    <row r="200" ht="25" customHeight="1" spans="1:13">
      <c r="A200" s="4">
        <v>198</v>
      </c>
      <c r="B200" s="4" t="s">
        <v>894</v>
      </c>
      <c r="C200" s="4" t="s">
        <v>895</v>
      </c>
      <c r="D200" s="4">
        <v>15869759156</v>
      </c>
      <c r="E200" s="7" t="s">
        <v>1519</v>
      </c>
      <c r="F200" s="4" t="s">
        <v>897</v>
      </c>
      <c r="G200" s="4" t="s">
        <v>888</v>
      </c>
      <c r="H200" s="4" t="s">
        <v>889</v>
      </c>
      <c r="I200" s="4">
        <f t="shared" si="24"/>
        <v>1878.85</v>
      </c>
      <c r="J200" s="4" t="s">
        <v>108</v>
      </c>
      <c r="K200" s="18" t="s">
        <v>898</v>
      </c>
      <c r="L200" s="4" t="s">
        <v>899</v>
      </c>
    </row>
    <row r="201" ht="25" customHeight="1" spans="1:13">
      <c r="A201" s="4">
        <v>199</v>
      </c>
      <c r="B201" s="4" t="s">
        <v>900</v>
      </c>
      <c r="C201" s="4" t="s">
        <v>900</v>
      </c>
      <c r="D201" s="4">
        <v>13762711891</v>
      </c>
      <c r="E201" s="7" t="s">
        <v>1520</v>
      </c>
      <c r="F201" s="4" t="s">
        <v>834</v>
      </c>
      <c r="G201" s="4" t="s">
        <v>888</v>
      </c>
      <c r="H201" s="4" t="s">
        <v>889</v>
      </c>
      <c r="I201" s="4">
        <f t="shared" si="24"/>
        <v>1878.85</v>
      </c>
      <c r="J201" s="4" t="s">
        <v>108</v>
      </c>
      <c r="K201" s="18" t="s">
        <v>902</v>
      </c>
      <c r="L201" s="4"/>
    </row>
    <row r="202" ht="25" customHeight="1" spans="1:13">
      <c r="A202" s="4">
        <v>200</v>
      </c>
      <c r="B202" s="4" t="s">
        <v>903</v>
      </c>
      <c r="C202" s="4" t="s">
        <v>900</v>
      </c>
      <c r="D202" s="4">
        <v>13762711891</v>
      </c>
      <c r="E202" s="7" t="s">
        <v>1520</v>
      </c>
      <c r="F202" s="4" t="s">
        <v>834</v>
      </c>
      <c r="G202" s="4" t="s">
        <v>888</v>
      </c>
      <c r="H202" s="4" t="s">
        <v>889</v>
      </c>
      <c r="I202" s="4">
        <f t="shared" si="24"/>
        <v>1878.85</v>
      </c>
      <c r="J202" s="4" t="s">
        <v>108</v>
      </c>
      <c r="K202" s="18" t="s">
        <v>902</v>
      </c>
      <c r="L202" s="4" t="s">
        <v>637</v>
      </c>
    </row>
    <row r="203" ht="25" customHeight="1" spans="1:13">
      <c r="A203" s="4">
        <v>201</v>
      </c>
      <c r="B203" s="4" t="s">
        <v>904</v>
      </c>
      <c r="C203" s="4" t="s">
        <v>904</v>
      </c>
      <c r="D203" s="4">
        <v>15377371912</v>
      </c>
      <c r="E203" s="7" t="s">
        <v>1521</v>
      </c>
      <c r="F203" s="4" t="s">
        <v>907</v>
      </c>
      <c r="G203" s="4" t="s">
        <v>34</v>
      </c>
      <c r="H203" s="4" t="s">
        <v>28</v>
      </c>
      <c r="I203" s="4">
        <f>375.77*6</f>
        <v>2254.62</v>
      </c>
      <c r="J203" s="4" t="s">
        <v>59</v>
      </c>
      <c r="K203" s="18" t="s">
        <v>908</v>
      </c>
      <c r="L203" s="4"/>
    </row>
    <row r="204" ht="25" customHeight="1" spans="1:13">
      <c r="A204" s="4">
        <v>202</v>
      </c>
      <c r="B204" s="4" t="s">
        <v>909</v>
      </c>
      <c r="C204" s="4" t="s">
        <v>910</v>
      </c>
      <c r="D204" s="4">
        <v>15243762539</v>
      </c>
      <c r="E204" s="6" t="s">
        <v>1522</v>
      </c>
      <c r="F204" s="4" t="s">
        <v>912</v>
      </c>
      <c r="G204" s="4" t="s">
        <v>58</v>
      </c>
      <c r="H204" s="4" t="s">
        <v>20</v>
      </c>
      <c r="I204" s="4">
        <f t="shared" ref="I204:I206" si="25">375.77*3</f>
        <v>1127.31</v>
      </c>
      <c r="J204" s="4" t="s">
        <v>162</v>
      </c>
      <c r="K204" s="18" t="s">
        <v>913</v>
      </c>
      <c r="L204" s="4" t="s">
        <v>914</v>
      </c>
    </row>
    <row r="205" ht="25" customHeight="1" spans="1:13">
      <c r="A205" s="4">
        <v>203</v>
      </c>
      <c r="B205" s="4" t="s">
        <v>915</v>
      </c>
      <c r="C205" s="4" t="s">
        <v>915</v>
      </c>
      <c r="D205" s="4">
        <v>15007374448</v>
      </c>
      <c r="E205" s="6" t="s">
        <v>1523</v>
      </c>
      <c r="F205" s="4" t="s">
        <v>777</v>
      </c>
      <c r="G205" s="4" t="s">
        <v>83</v>
      </c>
      <c r="H205" s="4" t="s">
        <v>20</v>
      </c>
      <c r="I205" s="4">
        <f t="shared" si="25"/>
        <v>1127.31</v>
      </c>
      <c r="J205" s="4" t="s">
        <v>21</v>
      </c>
      <c r="K205" s="18" t="s">
        <v>917</v>
      </c>
      <c r="L205" s="4"/>
    </row>
    <row r="206" ht="25" customHeight="1" spans="1:13">
      <c r="A206" s="4">
        <v>204</v>
      </c>
      <c r="B206" s="4" t="s">
        <v>918</v>
      </c>
      <c r="C206" s="4" t="s">
        <v>918</v>
      </c>
      <c r="D206" s="4">
        <v>13549701645</v>
      </c>
      <c r="E206" s="6" t="s">
        <v>1524</v>
      </c>
      <c r="F206" s="4" t="s">
        <v>920</v>
      </c>
      <c r="G206" s="4" t="s">
        <v>45</v>
      </c>
      <c r="H206" s="4" t="s">
        <v>20</v>
      </c>
      <c r="I206" s="4">
        <f t="shared" si="25"/>
        <v>1127.31</v>
      </c>
      <c r="J206" s="4" t="s">
        <v>59</v>
      </c>
      <c r="K206" s="18" t="s">
        <v>921</v>
      </c>
      <c r="L206" s="4"/>
      <c r="M206" s="13"/>
    </row>
    <row r="207" ht="25" customHeight="1" spans="1:13">
      <c r="A207" s="4">
        <v>205</v>
      </c>
      <c r="B207" s="4" t="s">
        <v>922</v>
      </c>
      <c r="C207" s="4" t="s">
        <v>923</v>
      </c>
      <c r="D207" s="4">
        <v>18307376183</v>
      </c>
      <c r="E207" s="6" t="s">
        <v>1525</v>
      </c>
      <c r="F207" s="4" t="s">
        <v>925</v>
      </c>
      <c r="G207" s="4" t="s">
        <v>852</v>
      </c>
      <c r="H207" s="4" t="s">
        <v>853</v>
      </c>
      <c r="I207" s="4">
        <f>375.77*8</f>
        <v>3006.16</v>
      </c>
      <c r="J207" s="4" t="s">
        <v>108</v>
      </c>
      <c r="K207" s="18" t="s">
        <v>926</v>
      </c>
      <c r="L207" s="4" t="s">
        <v>927</v>
      </c>
    </row>
    <row r="208" ht="25" customHeight="1" spans="1:13">
      <c r="A208" s="4">
        <v>206</v>
      </c>
      <c r="B208" s="4" t="s">
        <v>928</v>
      </c>
      <c r="C208" s="4" t="s">
        <v>929</v>
      </c>
      <c r="D208" s="4">
        <v>15080706026</v>
      </c>
      <c r="E208" s="6" t="s">
        <v>1526</v>
      </c>
      <c r="F208" s="4" t="s">
        <v>932</v>
      </c>
      <c r="G208" s="4" t="s">
        <v>933</v>
      </c>
      <c r="H208" s="4" t="s">
        <v>676</v>
      </c>
      <c r="I208" s="4">
        <f>375.77*12</f>
        <v>4509.24</v>
      </c>
      <c r="J208" s="4" t="s">
        <v>108</v>
      </c>
      <c r="K208" s="18" t="s">
        <v>934</v>
      </c>
      <c r="L208" s="4" t="s">
        <v>935</v>
      </c>
    </row>
    <row r="209" ht="25" customHeight="1" spans="1:12">
      <c r="A209" s="4">
        <v>207</v>
      </c>
      <c r="B209" s="4" t="s">
        <v>936</v>
      </c>
      <c r="C209" s="4" t="s">
        <v>936</v>
      </c>
      <c r="D209" s="4">
        <v>18374096216</v>
      </c>
      <c r="E209" s="6" t="s">
        <v>1527</v>
      </c>
      <c r="F209" s="4" t="s">
        <v>938</v>
      </c>
      <c r="G209" s="4" t="s">
        <v>58</v>
      </c>
      <c r="H209" s="4" t="s">
        <v>20</v>
      </c>
      <c r="I209" s="4">
        <f t="shared" ref="I209:I213" si="26">375.77*3</f>
        <v>1127.31</v>
      </c>
      <c r="J209" s="4" t="s">
        <v>108</v>
      </c>
      <c r="K209" s="18" t="s">
        <v>939</v>
      </c>
      <c r="L209" s="4"/>
    </row>
    <row r="210" ht="25" customHeight="1" spans="1:12">
      <c r="A210" s="4">
        <v>208</v>
      </c>
      <c r="B210" s="4" t="s">
        <v>940</v>
      </c>
      <c r="C210" s="4" t="s">
        <v>941</v>
      </c>
      <c r="D210" s="4">
        <v>17363786225</v>
      </c>
      <c r="E210" s="7" t="s">
        <v>1528</v>
      </c>
      <c r="F210" s="8" t="s">
        <v>943</v>
      </c>
      <c r="G210" s="4" t="s">
        <v>58</v>
      </c>
      <c r="H210" s="4" t="s">
        <v>20</v>
      </c>
      <c r="I210" s="4">
        <f t="shared" si="26"/>
        <v>1127.31</v>
      </c>
      <c r="J210" s="4" t="s">
        <v>108</v>
      </c>
      <c r="K210" s="18" t="s">
        <v>944</v>
      </c>
      <c r="L210" s="4" t="s">
        <v>23</v>
      </c>
    </row>
    <row r="211" ht="25" customHeight="1" spans="1:12">
      <c r="A211" s="4">
        <v>209</v>
      </c>
      <c r="B211" s="4" t="s">
        <v>945</v>
      </c>
      <c r="C211" s="4" t="s">
        <v>945</v>
      </c>
      <c r="D211" s="4">
        <v>17347239956</v>
      </c>
      <c r="E211" s="6" t="s">
        <v>1529</v>
      </c>
      <c r="F211" s="4" t="s">
        <v>948</v>
      </c>
      <c r="G211" s="9" t="s">
        <v>949</v>
      </c>
      <c r="H211" s="4" t="s">
        <v>659</v>
      </c>
      <c r="I211" s="4">
        <f>375.77*9</f>
        <v>3381.93</v>
      </c>
      <c r="J211" s="4" t="s">
        <v>108</v>
      </c>
      <c r="K211" s="18" t="s">
        <v>950</v>
      </c>
      <c r="L211" s="4"/>
    </row>
    <row r="212" ht="25" customHeight="1" spans="1:12">
      <c r="A212" s="4">
        <v>210</v>
      </c>
      <c r="B212" s="4" t="s">
        <v>951</v>
      </c>
      <c r="C212" s="4" t="s">
        <v>951</v>
      </c>
      <c r="D212" s="4">
        <v>15576816445</v>
      </c>
      <c r="E212" s="7" t="s">
        <v>1530</v>
      </c>
      <c r="F212" s="8" t="s">
        <v>953</v>
      </c>
      <c r="G212" s="4" t="s">
        <v>34</v>
      </c>
      <c r="H212" s="4" t="s">
        <v>28</v>
      </c>
      <c r="I212" s="4">
        <f t="shared" ref="I212:I216" si="27">375.77*6</f>
        <v>2254.62</v>
      </c>
      <c r="J212" s="4" t="s">
        <v>108</v>
      </c>
      <c r="K212" s="18" t="s">
        <v>954</v>
      </c>
      <c r="L212" s="4" t="s">
        <v>955</v>
      </c>
    </row>
    <row r="213" ht="25" customHeight="1" spans="1:12">
      <c r="A213" s="4">
        <v>211</v>
      </c>
      <c r="B213" s="4" t="s">
        <v>956</v>
      </c>
      <c r="C213" s="4" t="s">
        <v>956</v>
      </c>
      <c r="D213" s="4">
        <v>18046949759</v>
      </c>
      <c r="E213" s="7" t="s">
        <v>1531</v>
      </c>
      <c r="F213" s="4" t="s">
        <v>959</v>
      </c>
      <c r="G213" s="4" t="s">
        <v>58</v>
      </c>
      <c r="H213" s="4" t="s">
        <v>20</v>
      </c>
      <c r="I213" s="4">
        <f t="shared" si="26"/>
        <v>1127.31</v>
      </c>
      <c r="J213" s="4" t="s">
        <v>108</v>
      </c>
      <c r="K213" s="18" t="s">
        <v>960</v>
      </c>
      <c r="L213" s="4"/>
    </row>
    <row r="214" ht="25" customHeight="1" spans="1:12">
      <c r="A214" s="4">
        <v>212</v>
      </c>
      <c r="B214" s="4" t="s">
        <v>961</v>
      </c>
      <c r="C214" s="4" t="s">
        <v>961</v>
      </c>
      <c r="D214" s="4">
        <v>18975688166</v>
      </c>
      <c r="E214" s="7" t="s">
        <v>1532</v>
      </c>
      <c r="F214" s="4" t="s">
        <v>963</v>
      </c>
      <c r="G214" s="4" t="s">
        <v>34</v>
      </c>
      <c r="H214" s="4" t="s">
        <v>28</v>
      </c>
      <c r="I214" s="4">
        <f t="shared" si="27"/>
        <v>2254.62</v>
      </c>
      <c r="J214" s="4" t="s">
        <v>108</v>
      </c>
      <c r="K214" s="18" t="s">
        <v>964</v>
      </c>
      <c r="L214" s="4"/>
    </row>
    <row r="215" ht="25" customHeight="1" spans="1:12">
      <c r="A215" s="4">
        <v>213</v>
      </c>
      <c r="B215" s="4" t="s">
        <v>965</v>
      </c>
      <c r="C215" s="4" t="s">
        <v>965</v>
      </c>
      <c r="D215" s="4">
        <v>15973704348</v>
      </c>
      <c r="E215" s="7" t="s">
        <v>1533</v>
      </c>
      <c r="F215" s="4" t="s">
        <v>967</v>
      </c>
      <c r="G215" s="4" t="s">
        <v>58</v>
      </c>
      <c r="H215" s="4" t="s">
        <v>20</v>
      </c>
      <c r="I215" s="4">
        <f t="shared" ref="I215:I221" si="28">375.77*3</f>
        <v>1127.31</v>
      </c>
      <c r="J215" s="4" t="s">
        <v>108</v>
      </c>
      <c r="K215" s="18" t="s">
        <v>968</v>
      </c>
      <c r="L215" s="4"/>
    </row>
    <row r="216" ht="25" customHeight="1" spans="1:12">
      <c r="A216" s="4">
        <v>214</v>
      </c>
      <c r="B216" s="4" t="s">
        <v>969</v>
      </c>
      <c r="C216" s="4" t="s">
        <v>969</v>
      </c>
      <c r="D216" s="4">
        <v>13467377443</v>
      </c>
      <c r="E216" s="6" t="s">
        <v>1534</v>
      </c>
      <c r="F216" s="8" t="s">
        <v>953</v>
      </c>
      <c r="G216" s="4" t="s">
        <v>34</v>
      </c>
      <c r="H216" s="4" t="s">
        <v>28</v>
      </c>
      <c r="I216" s="4">
        <f t="shared" si="27"/>
        <v>2254.62</v>
      </c>
      <c r="J216" s="4" t="s">
        <v>108</v>
      </c>
      <c r="K216" s="18" t="s">
        <v>971</v>
      </c>
      <c r="L216" s="4"/>
    </row>
    <row r="217" ht="25" customHeight="1" spans="1:12">
      <c r="A217" s="4">
        <v>215</v>
      </c>
      <c r="B217" s="4" t="s">
        <v>972</v>
      </c>
      <c r="C217" s="4" t="s">
        <v>972</v>
      </c>
      <c r="D217" s="4">
        <v>13973306748</v>
      </c>
      <c r="E217" s="6" t="s">
        <v>1535</v>
      </c>
      <c r="F217" s="4" t="s">
        <v>974</v>
      </c>
      <c r="G217" s="4" t="s">
        <v>975</v>
      </c>
      <c r="H217" s="4" t="s">
        <v>976</v>
      </c>
      <c r="I217" s="10">
        <f>375.77*7+375.77/2</f>
        <v>2818.275</v>
      </c>
      <c r="J217" s="4" t="s">
        <v>108</v>
      </c>
      <c r="K217" s="18" t="s">
        <v>977</v>
      </c>
      <c r="L217" s="4"/>
    </row>
    <row r="218" ht="25" customHeight="1" spans="1:12">
      <c r="A218" s="4">
        <v>216</v>
      </c>
      <c r="B218" s="4" t="s">
        <v>978</v>
      </c>
      <c r="C218" s="4" t="s">
        <v>978</v>
      </c>
      <c r="D218" s="4">
        <v>19873719598</v>
      </c>
      <c r="E218" s="7" t="s">
        <v>1536</v>
      </c>
      <c r="F218" s="4" t="s">
        <v>981</v>
      </c>
      <c r="G218" s="4" t="s">
        <v>45</v>
      </c>
      <c r="H218" s="4" t="s">
        <v>20</v>
      </c>
      <c r="I218" s="4">
        <f t="shared" si="28"/>
        <v>1127.31</v>
      </c>
      <c r="J218" s="4" t="s">
        <v>21</v>
      </c>
      <c r="K218" s="18" t="s">
        <v>872</v>
      </c>
      <c r="L218" s="4"/>
    </row>
    <row r="219" ht="25" customHeight="1" spans="1:12">
      <c r="A219" s="4">
        <v>217</v>
      </c>
      <c r="B219" s="4" t="s">
        <v>982</v>
      </c>
      <c r="C219" s="4" t="s">
        <v>982</v>
      </c>
      <c r="D219" s="4">
        <v>15197742449</v>
      </c>
      <c r="E219" s="6" t="s">
        <v>1537</v>
      </c>
      <c r="F219" s="4" t="s">
        <v>984</v>
      </c>
      <c r="G219" s="4" t="s">
        <v>626</v>
      </c>
      <c r="H219" s="4" t="s">
        <v>20</v>
      </c>
      <c r="I219" s="4">
        <f t="shared" si="28"/>
        <v>1127.31</v>
      </c>
      <c r="J219" s="4" t="s">
        <v>162</v>
      </c>
      <c r="K219" s="18" t="s">
        <v>985</v>
      </c>
      <c r="L219" s="4"/>
    </row>
    <row r="220" ht="25" customHeight="1" spans="1:12">
      <c r="A220" s="4">
        <v>218</v>
      </c>
      <c r="B220" s="4" t="s">
        <v>986</v>
      </c>
      <c r="C220" s="4" t="s">
        <v>987</v>
      </c>
      <c r="D220" s="4">
        <v>17773791558</v>
      </c>
      <c r="E220" s="7" t="s">
        <v>1528</v>
      </c>
      <c r="F220" s="4" t="s">
        <v>989</v>
      </c>
      <c r="G220" s="4" t="s">
        <v>58</v>
      </c>
      <c r="H220" s="4" t="s">
        <v>20</v>
      </c>
      <c r="I220" s="4">
        <f t="shared" si="28"/>
        <v>1127.31</v>
      </c>
      <c r="J220" s="4" t="s">
        <v>108</v>
      </c>
      <c r="K220" s="18" t="s">
        <v>990</v>
      </c>
      <c r="L220" s="4" t="s">
        <v>127</v>
      </c>
    </row>
    <row r="221" ht="25" customHeight="1" spans="1:12">
      <c r="A221" s="4">
        <v>219</v>
      </c>
      <c r="B221" s="4" t="s">
        <v>991</v>
      </c>
      <c r="C221" s="4" t="s">
        <v>992</v>
      </c>
      <c r="D221" s="4">
        <v>18473794740</v>
      </c>
      <c r="E221" s="7" t="s">
        <v>1538</v>
      </c>
      <c r="F221" s="4" t="s">
        <v>994</v>
      </c>
      <c r="G221" s="4" t="s">
        <v>58</v>
      </c>
      <c r="H221" s="4" t="s">
        <v>20</v>
      </c>
      <c r="I221" s="4">
        <f t="shared" si="28"/>
        <v>1127.31</v>
      </c>
      <c r="J221" s="4" t="s">
        <v>108</v>
      </c>
      <c r="K221" s="18" t="s">
        <v>995</v>
      </c>
      <c r="L221" s="4" t="s">
        <v>648</v>
      </c>
    </row>
    <row r="222" ht="25" customHeight="1" spans="1:12">
      <c r="A222" s="4">
        <v>220</v>
      </c>
      <c r="B222" s="4" t="s">
        <v>996</v>
      </c>
      <c r="C222" s="4" t="s">
        <v>997</v>
      </c>
      <c r="D222" s="4">
        <v>18973721215</v>
      </c>
      <c r="E222" s="7" t="s">
        <v>1539</v>
      </c>
      <c r="F222" s="8" t="s">
        <v>999</v>
      </c>
      <c r="G222" s="4" t="s">
        <v>141</v>
      </c>
      <c r="H222" s="4" t="s">
        <v>28</v>
      </c>
      <c r="I222" s="4">
        <f t="shared" ref="I222:I226" si="29">375.77*6</f>
        <v>2254.62</v>
      </c>
      <c r="J222" s="4" t="s">
        <v>108</v>
      </c>
      <c r="K222" s="18" t="s">
        <v>1000</v>
      </c>
      <c r="L222" s="4" t="s">
        <v>1001</v>
      </c>
    </row>
    <row r="223" ht="25" customHeight="1" spans="1:12">
      <c r="A223" s="4">
        <v>221</v>
      </c>
      <c r="B223" s="4" t="s">
        <v>1002</v>
      </c>
      <c r="C223" s="4" t="s">
        <v>1003</v>
      </c>
      <c r="D223" s="4">
        <v>18173703089</v>
      </c>
      <c r="E223" s="7" t="s">
        <v>1540</v>
      </c>
      <c r="F223" s="8" t="s">
        <v>959</v>
      </c>
      <c r="G223" s="4" t="s">
        <v>19</v>
      </c>
      <c r="H223" s="4" t="s">
        <v>20</v>
      </c>
      <c r="I223" s="4">
        <f t="shared" ref="I223:I230" si="30">375.77*3</f>
        <v>1127.31</v>
      </c>
      <c r="J223" s="4" t="s">
        <v>108</v>
      </c>
      <c r="K223" s="18" t="s">
        <v>1005</v>
      </c>
      <c r="L223" s="4" t="s">
        <v>1006</v>
      </c>
    </row>
    <row r="224" ht="25" customHeight="1" spans="1:12">
      <c r="A224" s="4">
        <v>222</v>
      </c>
      <c r="B224" s="4" t="s">
        <v>1007</v>
      </c>
      <c r="C224" s="4" t="s">
        <v>1008</v>
      </c>
      <c r="D224" s="4">
        <v>19311755538</v>
      </c>
      <c r="E224" s="6" t="s">
        <v>1541</v>
      </c>
      <c r="F224" s="4" t="s">
        <v>999</v>
      </c>
      <c r="G224" s="4" t="s">
        <v>58</v>
      </c>
      <c r="H224" s="4" t="s">
        <v>20</v>
      </c>
      <c r="I224" s="4">
        <f t="shared" si="30"/>
        <v>1127.31</v>
      </c>
      <c r="J224" s="4" t="s">
        <v>162</v>
      </c>
      <c r="K224" s="18" t="s">
        <v>1010</v>
      </c>
      <c r="L224" s="4" t="s">
        <v>127</v>
      </c>
    </row>
    <row r="225" ht="25" customHeight="1" spans="1:12">
      <c r="A225" s="4">
        <v>223</v>
      </c>
      <c r="B225" s="4" t="s">
        <v>1011</v>
      </c>
      <c r="C225" s="4" t="s">
        <v>1012</v>
      </c>
      <c r="D225" s="4">
        <v>15526395539</v>
      </c>
      <c r="E225" s="6" t="s">
        <v>1542</v>
      </c>
      <c r="F225" s="4" t="s">
        <v>1014</v>
      </c>
      <c r="G225" s="4" t="s">
        <v>34</v>
      </c>
      <c r="H225" s="4" t="s">
        <v>28</v>
      </c>
      <c r="I225" s="4">
        <f t="shared" si="29"/>
        <v>2254.62</v>
      </c>
      <c r="J225" s="4" t="s">
        <v>108</v>
      </c>
      <c r="K225" s="18" t="s">
        <v>1015</v>
      </c>
      <c r="L225" s="4" t="s">
        <v>1016</v>
      </c>
    </row>
    <row r="226" ht="25" customHeight="1" spans="1:12">
      <c r="A226" s="4">
        <v>224</v>
      </c>
      <c r="B226" s="4" t="s">
        <v>1017</v>
      </c>
      <c r="C226" s="4" t="s">
        <v>1017</v>
      </c>
      <c r="D226" s="4">
        <v>13723887507</v>
      </c>
      <c r="E226" s="6" t="s">
        <v>1543</v>
      </c>
      <c r="F226" s="4" t="s">
        <v>1020</v>
      </c>
      <c r="G226" s="4" t="s">
        <v>34</v>
      </c>
      <c r="H226" s="4" t="s">
        <v>28</v>
      </c>
      <c r="I226" s="4">
        <f t="shared" si="29"/>
        <v>2254.62</v>
      </c>
      <c r="J226" s="4" t="s">
        <v>108</v>
      </c>
      <c r="K226" s="18" t="s">
        <v>1021</v>
      </c>
      <c r="L226" s="4"/>
    </row>
    <row r="227" ht="25" customHeight="1" spans="1:12">
      <c r="A227" s="4">
        <v>225</v>
      </c>
      <c r="B227" s="4" t="s">
        <v>1022</v>
      </c>
      <c r="C227" s="4" t="s">
        <v>1022</v>
      </c>
      <c r="D227" s="4">
        <v>13054092625</v>
      </c>
      <c r="E227" s="7" t="s">
        <v>1544</v>
      </c>
      <c r="F227" s="4" t="s">
        <v>1024</v>
      </c>
      <c r="G227" s="4" t="s">
        <v>58</v>
      </c>
      <c r="H227" s="4" t="s">
        <v>20</v>
      </c>
      <c r="I227" s="4">
        <f t="shared" si="30"/>
        <v>1127.31</v>
      </c>
      <c r="J227" s="4" t="s">
        <v>108</v>
      </c>
      <c r="K227" s="18" t="s">
        <v>1025</v>
      </c>
      <c r="L227" s="4"/>
    </row>
    <row r="228" ht="25" customHeight="1" spans="1:12">
      <c r="A228" s="4">
        <v>226</v>
      </c>
      <c r="B228" s="4" t="s">
        <v>1026</v>
      </c>
      <c r="C228" s="4" t="s">
        <v>1026</v>
      </c>
      <c r="D228" s="4">
        <v>17375721490</v>
      </c>
      <c r="E228" s="7" t="s">
        <v>1545</v>
      </c>
      <c r="F228" s="4" t="s">
        <v>1028</v>
      </c>
      <c r="G228" s="4" t="s">
        <v>58</v>
      </c>
      <c r="H228" s="4" t="s">
        <v>20</v>
      </c>
      <c r="I228" s="4">
        <f t="shared" si="30"/>
        <v>1127.31</v>
      </c>
      <c r="J228" s="4" t="s">
        <v>108</v>
      </c>
      <c r="K228" s="18" t="s">
        <v>1029</v>
      </c>
      <c r="L228" s="4"/>
    </row>
    <row r="229" ht="25" customHeight="1" spans="1:12">
      <c r="A229" s="4">
        <v>227</v>
      </c>
      <c r="B229" s="4" t="s">
        <v>1030</v>
      </c>
      <c r="C229" s="4" t="s">
        <v>1030</v>
      </c>
      <c r="D229" s="4">
        <v>13257376191</v>
      </c>
      <c r="E229" s="7" t="s">
        <v>1546</v>
      </c>
      <c r="F229" s="4" t="s">
        <v>1032</v>
      </c>
      <c r="G229" s="4" t="s">
        <v>58</v>
      </c>
      <c r="H229" s="4" t="s">
        <v>20</v>
      </c>
      <c r="I229" s="4">
        <f t="shared" si="30"/>
        <v>1127.31</v>
      </c>
      <c r="J229" s="4" t="s">
        <v>108</v>
      </c>
      <c r="K229" s="18" t="s">
        <v>1033</v>
      </c>
      <c r="L229" s="4"/>
    </row>
    <row r="230" ht="25" customHeight="1" spans="1:12">
      <c r="A230" s="4">
        <v>228</v>
      </c>
      <c r="B230" s="4" t="s">
        <v>1034</v>
      </c>
      <c r="C230" s="4" t="s">
        <v>1034</v>
      </c>
      <c r="D230" s="4">
        <v>15526395539</v>
      </c>
      <c r="E230" s="7" t="s">
        <v>1547</v>
      </c>
      <c r="F230" s="4" t="s">
        <v>1014</v>
      </c>
      <c r="G230" s="4" t="s">
        <v>58</v>
      </c>
      <c r="H230" s="4" t="s">
        <v>20</v>
      </c>
      <c r="I230" s="4">
        <f t="shared" si="30"/>
        <v>1127.31</v>
      </c>
      <c r="J230" s="4" t="s">
        <v>108</v>
      </c>
      <c r="K230" s="18" t="s">
        <v>1036</v>
      </c>
      <c r="L230" s="4"/>
    </row>
    <row r="231" ht="25" customHeight="1" spans="1:12">
      <c r="A231" s="4">
        <v>229</v>
      </c>
      <c r="B231" s="4" t="s">
        <v>1037</v>
      </c>
      <c r="C231" s="4" t="s">
        <v>1037</v>
      </c>
      <c r="D231" s="4">
        <v>13257376862</v>
      </c>
      <c r="E231" s="7" t="s">
        <v>1332</v>
      </c>
      <c r="F231" s="4" t="s">
        <v>1032</v>
      </c>
      <c r="G231" s="4" t="s">
        <v>1039</v>
      </c>
      <c r="H231" s="4" t="s">
        <v>40</v>
      </c>
      <c r="I231" s="4">
        <f>375.77*11</f>
        <v>4133.47</v>
      </c>
      <c r="J231" s="4" t="s">
        <v>108</v>
      </c>
      <c r="K231" s="18" t="s">
        <v>1040</v>
      </c>
      <c r="L231" s="4"/>
    </row>
    <row r="232" ht="25" customHeight="1" spans="1:12">
      <c r="A232" s="4">
        <v>230</v>
      </c>
      <c r="B232" s="4" t="s">
        <v>1041</v>
      </c>
      <c r="C232" s="4" t="s">
        <v>1042</v>
      </c>
      <c r="D232" s="4">
        <v>15573791978</v>
      </c>
      <c r="E232" s="7" t="s">
        <v>1548</v>
      </c>
      <c r="F232" s="4" t="s">
        <v>1044</v>
      </c>
      <c r="G232" s="4" t="s">
        <v>58</v>
      </c>
      <c r="H232" s="4" t="s">
        <v>20</v>
      </c>
      <c r="I232" s="4">
        <f t="shared" ref="I232:I235" si="31">375.77*3</f>
        <v>1127.31</v>
      </c>
      <c r="J232" s="4" t="s">
        <v>59</v>
      </c>
      <c r="K232" s="18" t="s">
        <v>1045</v>
      </c>
      <c r="L232" s="4" t="s">
        <v>23</v>
      </c>
    </row>
    <row r="233" ht="25" customHeight="1" spans="1:12">
      <c r="A233" s="4">
        <v>231</v>
      </c>
      <c r="B233" s="4" t="s">
        <v>1046</v>
      </c>
      <c r="C233" s="4" t="s">
        <v>1047</v>
      </c>
      <c r="D233" s="4">
        <v>18397599460</v>
      </c>
      <c r="E233" s="7" t="s">
        <v>1549</v>
      </c>
      <c r="F233" s="8" t="s">
        <v>1049</v>
      </c>
      <c r="G233" s="4" t="s">
        <v>45</v>
      </c>
      <c r="H233" s="4" t="s">
        <v>20</v>
      </c>
      <c r="I233" s="4">
        <f t="shared" si="31"/>
        <v>1127.31</v>
      </c>
      <c r="J233" s="4" t="s">
        <v>108</v>
      </c>
      <c r="K233" s="18" t="s">
        <v>1050</v>
      </c>
      <c r="L233" s="4" t="s">
        <v>47</v>
      </c>
    </row>
    <row r="234" ht="25" customHeight="1" spans="1:12">
      <c r="A234" s="4">
        <v>232</v>
      </c>
      <c r="B234" s="4" t="s">
        <v>1051</v>
      </c>
      <c r="C234" s="4" t="s">
        <v>1052</v>
      </c>
      <c r="D234" s="4">
        <v>15796454736</v>
      </c>
      <c r="E234" s="7" t="s">
        <v>1550</v>
      </c>
      <c r="F234" s="4" t="s">
        <v>1054</v>
      </c>
      <c r="G234" s="4" t="s">
        <v>34</v>
      </c>
      <c r="H234" s="4" t="s">
        <v>28</v>
      </c>
      <c r="I234" s="4">
        <f t="shared" ref="I234:I239" si="32">375.77*6</f>
        <v>2254.62</v>
      </c>
      <c r="J234" s="4" t="s">
        <v>59</v>
      </c>
      <c r="K234" s="18" t="s">
        <v>1055</v>
      </c>
      <c r="L234" s="4"/>
    </row>
    <row r="235" ht="25" customHeight="1" spans="1:12">
      <c r="A235" s="4">
        <v>233</v>
      </c>
      <c r="B235" s="4" t="s">
        <v>1056</v>
      </c>
      <c r="C235" s="4" t="s">
        <v>1056</v>
      </c>
      <c r="D235" s="4">
        <v>13875397463</v>
      </c>
      <c r="E235" s="6" t="s">
        <v>1551</v>
      </c>
      <c r="F235" s="4" t="s">
        <v>1049</v>
      </c>
      <c r="G235" s="4" t="s">
        <v>58</v>
      </c>
      <c r="H235" s="4" t="s">
        <v>20</v>
      </c>
      <c r="I235" s="4">
        <f t="shared" si="31"/>
        <v>1127.31</v>
      </c>
      <c r="J235" s="4" t="s">
        <v>108</v>
      </c>
      <c r="K235" s="18" t="s">
        <v>1058</v>
      </c>
      <c r="L235" s="4"/>
    </row>
    <row r="236" ht="25" customHeight="1" spans="1:12">
      <c r="A236" s="4">
        <v>234</v>
      </c>
      <c r="B236" s="4" t="s">
        <v>1059</v>
      </c>
      <c r="C236" s="4" t="s">
        <v>1059</v>
      </c>
      <c r="D236" s="4">
        <v>13387374853</v>
      </c>
      <c r="E236" s="7" t="s">
        <v>1552</v>
      </c>
      <c r="F236" s="4" t="s">
        <v>1061</v>
      </c>
      <c r="G236" s="12" t="s">
        <v>1062</v>
      </c>
      <c r="H236" s="4" t="s">
        <v>302</v>
      </c>
      <c r="I236" s="10">
        <f>375.77*5+375.77/2</f>
        <v>2066.735</v>
      </c>
      <c r="J236" s="4" t="s">
        <v>108</v>
      </c>
      <c r="K236" s="18" t="s">
        <v>1063</v>
      </c>
      <c r="L236" s="4"/>
    </row>
    <row r="237" ht="25" customHeight="1" spans="1:12">
      <c r="A237" s="4">
        <v>235</v>
      </c>
      <c r="B237" s="4" t="s">
        <v>1064</v>
      </c>
      <c r="C237" s="4" t="s">
        <v>1064</v>
      </c>
      <c r="D237" s="4">
        <v>18173794545</v>
      </c>
      <c r="E237" s="6" t="s">
        <v>1553</v>
      </c>
      <c r="F237" s="4" t="s">
        <v>1066</v>
      </c>
      <c r="G237" s="4" t="s">
        <v>141</v>
      </c>
      <c r="H237" s="4" t="s">
        <v>28</v>
      </c>
      <c r="I237" s="4">
        <f t="shared" si="32"/>
        <v>2254.62</v>
      </c>
      <c r="J237" s="4" t="s">
        <v>108</v>
      </c>
      <c r="K237" s="18" t="s">
        <v>1067</v>
      </c>
      <c r="L237" s="4"/>
    </row>
    <row r="238" ht="25" customHeight="1" spans="1:12">
      <c r="A238" s="4">
        <v>236</v>
      </c>
      <c r="B238" s="4" t="s">
        <v>1068</v>
      </c>
      <c r="C238" s="4" t="s">
        <v>1068</v>
      </c>
      <c r="D238" s="4">
        <v>19196172689</v>
      </c>
      <c r="E238" s="7" t="s">
        <v>1554</v>
      </c>
      <c r="F238" s="4" t="s">
        <v>1070</v>
      </c>
      <c r="G238" s="4" t="s">
        <v>58</v>
      </c>
      <c r="H238" s="4" t="s">
        <v>20</v>
      </c>
      <c r="I238" s="4">
        <f t="shared" ref="I238:I242" si="33">375.77*3</f>
        <v>1127.31</v>
      </c>
      <c r="J238" s="4" t="s">
        <v>108</v>
      </c>
      <c r="K238" s="18" t="s">
        <v>1071</v>
      </c>
      <c r="L238" s="4"/>
    </row>
    <row r="239" ht="25" customHeight="1" spans="1:12">
      <c r="A239" s="4">
        <v>237</v>
      </c>
      <c r="B239" s="4" t="s">
        <v>1072</v>
      </c>
      <c r="C239" s="4" t="s">
        <v>1073</v>
      </c>
      <c r="D239" s="4">
        <v>13875384182</v>
      </c>
      <c r="E239" s="6" t="s">
        <v>1555</v>
      </c>
      <c r="F239" s="4" t="s">
        <v>1075</v>
      </c>
      <c r="G239" s="4" t="s">
        <v>141</v>
      </c>
      <c r="H239" s="4" t="s">
        <v>28</v>
      </c>
      <c r="I239" s="4">
        <f t="shared" si="32"/>
        <v>2254.62</v>
      </c>
      <c r="J239" s="4" t="s">
        <v>108</v>
      </c>
      <c r="K239" s="18" t="s">
        <v>1076</v>
      </c>
      <c r="L239" s="4" t="s">
        <v>1077</v>
      </c>
    </row>
    <row r="240" ht="25" customHeight="1" spans="1:12">
      <c r="A240" s="4">
        <v>238</v>
      </c>
      <c r="B240" s="4" t="s">
        <v>1078</v>
      </c>
      <c r="C240" s="4" t="s">
        <v>1079</v>
      </c>
      <c r="D240" s="4">
        <v>18173727346</v>
      </c>
      <c r="E240" s="6" t="s">
        <v>1556</v>
      </c>
      <c r="F240" s="4" t="s">
        <v>1081</v>
      </c>
      <c r="G240" s="4" t="s">
        <v>58</v>
      </c>
      <c r="H240" s="4" t="s">
        <v>20</v>
      </c>
      <c r="I240" s="4">
        <f t="shared" si="33"/>
        <v>1127.31</v>
      </c>
      <c r="J240" s="4" t="s">
        <v>108</v>
      </c>
      <c r="K240" s="18" t="s">
        <v>1082</v>
      </c>
      <c r="L240" s="4" t="s">
        <v>1083</v>
      </c>
    </row>
    <row r="241" ht="25" customHeight="1" spans="1:12">
      <c r="A241" s="4">
        <v>239</v>
      </c>
      <c r="B241" s="4" t="s">
        <v>1084</v>
      </c>
      <c r="C241" s="4" t="s">
        <v>1084</v>
      </c>
      <c r="D241" s="4">
        <v>18312566796</v>
      </c>
      <c r="E241" s="7" t="s">
        <v>1557</v>
      </c>
      <c r="F241" s="4" t="s">
        <v>1086</v>
      </c>
      <c r="G241" s="4" t="s">
        <v>58</v>
      </c>
      <c r="H241" s="4" t="s">
        <v>20</v>
      </c>
      <c r="I241" s="4">
        <f t="shared" si="33"/>
        <v>1127.31</v>
      </c>
      <c r="J241" s="4" t="s">
        <v>108</v>
      </c>
      <c r="K241" s="18" t="s">
        <v>1087</v>
      </c>
      <c r="L241" s="4"/>
    </row>
    <row r="242" ht="25" customHeight="1" spans="1:12">
      <c r="A242" s="4">
        <v>240</v>
      </c>
      <c r="B242" s="4" t="s">
        <v>1088</v>
      </c>
      <c r="C242" s="4" t="s">
        <v>1088</v>
      </c>
      <c r="D242" s="4">
        <v>15273761546</v>
      </c>
      <c r="E242" s="6" t="s">
        <v>1558</v>
      </c>
      <c r="F242" s="4" t="s">
        <v>1090</v>
      </c>
      <c r="G242" s="4" t="s">
        <v>58</v>
      </c>
      <c r="H242" s="4" t="s">
        <v>20</v>
      </c>
      <c r="I242" s="4">
        <f t="shared" si="33"/>
        <v>1127.31</v>
      </c>
      <c r="J242" s="4" t="s">
        <v>108</v>
      </c>
      <c r="K242" s="18" t="s">
        <v>1091</v>
      </c>
      <c r="L242" s="4"/>
    </row>
    <row r="243" ht="25" customHeight="1" spans="1:12">
      <c r="A243" s="4">
        <v>241</v>
      </c>
      <c r="B243" s="4" t="s">
        <v>1092</v>
      </c>
      <c r="C243" s="4" t="s">
        <v>1092</v>
      </c>
      <c r="D243" s="4">
        <v>15773736106</v>
      </c>
      <c r="E243" s="6" t="s">
        <v>1559</v>
      </c>
      <c r="F243" s="4" t="s">
        <v>1094</v>
      </c>
      <c r="G243" s="4" t="s">
        <v>141</v>
      </c>
      <c r="H243" s="4" t="s">
        <v>28</v>
      </c>
      <c r="I243" s="4">
        <f>375.77*6</f>
        <v>2254.62</v>
      </c>
      <c r="J243" s="4" t="s">
        <v>108</v>
      </c>
      <c r="K243" s="18" t="s">
        <v>1095</v>
      </c>
      <c r="L243" s="4"/>
    </row>
    <row r="244" ht="25" customHeight="1" spans="1:12">
      <c r="A244" s="4">
        <v>242</v>
      </c>
      <c r="B244" s="4" t="s">
        <v>1096</v>
      </c>
      <c r="C244" s="4" t="s">
        <v>1097</v>
      </c>
      <c r="D244" s="4">
        <v>17373717499</v>
      </c>
      <c r="E244" s="7" t="s">
        <v>1560</v>
      </c>
      <c r="F244" s="4" t="s">
        <v>1099</v>
      </c>
      <c r="G244" s="4" t="s">
        <v>141</v>
      </c>
      <c r="H244" s="4" t="s">
        <v>28</v>
      </c>
      <c r="I244" s="4">
        <f>375.77*6</f>
        <v>2254.62</v>
      </c>
      <c r="J244" s="4" t="s">
        <v>108</v>
      </c>
      <c r="K244" s="18" t="s">
        <v>1100</v>
      </c>
      <c r="L244" s="4" t="s">
        <v>1101</v>
      </c>
    </row>
    <row r="245" ht="25" customHeight="1" spans="1:12">
      <c r="A245" s="4">
        <v>243</v>
      </c>
      <c r="B245" s="4" t="s">
        <v>1102</v>
      </c>
      <c r="C245" s="4" t="s">
        <v>1103</v>
      </c>
      <c r="D245" s="4">
        <v>18073733026</v>
      </c>
      <c r="E245" s="7" t="s">
        <v>1561</v>
      </c>
      <c r="F245" s="8" t="s">
        <v>1094</v>
      </c>
      <c r="G245" s="4" t="s">
        <v>83</v>
      </c>
      <c r="H245" s="4" t="s">
        <v>20</v>
      </c>
      <c r="I245" s="4">
        <f t="shared" ref="I245:I248" si="34">375.77*3</f>
        <v>1127.31</v>
      </c>
      <c r="J245" s="4" t="s">
        <v>108</v>
      </c>
      <c r="K245" s="18" t="s">
        <v>1105</v>
      </c>
      <c r="L245" s="4" t="s">
        <v>1106</v>
      </c>
    </row>
    <row r="246" ht="25" customHeight="1" spans="1:12">
      <c r="A246" s="4">
        <v>244</v>
      </c>
      <c r="B246" s="4" t="s">
        <v>1107</v>
      </c>
      <c r="C246" s="4" t="s">
        <v>1108</v>
      </c>
      <c r="D246" s="4">
        <v>15292094430</v>
      </c>
      <c r="E246" s="7" t="s">
        <v>1562</v>
      </c>
      <c r="F246" s="8" t="s">
        <v>1094</v>
      </c>
      <c r="G246" s="4" t="s">
        <v>58</v>
      </c>
      <c r="H246" s="4" t="s">
        <v>20</v>
      </c>
      <c r="I246" s="4">
        <f t="shared" si="34"/>
        <v>1127.31</v>
      </c>
      <c r="J246" s="4" t="s">
        <v>108</v>
      </c>
      <c r="K246" s="18" t="s">
        <v>1110</v>
      </c>
      <c r="L246" s="4" t="s">
        <v>23</v>
      </c>
    </row>
    <row r="247" ht="25" customHeight="1" spans="1:12">
      <c r="A247" s="4">
        <v>245</v>
      </c>
      <c r="B247" s="4" t="s">
        <v>1111</v>
      </c>
      <c r="C247" s="4" t="s">
        <v>1111</v>
      </c>
      <c r="D247" s="4">
        <v>17763724288</v>
      </c>
      <c r="E247" s="7" t="s">
        <v>1563</v>
      </c>
      <c r="F247" s="8" t="s">
        <v>1113</v>
      </c>
      <c r="G247" s="4" t="s">
        <v>83</v>
      </c>
      <c r="H247" s="4" t="s">
        <v>20</v>
      </c>
      <c r="I247" s="4">
        <f t="shared" si="34"/>
        <v>1127.31</v>
      </c>
      <c r="J247" s="4" t="s">
        <v>108</v>
      </c>
      <c r="K247" s="18" t="s">
        <v>1114</v>
      </c>
      <c r="L247" s="4"/>
    </row>
    <row r="248" ht="25" customHeight="1" spans="1:12">
      <c r="A248" s="4">
        <v>246</v>
      </c>
      <c r="B248" s="4" t="s">
        <v>1115</v>
      </c>
      <c r="C248" s="4" t="s">
        <v>1116</v>
      </c>
      <c r="D248" s="4">
        <v>13337275456</v>
      </c>
      <c r="E248" s="7" t="s">
        <v>1564</v>
      </c>
      <c r="F248" s="4" t="s">
        <v>1118</v>
      </c>
      <c r="G248" s="4" t="s">
        <v>58</v>
      </c>
      <c r="H248" s="4" t="s">
        <v>20</v>
      </c>
      <c r="I248" s="4">
        <f t="shared" si="34"/>
        <v>1127.31</v>
      </c>
      <c r="J248" s="4" t="s">
        <v>108</v>
      </c>
      <c r="K248" s="18" t="s">
        <v>1119</v>
      </c>
      <c r="L248" s="4" t="s">
        <v>47</v>
      </c>
    </row>
    <row r="249" ht="25" customHeight="1" spans="1:12">
      <c r="A249" s="4">
        <v>247</v>
      </c>
      <c r="B249" s="4" t="s">
        <v>1120</v>
      </c>
      <c r="C249" s="4" t="s">
        <v>1120</v>
      </c>
      <c r="D249" s="4">
        <v>18007377897</v>
      </c>
      <c r="E249" s="7" t="s">
        <v>1565</v>
      </c>
      <c r="F249" s="8" t="s">
        <v>1113</v>
      </c>
      <c r="G249" s="4" t="s">
        <v>852</v>
      </c>
      <c r="H249" s="4" t="s">
        <v>853</v>
      </c>
      <c r="I249" s="4">
        <f>375.77*8</f>
        <v>3006.16</v>
      </c>
      <c r="J249" s="4" t="s">
        <v>108</v>
      </c>
      <c r="K249" s="18" t="s">
        <v>1122</v>
      </c>
      <c r="L249" s="4"/>
    </row>
    <row r="250" ht="25" customHeight="1" spans="1:12">
      <c r="A250" s="4">
        <v>248</v>
      </c>
      <c r="B250" s="4" t="s">
        <v>1123</v>
      </c>
      <c r="C250" s="4" t="s">
        <v>1123</v>
      </c>
      <c r="D250" s="4">
        <v>18273761283</v>
      </c>
      <c r="E250" s="6" t="s">
        <v>1566</v>
      </c>
      <c r="F250" s="4" t="s">
        <v>1125</v>
      </c>
      <c r="G250" s="4" t="s">
        <v>852</v>
      </c>
      <c r="H250" s="4" t="s">
        <v>853</v>
      </c>
      <c r="I250" s="4">
        <f>375.77*8</f>
        <v>3006.16</v>
      </c>
      <c r="J250" s="4" t="s">
        <v>108</v>
      </c>
      <c r="K250" s="18" t="s">
        <v>1126</v>
      </c>
      <c r="L250" s="4"/>
    </row>
    <row r="251" ht="25" customHeight="1" spans="1:12">
      <c r="A251" s="4">
        <v>249</v>
      </c>
      <c r="B251" s="4" t="s">
        <v>1127</v>
      </c>
      <c r="C251" s="4" t="s">
        <v>1127</v>
      </c>
      <c r="D251" s="4">
        <v>17373743318</v>
      </c>
      <c r="E251" s="7" t="s">
        <v>1567</v>
      </c>
      <c r="F251" s="4" t="s">
        <v>1129</v>
      </c>
      <c r="G251" s="4" t="s">
        <v>34</v>
      </c>
      <c r="H251" s="4" t="s">
        <v>28</v>
      </c>
      <c r="I251" s="4">
        <f t="shared" ref="I251:I255" si="35">375.77*6</f>
        <v>2254.62</v>
      </c>
      <c r="J251" s="4" t="s">
        <v>108</v>
      </c>
      <c r="K251" s="18" t="s">
        <v>1130</v>
      </c>
      <c r="L251" s="4"/>
    </row>
    <row r="252" ht="25" customHeight="1" spans="1:12">
      <c r="A252" s="4">
        <v>250</v>
      </c>
      <c r="B252" s="4" t="s">
        <v>1131</v>
      </c>
      <c r="C252" s="4" t="s">
        <v>1132</v>
      </c>
      <c r="D252" s="4">
        <v>15973736245</v>
      </c>
      <c r="E252" s="7" t="s">
        <v>1493</v>
      </c>
      <c r="F252" s="4" t="s">
        <v>1049</v>
      </c>
      <c r="G252" s="4" t="s">
        <v>83</v>
      </c>
      <c r="H252" s="4" t="s">
        <v>20</v>
      </c>
      <c r="I252" s="4">
        <f>375.77*3</f>
        <v>1127.31</v>
      </c>
      <c r="J252" s="4" t="s">
        <v>21</v>
      </c>
      <c r="K252" s="18" t="s">
        <v>1134</v>
      </c>
      <c r="L252" s="4" t="s">
        <v>1135</v>
      </c>
    </row>
    <row r="253" ht="25" customHeight="1" spans="1:12">
      <c r="A253" s="4">
        <v>251</v>
      </c>
      <c r="B253" s="4" t="s">
        <v>1136</v>
      </c>
      <c r="C253" s="4" t="s">
        <v>1136</v>
      </c>
      <c r="D253" s="4">
        <v>17773714632</v>
      </c>
      <c r="E253" s="6" t="s">
        <v>1568</v>
      </c>
      <c r="F253" s="4" t="s">
        <v>1066</v>
      </c>
      <c r="G253" s="4" t="s">
        <v>45</v>
      </c>
      <c r="H253" s="4" t="s">
        <v>20</v>
      </c>
      <c r="I253" s="4">
        <f>375.77*3</f>
        <v>1127.31</v>
      </c>
      <c r="J253" s="4" t="s">
        <v>21</v>
      </c>
      <c r="K253" s="18" t="s">
        <v>1138</v>
      </c>
      <c r="L253" s="4"/>
    </row>
    <row r="254" ht="25" customHeight="1" spans="1:12">
      <c r="A254" s="4">
        <v>252</v>
      </c>
      <c r="B254" s="4" t="s">
        <v>1139</v>
      </c>
      <c r="C254" s="4" t="s">
        <v>644</v>
      </c>
      <c r="D254" s="4">
        <v>18773769955</v>
      </c>
      <c r="E254" s="6" t="s">
        <v>1469</v>
      </c>
      <c r="F254" s="4" t="s">
        <v>1140</v>
      </c>
      <c r="G254" s="4" t="s">
        <v>34</v>
      </c>
      <c r="H254" s="4" t="s">
        <v>28</v>
      </c>
      <c r="I254" s="4">
        <f t="shared" si="35"/>
        <v>2254.62</v>
      </c>
      <c r="J254" s="4" t="s">
        <v>59</v>
      </c>
      <c r="K254" s="18" t="s">
        <v>647</v>
      </c>
      <c r="L254" s="4" t="s">
        <v>648</v>
      </c>
    </row>
    <row r="255" ht="25" customHeight="1" spans="1:12">
      <c r="A255" s="4">
        <v>253</v>
      </c>
      <c r="B255" s="4" t="s">
        <v>1141</v>
      </c>
      <c r="C255" s="4" t="s">
        <v>1142</v>
      </c>
      <c r="D255" s="4">
        <v>13787476605</v>
      </c>
      <c r="E255" s="6" t="s">
        <v>1569</v>
      </c>
      <c r="F255" s="4" t="s">
        <v>1144</v>
      </c>
      <c r="G255" s="4" t="s">
        <v>34</v>
      </c>
      <c r="H255" s="4" t="s">
        <v>28</v>
      </c>
      <c r="I255" s="4">
        <f t="shared" si="35"/>
        <v>2254.62</v>
      </c>
      <c r="J255" s="4" t="s">
        <v>108</v>
      </c>
      <c r="K255" s="18" t="s">
        <v>1145</v>
      </c>
      <c r="L255" s="4" t="s">
        <v>127</v>
      </c>
    </row>
    <row r="256" ht="25" customHeight="1" spans="1:12">
      <c r="A256" s="4">
        <v>254</v>
      </c>
      <c r="B256" s="4" t="s">
        <v>1146</v>
      </c>
      <c r="C256" s="4" t="s">
        <v>1146</v>
      </c>
      <c r="D256" s="4">
        <v>13257476624</v>
      </c>
      <c r="E256" s="7" t="s">
        <v>1570</v>
      </c>
      <c r="F256" s="4" t="s">
        <v>1148</v>
      </c>
      <c r="G256" s="4" t="s">
        <v>522</v>
      </c>
      <c r="H256" s="15" t="s">
        <v>523</v>
      </c>
      <c r="I256" s="4">
        <f>375.77*5</f>
        <v>1878.85</v>
      </c>
      <c r="J256" s="4" t="s">
        <v>108</v>
      </c>
      <c r="K256" s="18" t="s">
        <v>1149</v>
      </c>
      <c r="L256" s="4"/>
    </row>
    <row r="257" ht="25" customHeight="1" spans="1:12">
      <c r="A257" s="4">
        <v>255</v>
      </c>
      <c r="B257" s="4" t="s">
        <v>1150</v>
      </c>
      <c r="C257" s="4" t="s">
        <v>1150</v>
      </c>
      <c r="D257" s="4">
        <v>15073776926</v>
      </c>
      <c r="E257" s="7" t="s">
        <v>1571</v>
      </c>
      <c r="F257" s="4" t="s">
        <v>1148</v>
      </c>
      <c r="G257" s="4" t="s">
        <v>522</v>
      </c>
      <c r="H257" s="15" t="s">
        <v>523</v>
      </c>
      <c r="I257" s="4">
        <f>375.77*5</f>
        <v>1878.85</v>
      </c>
      <c r="J257" s="4" t="s">
        <v>108</v>
      </c>
      <c r="K257" s="18" t="s">
        <v>1152</v>
      </c>
      <c r="L257" s="4"/>
    </row>
    <row r="258" ht="25" customHeight="1" spans="1:12">
      <c r="A258" s="4">
        <v>256</v>
      </c>
      <c r="B258" s="4" t="s">
        <v>1153</v>
      </c>
      <c r="C258" s="4" t="s">
        <v>1153</v>
      </c>
      <c r="D258" s="4">
        <v>15673705583</v>
      </c>
      <c r="E258" s="7" t="s">
        <v>1572</v>
      </c>
      <c r="F258" s="4" t="s">
        <v>1155</v>
      </c>
      <c r="G258" s="4" t="s">
        <v>34</v>
      </c>
      <c r="H258" s="4" t="s">
        <v>28</v>
      </c>
      <c r="I258" s="4">
        <f>375.77*6</f>
        <v>2254.62</v>
      </c>
      <c r="J258" s="4" t="s">
        <v>21</v>
      </c>
      <c r="K258" s="18" t="s">
        <v>1156</v>
      </c>
      <c r="L258" s="4"/>
    </row>
    <row r="259" ht="25" customHeight="1" spans="1:12">
      <c r="A259" s="4">
        <v>257</v>
      </c>
      <c r="B259" s="4" t="s">
        <v>1157</v>
      </c>
      <c r="C259" s="4" t="s">
        <v>1157</v>
      </c>
      <c r="D259" s="4">
        <v>18075979322</v>
      </c>
      <c r="E259" s="6" t="s">
        <v>1573</v>
      </c>
      <c r="F259" s="4" t="s">
        <v>1159</v>
      </c>
      <c r="G259" s="4" t="s">
        <v>852</v>
      </c>
      <c r="H259" s="4" t="s">
        <v>853</v>
      </c>
      <c r="I259" s="4">
        <f>375.77*8</f>
        <v>3006.16</v>
      </c>
      <c r="J259" s="4" t="s">
        <v>21</v>
      </c>
      <c r="K259" s="18" t="s">
        <v>1160</v>
      </c>
      <c r="L259" s="4"/>
    </row>
    <row r="260" ht="25" customHeight="1" spans="1:12">
      <c r="A260" s="4">
        <v>258</v>
      </c>
      <c r="B260" s="4" t="s">
        <v>1161</v>
      </c>
      <c r="C260" s="4" t="s">
        <v>1161</v>
      </c>
      <c r="D260" s="4">
        <v>13288473958</v>
      </c>
      <c r="E260" s="6" t="s">
        <v>1574</v>
      </c>
      <c r="F260" s="4" t="s">
        <v>1163</v>
      </c>
      <c r="G260" s="4" t="s">
        <v>39</v>
      </c>
      <c r="H260" s="4" t="s">
        <v>40</v>
      </c>
      <c r="I260" s="4">
        <f>375.77*11</f>
        <v>4133.47</v>
      </c>
      <c r="J260" s="4" t="s">
        <v>59</v>
      </c>
      <c r="K260" s="18" t="s">
        <v>1164</v>
      </c>
      <c r="L260" s="4"/>
    </row>
    <row r="261" ht="25" customHeight="1" spans="1:12">
      <c r="A261" s="4">
        <v>259</v>
      </c>
      <c r="B261" s="4" t="s">
        <v>1165</v>
      </c>
      <c r="C261" s="4" t="s">
        <v>1165</v>
      </c>
      <c r="D261" s="4">
        <v>19973770883</v>
      </c>
      <c r="E261" s="7" t="s">
        <v>1575</v>
      </c>
      <c r="F261" s="8" t="s">
        <v>1167</v>
      </c>
      <c r="G261" s="4" t="s">
        <v>58</v>
      </c>
      <c r="H261" s="4" t="s">
        <v>20</v>
      </c>
      <c r="I261" s="4">
        <f t="shared" ref="I261:I265" si="36">375.77*3</f>
        <v>1127.31</v>
      </c>
      <c r="J261" s="4" t="s">
        <v>59</v>
      </c>
      <c r="K261" s="18" t="s">
        <v>1168</v>
      </c>
      <c r="L261" s="4"/>
    </row>
    <row r="262" ht="25" customHeight="1" spans="1:12">
      <c r="A262" s="4">
        <v>260</v>
      </c>
      <c r="B262" s="4" t="s">
        <v>1169</v>
      </c>
      <c r="C262" s="4" t="s">
        <v>1169</v>
      </c>
      <c r="D262" s="4">
        <v>13047278826</v>
      </c>
      <c r="E262" s="6" t="s">
        <v>1576</v>
      </c>
      <c r="F262" s="4" t="s">
        <v>1171</v>
      </c>
      <c r="G262" s="4" t="s">
        <v>522</v>
      </c>
      <c r="H262" s="4" t="s">
        <v>523</v>
      </c>
      <c r="I262" s="4">
        <f>375.77*5</f>
        <v>1878.85</v>
      </c>
      <c r="J262" s="4" t="s">
        <v>59</v>
      </c>
      <c r="K262" s="18" t="s">
        <v>1172</v>
      </c>
      <c r="L262" s="4"/>
    </row>
    <row r="263" ht="25" customHeight="1" spans="1:12">
      <c r="A263" s="4">
        <v>261</v>
      </c>
      <c r="B263" s="4" t="s">
        <v>1173</v>
      </c>
      <c r="C263" s="4" t="s">
        <v>1174</v>
      </c>
      <c r="D263" s="4">
        <v>13511137910</v>
      </c>
      <c r="E263" s="6" t="s">
        <v>1577</v>
      </c>
      <c r="F263" s="4" t="s">
        <v>1176</v>
      </c>
      <c r="G263" s="4" t="s">
        <v>83</v>
      </c>
      <c r="H263" s="4" t="s">
        <v>20</v>
      </c>
      <c r="I263" s="4">
        <f t="shared" si="36"/>
        <v>1127.31</v>
      </c>
      <c r="J263" s="4" t="s">
        <v>108</v>
      </c>
      <c r="K263" s="18" t="s">
        <v>1177</v>
      </c>
      <c r="L263" s="4" t="s">
        <v>1178</v>
      </c>
    </row>
    <row r="264" ht="25" customHeight="1" spans="1:12">
      <c r="A264" s="4">
        <v>262</v>
      </c>
      <c r="B264" s="4" t="s">
        <v>1179</v>
      </c>
      <c r="C264" s="4" t="s">
        <v>1180</v>
      </c>
      <c r="D264" s="4">
        <v>19196162881</v>
      </c>
      <c r="E264" s="6" t="s">
        <v>1578</v>
      </c>
      <c r="F264" s="4" t="s">
        <v>1182</v>
      </c>
      <c r="G264" s="4" t="s">
        <v>1183</v>
      </c>
      <c r="H264" s="4" t="s">
        <v>20</v>
      </c>
      <c r="I264" s="4">
        <f t="shared" si="36"/>
        <v>1127.31</v>
      </c>
      <c r="J264" s="4" t="s">
        <v>108</v>
      </c>
      <c r="K264" s="18" t="s">
        <v>1184</v>
      </c>
      <c r="L264" s="4" t="s">
        <v>1185</v>
      </c>
    </row>
    <row r="265" ht="25" customHeight="1" spans="1:12">
      <c r="A265" s="4">
        <v>263</v>
      </c>
      <c r="B265" s="4" t="s">
        <v>1186</v>
      </c>
      <c r="C265" s="4" t="s">
        <v>1187</v>
      </c>
      <c r="D265" s="4">
        <v>13786746149</v>
      </c>
      <c r="E265" s="6" t="s">
        <v>1579</v>
      </c>
      <c r="F265" s="4" t="s">
        <v>1189</v>
      </c>
      <c r="G265" s="4" t="s">
        <v>83</v>
      </c>
      <c r="H265" s="4" t="s">
        <v>20</v>
      </c>
      <c r="I265" s="4">
        <f t="shared" si="36"/>
        <v>1127.31</v>
      </c>
      <c r="J265" s="4" t="s">
        <v>21</v>
      </c>
      <c r="K265" s="18" t="s">
        <v>1190</v>
      </c>
      <c r="L265" s="4" t="s">
        <v>1191</v>
      </c>
    </row>
    <row r="266" ht="25" customHeight="1" spans="1:12">
      <c r="A266" s="4">
        <v>264</v>
      </c>
      <c r="B266" s="4" t="s">
        <v>1192</v>
      </c>
      <c r="C266" s="4" t="s">
        <v>1192</v>
      </c>
      <c r="D266" s="4">
        <v>19152297819</v>
      </c>
      <c r="E266" s="6" t="s">
        <v>1580</v>
      </c>
      <c r="F266" s="4" t="s">
        <v>1194</v>
      </c>
      <c r="G266" s="4" t="s">
        <v>522</v>
      </c>
      <c r="H266" s="4" t="s">
        <v>523</v>
      </c>
      <c r="I266" s="4">
        <f>375.77*5</f>
        <v>1878.85</v>
      </c>
      <c r="J266" s="4" t="s">
        <v>59</v>
      </c>
      <c r="K266" s="18" t="s">
        <v>1195</v>
      </c>
      <c r="L266" s="4"/>
    </row>
    <row r="267" ht="25" customHeight="1" spans="1:12">
      <c r="A267" s="4">
        <v>265</v>
      </c>
      <c r="B267" s="4" t="s">
        <v>1196</v>
      </c>
      <c r="C267" s="4" t="s">
        <v>1196</v>
      </c>
      <c r="D267" s="4">
        <v>19021761767</v>
      </c>
      <c r="E267" s="6" t="s">
        <v>1581</v>
      </c>
      <c r="F267" s="4" t="s">
        <v>1189</v>
      </c>
      <c r="G267" s="4" t="s">
        <v>34</v>
      </c>
      <c r="H267" s="4" t="s">
        <v>28</v>
      </c>
      <c r="I267" s="4">
        <f>375.77*6</f>
        <v>2254.62</v>
      </c>
      <c r="J267" s="4" t="s">
        <v>59</v>
      </c>
      <c r="K267" s="18" t="s">
        <v>1198</v>
      </c>
      <c r="L267" s="4"/>
    </row>
    <row r="268" ht="25" customHeight="1" spans="1:12">
      <c r="A268" s="4">
        <v>266</v>
      </c>
      <c r="B268" s="4" t="s">
        <v>1199</v>
      </c>
      <c r="C268" s="4" t="s">
        <v>1200</v>
      </c>
      <c r="D268" s="4">
        <v>15973786276</v>
      </c>
      <c r="E268" s="7" t="s">
        <v>1582</v>
      </c>
      <c r="F268" s="4" t="s">
        <v>1202</v>
      </c>
      <c r="G268" s="4" t="s">
        <v>341</v>
      </c>
      <c r="H268" s="4" t="s">
        <v>342</v>
      </c>
      <c r="I268" s="10">
        <f>375.77+375.77/2</f>
        <v>563.655</v>
      </c>
      <c r="J268" s="4" t="s">
        <v>108</v>
      </c>
      <c r="K268" s="18" t="s">
        <v>1203</v>
      </c>
      <c r="L268" s="4" t="s">
        <v>1204</v>
      </c>
    </row>
    <row r="269" ht="25" customHeight="1" spans="1:12">
      <c r="A269" s="4">
        <v>267</v>
      </c>
      <c r="B269" s="4" t="s">
        <v>1205</v>
      </c>
      <c r="C269" s="4" t="s">
        <v>1205</v>
      </c>
      <c r="D269" s="4">
        <v>18397563492</v>
      </c>
      <c r="E269" s="6" t="s">
        <v>1583</v>
      </c>
      <c r="F269" s="4" t="s">
        <v>1207</v>
      </c>
      <c r="G269" s="4" t="s">
        <v>83</v>
      </c>
      <c r="H269" s="4" t="s">
        <v>20</v>
      </c>
      <c r="I269" s="4">
        <f t="shared" ref="I269:I275" si="37">375.77*3</f>
        <v>1127.31</v>
      </c>
      <c r="J269" s="4" t="s">
        <v>108</v>
      </c>
      <c r="K269" s="18" t="s">
        <v>1208</v>
      </c>
      <c r="L269" s="4"/>
    </row>
    <row r="270" ht="25" customHeight="1" spans="1:12">
      <c r="A270" s="4">
        <v>268</v>
      </c>
      <c r="B270" s="4" t="s">
        <v>1209</v>
      </c>
      <c r="C270" s="4" t="s">
        <v>1209</v>
      </c>
      <c r="D270" s="4">
        <v>13873786991</v>
      </c>
      <c r="E270" s="6" t="s">
        <v>1584</v>
      </c>
      <c r="F270" s="4" t="s">
        <v>1211</v>
      </c>
      <c r="G270" s="4" t="s">
        <v>34</v>
      </c>
      <c r="H270" s="4" t="s">
        <v>28</v>
      </c>
      <c r="I270" s="4">
        <f>375.77*6</f>
        <v>2254.62</v>
      </c>
      <c r="J270" s="4" t="s">
        <v>108</v>
      </c>
      <c r="K270" s="18" t="s">
        <v>1212</v>
      </c>
      <c r="L270" s="4"/>
    </row>
    <row r="271" ht="25" customHeight="1" spans="1:12">
      <c r="A271" s="4">
        <v>269</v>
      </c>
      <c r="B271" s="4" t="s">
        <v>1213</v>
      </c>
      <c r="C271" s="4" t="s">
        <v>1213</v>
      </c>
      <c r="D271" s="4">
        <v>15116456048</v>
      </c>
      <c r="E271" s="6" t="s">
        <v>1585</v>
      </c>
      <c r="F271" s="4" t="s">
        <v>1182</v>
      </c>
      <c r="G271" s="4" t="s">
        <v>39</v>
      </c>
      <c r="H271" s="4" t="s">
        <v>40</v>
      </c>
      <c r="I271" s="4">
        <f>375.77*11</f>
        <v>4133.47</v>
      </c>
      <c r="J271" s="4" t="s">
        <v>21</v>
      </c>
      <c r="K271" s="18" t="s">
        <v>1215</v>
      </c>
      <c r="L271" s="4"/>
    </row>
    <row r="272" ht="25" customHeight="1" spans="1:12">
      <c r="A272" s="4">
        <v>270</v>
      </c>
      <c r="B272" s="4" t="s">
        <v>1216</v>
      </c>
      <c r="C272" s="4" t="s">
        <v>1216</v>
      </c>
      <c r="D272" s="4">
        <v>18666378207</v>
      </c>
      <c r="E272" s="7" t="s">
        <v>1586</v>
      </c>
      <c r="F272" s="4" t="s">
        <v>1218</v>
      </c>
      <c r="G272" s="4" t="s">
        <v>45</v>
      </c>
      <c r="H272" s="4" t="s">
        <v>20</v>
      </c>
      <c r="I272" s="4">
        <f t="shared" si="37"/>
        <v>1127.31</v>
      </c>
      <c r="J272" s="4" t="s">
        <v>108</v>
      </c>
      <c r="K272" s="18" t="s">
        <v>1219</v>
      </c>
      <c r="L272" s="4"/>
    </row>
    <row r="273" ht="25" customHeight="1" spans="1:12">
      <c r="A273" s="4">
        <v>271</v>
      </c>
      <c r="B273" s="4" t="s">
        <v>1220</v>
      </c>
      <c r="C273" s="4" t="s">
        <v>1220</v>
      </c>
      <c r="D273" s="4">
        <v>15399710380</v>
      </c>
      <c r="E273" s="6" t="s">
        <v>1587</v>
      </c>
      <c r="F273" s="4" t="s">
        <v>1222</v>
      </c>
      <c r="G273" s="4" t="s">
        <v>34</v>
      </c>
      <c r="H273" s="4" t="s">
        <v>28</v>
      </c>
      <c r="I273" s="4">
        <f>375.77*6</f>
        <v>2254.62</v>
      </c>
      <c r="J273" s="4" t="s">
        <v>108</v>
      </c>
      <c r="K273" s="18" t="s">
        <v>1223</v>
      </c>
      <c r="L273" s="4"/>
    </row>
    <row r="274" ht="25" customHeight="1" spans="1:12">
      <c r="A274" s="4">
        <v>272</v>
      </c>
      <c r="B274" s="4" t="s">
        <v>1224</v>
      </c>
      <c r="C274" s="4" t="s">
        <v>1224</v>
      </c>
      <c r="D274" s="4">
        <v>18684678451</v>
      </c>
      <c r="E274" s="7" t="s">
        <v>1588</v>
      </c>
      <c r="F274" s="4" t="s">
        <v>1226</v>
      </c>
      <c r="G274" s="4" t="s">
        <v>58</v>
      </c>
      <c r="H274" s="4" t="s">
        <v>20</v>
      </c>
      <c r="I274" s="4">
        <f t="shared" si="37"/>
        <v>1127.31</v>
      </c>
      <c r="J274" s="4" t="s">
        <v>21</v>
      </c>
      <c r="K274" s="18" t="s">
        <v>1227</v>
      </c>
      <c r="L274" s="4"/>
    </row>
    <row r="275" ht="25" customHeight="1" spans="1:12">
      <c r="A275" s="4">
        <v>273</v>
      </c>
      <c r="B275" s="4" t="s">
        <v>1228</v>
      </c>
      <c r="C275" s="4" t="s">
        <v>1229</v>
      </c>
      <c r="D275" s="4">
        <v>13667499758</v>
      </c>
      <c r="E275" s="6" t="s">
        <v>1589</v>
      </c>
      <c r="F275" s="4" t="s">
        <v>1231</v>
      </c>
      <c r="G275" s="4" t="s">
        <v>83</v>
      </c>
      <c r="H275" s="4" t="s">
        <v>20</v>
      </c>
      <c r="I275" s="4">
        <f t="shared" si="37"/>
        <v>1127.31</v>
      </c>
      <c r="J275" s="4" t="s">
        <v>21</v>
      </c>
      <c r="K275" s="18" t="s">
        <v>1232</v>
      </c>
      <c r="L275" s="4"/>
    </row>
    <row r="276" ht="25" customHeight="1" spans="1:12">
      <c r="A276" s="4">
        <v>274</v>
      </c>
      <c r="B276" s="4" t="s">
        <v>1233</v>
      </c>
      <c r="C276" s="4" t="s">
        <v>1234</v>
      </c>
      <c r="D276" s="4">
        <v>15526319907</v>
      </c>
      <c r="E276" s="6" t="s">
        <v>1590</v>
      </c>
      <c r="F276" s="8" t="s">
        <v>1236</v>
      </c>
      <c r="G276" s="4" t="s">
        <v>243</v>
      </c>
      <c r="H276" s="4" t="s">
        <v>244</v>
      </c>
      <c r="I276" s="4">
        <f>375.77*1</f>
        <v>375.77</v>
      </c>
      <c r="J276" s="4" t="s">
        <v>108</v>
      </c>
      <c r="K276" s="18" t="s">
        <v>1237</v>
      </c>
      <c r="L276" s="4" t="s">
        <v>47</v>
      </c>
    </row>
    <row r="277" ht="25" customHeight="1" spans="1:12">
      <c r="A277" s="4">
        <v>275</v>
      </c>
      <c r="B277" s="4" t="s">
        <v>1238</v>
      </c>
      <c r="C277" s="4" t="s">
        <v>1239</v>
      </c>
      <c r="D277" s="4">
        <v>17267795026</v>
      </c>
      <c r="E277" s="6" t="s">
        <v>1591</v>
      </c>
      <c r="F277" s="4" t="s">
        <v>1241</v>
      </c>
      <c r="G277" s="4" t="s">
        <v>34</v>
      </c>
      <c r="H277" s="4" t="s">
        <v>28</v>
      </c>
      <c r="I277" s="4">
        <f t="shared" ref="I277:I282" si="38">375.77*6</f>
        <v>2254.62</v>
      </c>
      <c r="J277" s="4" t="s">
        <v>108</v>
      </c>
      <c r="K277" s="18" t="s">
        <v>1242</v>
      </c>
      <c r="L277" s="4" t="s">
        <v>637</v>
      </c>
    </row>
    <row r="278" ht="25" customHeight="1" spans="1:12">
      <c r="A278" s="4">
        <v>276</v>
      </c>
      <c r="B278" s="4" t="s">
        <v>1243</v>
      </c>
      <c r="C278" s="4" t="s">
        <v>1244</v>
      </c>
      <c r="D278" s="4">
        <v>13798744233</v>
      </c>
      <c r="E278" s="6" t="s">
        <v>1592</v>
      </c>
      <c r="F278" s="4" t="s">
        <v>1246</v>
      </c>
      <c r="G278" s="4" t="s">
        <v>45</v>
      </c>
      <c r="H278" s="4" t="s">
        <v>20</v>
      </c>
      <c r="I278" s="4">
        <f t="shared" ref="I278:I280" si="39">375.77*3</f>
        <v>1127.31</v>
      </c>
      <c r="J278" s="4" t="s">
        <v>108</v>
      </c>
      <c r="K278" s="18" t="s">
        <v>1247</v>
      </c>
      <c r="L278" s="4" t="s">
        <v>1248</v>
      </c>
    </row>
    <row r="279" ht="25" customHeight="1" spans="1:12">
      <c r="A279" s="4">
        <v>277</v>
      </c>
      <c r="B279" s="4" t="s">
        <v>1249</v>
      </c>
      <c r="C279" s="4" t="s">
        <v>1250</v>
      </c>
      <c r="D279" s="4">
        <v>19095684296</v>
      </c>
      <c r="E279" s="7" t="s">
        <v>1593</v>
      </c>
      <c r="F279" s="4" t="s">
        <v>1252</v>
      </c>
      <c r="G279" s="4" t="s">
        <v>58</v>
      </c>
      <c r="H279" s="4" t="s">
        <v>20</v>
      </c>
      <c r="I279" s="4">
        <f t="shared" si="39"/>
        <v>1127.31</v>
      </c>
      <c r="J279" s="4" t="s">
        <v>108</v>
      </c>
      <c r="K279" s="18" t="s">
        <v>1253</v>
      </c>
      <c r="L279" s="4" t="s">
        <v>637</v>
      </c>
    </row>
    <row r="280" ht="25" customHeight="1" spans="1:12">
      <c r="A280" s="4">
        <v>278</v>
      </c>
      <c r="B280" s="8" t="s">
        <v>1254</v>
      </c>
      <c r="C280" s="8" t="s">
        <v>1254</v>
      </c>
      <c r="D280" s="4">
        <v>15173716921</v>
      </c>
      <c r="E280" s="7" t="s">
        <v>1594</v>
      </c>
      <c r="F280" s="8" t="s">
        <v>1256</v>
      </c>
      <c r="G280" s="4" t="s">
        <v>83</v>
      </c>
      <c r="H280" s="4" t="s">
        <v>20</v>
      </c>
      <c r="I280" s="4">
        <f t="shared" si="39"/>
        <v>1127.31</v>
      </c>
      <c r="J280" s="4" t="s">
        <v>21</v>
      </c>
      <c r="K280" s="18" t="s">
        <v>1257</v>
      </c>
      <c r="L280" s="4"/>
    </row>
    <row r="281" ht="25" customHeight="1" spans="1:12">
      <c r="A281" s="4">
        <v>279</v>
      </c>
      <c r="B281" s="4" t="s">
        <v>1258</v>
      </c>
      <c r="C281" s="4" t="s">
        <v>1258</v>
      </c>
      <c r="D281" s="4">
        <v>13337372438</v>
      </c>
      <c r="E281" s="7" t="s">
        <v>1595</v>
      </c>
      <c r="F281" s="4" t="s">
        <v>1260</v>
      </c>
      <c r="G281" s="4" t="s">
        <v>141</v>
      </c>
      <c r="H281" s="4" t="s">
        <v>28</v>
      </c>
      <c r="I281" s="4">
        <f t="shared" si="38"/>
        <v>2254.62</v>
      </c>
      <c r="J281" s="4" t="s">
        <v>108</v>
      </c>
      <c r="K281" s="18" t="s">
        <v>1261</v>
      </c>
      <c r="L281" s="4"/>
    </row>
    <row r="282" ht="25" customHeight="1" spans="1:12">
      <c r="A282" s="4">
        <v>280</v>
      </c>
      <c r="B282" s="4" t="s">
        <v>1262</v>
      </c>
      <c r="C282" s="4" t="s">
        <v>1262</v>
      </c>
      <c r="D282" s="4">
        <v>15243795153</v>
      </c>
      <c r="E282" s="6" t="s">
        <v>1596</v>
      </c>
      <c r="F282" s="4" t="s">
        <v>1264</v>
      </c>
      <c r="G282" s="4" t="s">
        <v>141</v>
      </c>
      <c r="H282" s="4" t="s">
        <v>28</v>
      </c>
      <c r="I282" s="4">
        <f t="shared" si="38"/>
        <v>2254.62</v>
      </c>
      <c r="J282" s="4" t="s">
        <v>108</v>
      </c>
      <c r="K282" s="18" t="s">
        <v>1265</v>
      </c>
      <c r="L282" s="4"/>
    </row>
    <row r="283" ht="25" customHeight="1" spans="1:12">
      <c r="A283" s="4">
        <v>281</v>
      </c>
      <c r="B283" s="4" t="s">
        <v>1266</v>
      </c>
      <c r="C283" s="4" t="s">
        <v>1267</v>
      </c>
      <c r="D283" s="4">
        <v>13247511640</v>
      </c>
      <c r="E283" s="7" t="s">
        <v>1597</v>
      </c>
      <c r="F283" s="8" t="s">
        <v>1269</v>
      </c>
      <c r="G283" s="4" t="s">
        <v>19</v>
      </c>
      <c r="H283" s="4" t="s">
        <v>20</v>
      </c>
      <c r="I283" s="4">
        <f t="shared" ref="I283:I289" si="40">375.77*3</f>
        <v>1127.31</v>
      </c>
      <c r="J283" s="4" t="s">
        <v>108</v>
      </c>
      <c r="K283" s="18" t="s">
        <v>1270</v>
      </c>
      <c r="L283" s="4" t="s">
        <v>127</v>
      </c>
    </row>
    <row r="284" ht="25" customHeight="1" spans="1:12">
      <c r="A284" s="4">
        <v>282</v>
      </c>
      <c r="B284" s="4" t="s">
        <v>1271</v>
      </c>
      <c r="C284" s="4" t="s">
        <v>1271</v>
      </c>
      <c r="D284" s="4">
        <v>13680272948</v>
      </c>
      <c r="E284" s="7" t="s">
        <v>1598</v>
      </c>
      <c r="F284" s="4" t="s">
        <v>1273</v>
      </c>
      <c r="G284" s="4" t="s">
        <v>45</v>
      </c>
      <c r="H284" s="4" t="s">
        <v>20</v>
      </c>
      <c r="I284" s="4">
        <f t="shared" si="40"/>
        <v>1127.31</v>
      </c>
      <c r="J284" s="4" t="s">
        <v>108</v>
      </c>
      <c r="K284" s="18" t="s">
        <v>1274</v>
      </c>
      <c r="L284" s="4"/>
    </row>
    <row r="285" ht="25" customHeight="1" spans="1:12">
      <c r="A285" s="4">
        <v>283</v>
      </c>
      <c r="B285" s="4" t="s">
        <v>1275</v>
      </c>
      <c r="C285" s="4" t="s">
        <v>1275</v>
      </c>
      <c r="D285" s="4">
        <v>17347257076</v>
      </c>
      <c r="E285" s="7" t="s">
        <v>1599</v>
      </c>
      <c r="F285" s="4" t="s">
        <v>1277</v>
      </c>
      <c r="G285" s="4" t="s">
        <v>45</v>
      </c>
      <c r="H285" s="4" t="s">
        <v>20</v>
      </c>
      <c r="I285" s="4">
        <f t="shared" si="40"/>
        <v>1127.31</v>
      </c>
      <c r="J285" s="4" t="s">
        <v>108</v>
      </c>
      <c r="K285" s="18" t="s">
        <v>1278</v>
      </c>
      <c r="L285" s="4"/>
    </row>
    <row r="286" ht="25" customHeight="1" spans="1:12">
      <c r="A286" s="4">
        <v>284</v>
      </c>
      <c r="B286" s="4" t="s">
        <v>1279</v>
      </c>
      <c r="C286" s="4" t="s">
        <v>1279</v>
      </c>
      <c r="D286" s="4">
        <v>15773300960</v>
      </c>
      <c r="E286" s="7" t="s">
        <v>1600</v>
      </c>
      <c r="F286" s="4" t="s">
        <v>1281</v>
      </c>
      <c r="G286" s="4" t="s">
        <v>58</v>
      </c>
      <c r="H286" s="4" t="s">
        <v>20</v>
      </c>
      <c r="I286" s="4">
        <f t="shared" si="40"/>
        <v>1127.31</v>
      </c>
      <c r="J286" s="4" t="s">
        <v>108</v>
      </c>
      <c r="K286" s="18" t="s">
        <v>1282</v>
      </c>
      <c r="L286" s="4"/>
    </row>
    <row r="287" ht="25" customHeight="1" spans="1:12">
      <c r="A287" s="4">
        <v>285</v>
      </c>
      <c r="B287" s="8" t="s">
        <v>1283</v>
      </c>
      <c r="C287" s="4" t="s">
        <v>1284</v>
      </c>
      <c r="D287" s="4">
        <v>18890568189</v>
      </c>
      <c r="E287" s="7" t="s">
        <v>1601</v>
      </c>
      <c r="F287" s="8" t="s">
        <v>1286</v>
      </c>
      <c r="G287" s="4" t="s">
        <v>83</v>
      </c>
      <c r="H287" s="4" t="s">
        <v>20</v>
      </c>
      <c r="I287" s="4">
        <f t="shared" si="40"/>
        <v>1127.31</v>
      </c>
      <c r="J287" s="4" t="s">
        <v>162</v>
      </c>
      <c r="K287" s="18" t="s">
        <v>1287</v>
      </c>
      <c r="L287" s="4" t="s">
        <v>1288</v>
      </c>
    </row>
    <row r="288" ht="25" customHeight="1" spans="1:12">
      <c r="A288" s="4">
        <v>286</v>
      </c>
      <c r="B288" s="4" t="s">
        <v>1289</v>
      </c>
      <c r="C288" s="4" t="s">
        <v>1290</v>
      </c>
      <c r="D288" s="4">
        <v>18774450948</v>
      </c>
      <c r="E288" s="6" t="s">
        <v>1602</v>
      </c>
      <c r="F288" s="4" t="s">
        <v>1293</v>
      </c>
      <c r="G288" s="4" t="s">
        <v>83</v>
      </c>
      <c r="H288" s="4" t="s">
        <v>20</v>
      </c>
      <c r="I288" s="4">
        <f t="shared" si="40"/>
        <v>1127.31</v>
      </c>
      <c r="J288" s="4" t="s">
        <v>59</v>
      </c>
      <c r="K288" s="18" t="s">
        <v>1294</v>
      </c>
      <c r="L288" s="4" t="s">
        <v>1295</v>
      </c>
    </row>
    <row r="289" ht="25" customHeight="1" spans="1:12">
      <c r="A289" s="4">
        <v>287</v>
      </c>
      <c r="B289" s="4" t="s">
        <v>1296</v>
      </c>
      <c r="C289" s="4" t="s">
        <v>1297</v>
      </c>
      <c r="D289" s="4">
        <v>18773856719</v>
      </c>
      <c r="E289" s="7" t="s">
        <v>1603</v>
      </c>
      <c r="F289" s="4" t="s">
        <v>1299</v>
      </c>
      <c r="G289" s="4" t="s">
        <v>58</v>
      </c>
      <c r="H289" s="4" t="s">
        <v>20</v>
      </c>
      <c r="I289" s="4">
        <f t="shared" si="40"/>
        <v>1127.31</v>
      </c>
      <c r="J289" s="4" t="s">
        <v>21</v>
      </c>
      <c r="K289" s="18" t="s">
        <v>1300</v>
      </c>
      <c r="L289" s="4" t="s">
        <v>1301</v>
      </c>
    </row>
    <row r="290" ht="25" customHeight="1" spans="1:12">
      <c r="A290" s="4">
        <v>288</v>
      </c>
      <c r="B290" s="4" t="s">
        <v>1302</v>
      </c>
      <c r="C290" s="4" t="s">
        <v>1303</v>
      </c>
      <c r="D290" s="4">
        <v>15361887827</v>
      </c>
      <c r="E290" s="7" t="s">
        <v>1604</v>
      </c>
      <c r="F290" s="4" t="s">
        <v>1305</v>
      </c>
      <c r="G290" s="4" t="s">
        <v>34</v>
      </c>
      <c r="H290" s="4" t="s">
        <v>28</v>
      </c>
      <c r="I290" s="4">
        <f>375.77*6</f>
        <v>2254.62</v>
      </c>
      <c r="J290" s="4" t="s">
        <v>59</v>
      </c>
      <c r="K290" s="18" t="s">
        <v>1306</v>
      </c>
      <c r="L290" s="4" t="s">
        <v>1307</v>
      </c>
    </row>
    <row r="291" ht="25" customHeight="1" spans="1:12">
      <c r="A291" s="4">
        <v>289</v>
      </c>
      <c r="B291" s="4" t="s">
        <v>1308</v>
      </c>
      <c r="C291" s="4" t="s">
        <v>1309</v>
      </c>
      <c r="D291" s="4">
        <v>18874712228</v>
      </c>
      <c r="E291" s="7" t="s">
        <v>1605</v>
      </c>
      <c r="F291" s="8" t="s">
        <v>1312</v>
      </c>
      <c r="G291" s="4" t="s">
        <v>1313</v>
      </c>
      <c r="H291" s="4" t="s">
        <v>1314</v>
      </c>
      <c r="I291" s="4">
        <f>375.77*9</f>
        <v>3381.93</v>
      </c>
      <c r="J291" s="4" t="s">
        <v>108</v>
      </c>
      <c r="K291" s="18" t="s">
        <v>1315</v>
      </c>
      <c r="L291" s="4" t="s">
        <v>1316</v>
      </c>
    </row>
    <row r="292" ht="25" customHeight="1" spans="1:12">
      <c r="A292" s="4">
        <v>290</v>
      </c>
      <c r="B292" s="4" t="s">
        <v>1317</v>
      </c>
      <c r="C292" s="4" t="s">
        <v>1317</v>
      </c>
      <c r="D292" s="4">
        <v>13017377838</v>
      </c>
      <c r="E292" s="6" t="s">
        <v>1606</v>
      </c>
      <c r="F292" s="4" t="s">
        <v>1319</v>
      </c>
      <c r="G292" s="4" t="s">
        <v>58</v>
      </c>
      <c r="H292" s="4" t="s">
        <v>20</v>
      </c>
      <c r="I292" s="4">
        <f>375.77*3</f>
        <v>1127.31</v>
      </c>
      <c r="J292" s="4" t="s">
        <v>59</v>
      </c>
      <c r="K292" s="18" t="s">
        <v>1320</v>
      </c>
      <c r="L292" s="4" t="s">
        <v>1321</v>
      </c>
    </row>
    <row r="293" ht="25" customHeight="1" spans="1:12">
      <c r="A293" s="4">
        <v>291</v>
      </c>
      <c r="B293" s="4" t="s">
        <v>1322</v>
      </c>
      <c r="C293" s="4" t="s">
        <v>1322</v>
      </c>
      <c r="D293" s="4">
        <v>13187325516</v>
      </c>
      <c r="E293" s="7" t="s">
        <v>1607</v>
      </c>
      <c r="F293" s="4" t="s">
        <v>1324</v>
      </c>
      <c r="G293" s="4" t="s">
        <v>58</v>
      </c>
      <c r="H293" s="4" t="s">
        <v>20</v>
      </c>
      <c r="I293" s="4">
        <f>375.77*3</f>
        <v>1127.31</v>
      </c>
      <c r="J293" s="4" t="s">
        <v>21</v>
      </c>
      <c r="K293" s="18" t="s">
        <v>1325</v>
      </c>
      <c r="L293" s="4"/>
    </row>
  </sheetData>
  <autoFilter xmlns:etc="http://www.wps.cn/officeDocument/2017/etCustomData" ref="A2:M294" etc:filterBottomFollowUsedRange="0">
    <sortState ref="A2:M294">
      <sortCondition ref="A2:A294"/>
    </sortState>
    <extLst/>
  </autoFilter>
  <mergeCells count="1">
    <mergeCell ref="A1:J1"/>
  </mergeCells>
  <pageMargins left="0.75" right="0.75" top="1" bottom="1" header="0.5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129600</cp:lastModifiedBy>
  <dcterms:created xsi:type="dcterms:W3CDTF">2025-12-18T06:30:00Z</dcterms:created>
  <dcterms:modified xsi:type="dcterms:W3CDTF">2026-03-02T06:21:57Z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02F4CD6975D143F2AC9355C74FD8ADD2_13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